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0" windowWidth="20730" windowHeight="11640"/>
  </bookViews>
  <sheets>
    <sheet name="Обложка" sheetId="1" r:id="rId1"/>
    <sheet name="Усл.обозначения" sheetId="2" r:id="rId2"/>
    <sheet name="Содержание" sheetId="3" r:id="rId3"/>
    <sheet name="Метод.пояснения" sheetId="4" r:id="rId4"/>
    <sheet name="1" sheetId="19" r:id="rId5"/>
    <sheet name="2" sheetId="20" r:id="rId6"/>
    <sheet name="3" sheetId="21" r:id="rId7"/>
  </sheets>
  <externalReferences>
    <externalReference r:id="rId8"/>
  </externalReferences>
  <definedNames>
    <definedName name="_xlnm._FilterDatabase" localSheetId="4" hidden="1">'1'!$A$6:$M$6</definedName>
    <definedName name="_xlnm._FilterDatabase" localSheetId="5" hidden="1">'2'!$A$6:$K$6</definedName>
    <definedName name="_xlnm._FilterDatabase" localSheetId="6" hidden="1">'3'!$A$5:$Q$5</definedName>
    <definedName name="_xlnm._FilterDatabase" localSheetId="2" hidden="1">Содержание!$A$2:$B$275</definedName>
    <definedName name="A1271377" localSheetId="4">'1'!#REF!</definedName>
    <definedName name="A1271377" localSheetId="5">'[1]1'!#REF!</definedName>
    <definedName name="A1271377" localSheetId="6">'[1]1'!#REF!</definedName>
    <definedName name="A1271377">#REF!</definedName>
    <definedName name="_xlnm.Print_Titles" localSheetId="4">'1'!$2:$4</definedName>
    <definedName name="_xlnm.Print_Titles" localSheetId="5">'2'!$2:$4</definedName>
    <definedName name="_xlnm.Print_Titles" localSheetId="6">'3'!$2:$4</definedName>
    <definedName name="_xlnm.Print_Area" localSheetId="4">'1'!$A$1:$L$1880</definedName>
    <definedName name="_xlnm.Print_Area" localSheetId="5">'2'!$A$1:$J$164</definedName>
    <definedName name="_xlnm.Print_Area" localSheetId="6">'3'!$A$1:$L$139</definedName>
    <definedName name="_xlnm.Print_Area" localSheetId="2">Содержание!$A$1:$B$276</definedName>
  </definedNames>
  <calcPr calcId="144525"/>
</workbook>
</file>

<file path=xl/calcChain.xml><?xml version="1.0" encoding="utf-8"?>
<calcChain xmlns="http://schemas.openxmlformats.org/spreadsheetml/2006/main">
  <c r="J141" i="20" l="1"/>
  <c r="E146" i="20"/>
  <c r="E144" i="20"/>
  <c r="E141" i="20"/>
  <c r="C309" i="19" l="1"/>
  <c r="D309" i="19"/>
  <c r="E309" i="19"/>
  <c r="F309" i="19"/>
  <c r="G309" i="19"/>
  <c r="C307" i="19"/>
  <c r="D307" i="19"/>
  <c r="E307" i="19"/>
  <c r="F307" i="19"/>
  <c r="G307" i="19"/>
  <c r="C304" i="19"/>
  <c r="D304" i="19"/>
  <c r="E304" i="19"/>
  <c r="F304" i="19"/>
  <c r="G304" i="19"/>
  <c r="B309" i="19"/>
  <c r="B307" i="19"/>
  <c r="B304" i="19"/>
  <c r="I68" i="20" l="1"/>
  <c r="J69" i="20"/>
  <c r="J68" i="20"/>
  <c r="H68" i="20"/>
  <c r="J67" i="20"/>
  <c r="J66" i="20"/>
  <c r="I66" i="20"/>
  <c r="H66" i="20"/>
  <c r="J65" i="20"/>
  <c r="J64" i="20"/>
  <c r="L130" i="21" l="1"/>
  <c r="K130" i="21"/>
  <c r="J130" i="21"/>
  <c r="I130" i="21"/>
  <c r="H130" i="21"/>
  <c r="L129" i="21"/>
  <c r="K129" i="21"/>
  <c r="J129" i="21"/>
  <c r="I129" i="21"/>
  <c r="H129" i="21"/>
  <c r="L128" i="21"/>
  <c r="K128" i="21"/>
  <c r="J128" i="21"/>
  <c r="L127" i="21"/>
  <c r="K127" i="21"/>
  <c r="J127" i="21"/>
  <c r="I127" i="21"/>
  <c r="H127" i="21"/>
  <c r="L126" i="21"/>
  <c r="K126" i="21"/>
  <c r="J126" i="21"/>
  <c r="I126" i="21"/>
  <c r="H126" i="21"/>
  <c r="L125" i="21"/>
  <c r="K125" i="21"/>
  <c r="J125" i="21"/>
  <c r="L123" i="21"/>
  <c r="K123" i="21"/>
  <c r="J123" i="21"/>
  <c r="I123" i="21"/>
  <c r="H123" i="21"/>
  <c r="L122" i="21"/>
  <c r="K122" i="21"/>
  <c r="J122" i="21"/>
  <c r="I122" i="21"/>
  <c r="I121" i="21" s="1"/>
  <c r="H122" i="21"/>
  <c r="H121" i="21" s="1"/>
  <c r="L121" i="21"/>
  <c r="K121" i="21"/>
  <c r="J121" i="21"/>
  <c r="L120" i="21"/>
  <c r="K120" i="21"/>
  <c r="J120" i="21"/>
  <c r="I120" i="21"/>
  <c r="H120" i="21"/>
  <c r="L119" i="21"/>
  <c r="K119" i="21"/>
  <c r="J119" i="21"/>
  <c r="I119" i="21"/>
  <c r="I118" i="21" s="1"/>
  <c r="H119" i="21"/>
  <c r="L118" i="21"/>
  <c r="K118" i="21"/>
  <c r="J118" i="21"/>
  <c r="L116" i="21"/>
  <c r="K116" i="21"/>
  <c r="J116" i="21"/>
  <c r="I116" i="21"/>
  <c r="H116" i="21"/>
  <c r="L115" i="21"/>
  <c r="K115" i="21"/>
  <c r="J115" i="21"/>
  <c r="I115" i="21"/>
  <c r="H115" i="21"/>
  <c r="L114" i="21"/>
  <c r="K114" i="21"/>
  <c r="J114" i="21"/>
  <c r="L113" i="21"/>
  <c r="K113" i="21"/>
  <c r="J113" i="21"/>
  <c r="I113" i="21"/>
  <c r="H113" i="21"/>
  <c r="L112" i="21"/>
  <c r="K112" i="21"/>
  <c r="J112" i="21"/>
  <c r="I112" i="21"/>
  <c r="H112" i="21"/>
  <c r="L111" i="21"/>
  <c r="K111" i="21"/>
  <c r="J111" i="21"/>
  <c r="L109" i="21"/>
  <c r="K109" i="21"/>
  <c r="J109" i="21"/>
  <c r="I109" i="21"/>
  <c r="H109" i="21"/>
  <c r="L108" i="21"/>
  <c r="K108" i="21"/>
  <c r="J108" i="21"/>
  <c r="I108" i="21"/>
  <c r="H108" i="21"/>
  <c r="L107" i="21"/>
  <c r="K107" i="21"/>
  <c r="J107" i="21"/>
  <c r="L106" i="21"/>
  <c r="K106" i="21"/>
  <c r="J106" i="21"/>
  <c r="I106" i="21"/>
  <c r="H106" i="21"/>
  <c r="H104" i="21" s="1"/>
  <c r="L105" i="21"/>
  <c r="K105" i="21"/>
  <c r="J105" i="21"/>
  <c r="I105" i="21"/>
  <c r="H105" i="21"/>
  <c r="L104" i="21"/>
  <c r="K104" i="21"/>
  <c r="J104" i="21"/>
  <c r="L102" i="21"/>
  <c r="K102" i="21"/>
  <c r="J102" i="21"/>
  <c r="I102" i="21"/>
  <c r="H102" i="21"/>
  <c r="I101" i="21"/>
  <c r="H101" i="21"/>
  <c r="L100" i="21"/>
  <c r="K100" i="21"/>
  <c r="J100" i="21"/>
  <c r="L99" i="21"/>
  <c r="K99" i="21"/>
  <c r="J99" i="21"/>
  <c r="I99" i="21"/>
  <c r="H99" i="21"/>
  <c r="L98" i="21"/>
  <c r="K98" i="21"/>
  <c r="J98" i="21"/>
  <c r="I98" i="21"/>
  <c r="H98" i="21"/>
  <c r="H97" i="21" s="1"/>
  <c r="L97" i="21"/>
  <c r="K97" i="21"/>
  <c r="J97" i="21"/>
  <c r="L95" i="21"/>
  <c r="K95" i="21"/>
  <c r="J95" i="21"/>
  <c r="I95" i="21"/>
  <c r="H95" i="21"/>
  <c r="L94" i="21"/>
  <c r="K94" i="21"/>
  <c r="J94" i="21"/>
  <c r="I94" i="21"/>
  <c r="H94" i="21"/>
  <c r="L93" i="21"/>
  <c r="K93" i="21"/>
  <c r="J93" i="21"/>
  <c r="L92" i="21"/>
  <c r="K92" i="21"/>
  <c r="J92" i="21"/>
  <c r="I92" i="21"/>
  <c r="H92" i="21"/>
  <c r="L91" i="21"/>
  <c r="K91" i="21"/>
  <c r="J91" i="21"/>
  <c r="I91" i="21"/>
  <c r="H91" i="21"/>
  <c r="L90" i="21"/>
  <c r="K90" i="21"/>
  <c r="J90" i="21"/>
  <c r="L88" i="21"/>
  <c r="K88" i="21"/>
  <c r="J88" i="21"/>
  <c r="I88" i="21"/>
  <c r="H88" i="21"/>
  <c r="L87" i="21"/>
  <c r="K87" i="21"/>
  <c r="J87" i="21"/>
  <c r="I87" i="21"/>
  <c r="H87" i="21"/>
  <c r="L86" i="21"/>
  <c r="K86" i="21"/>
  <c r="J86" i="21"/>
  <c r="L85" i="21"/>
  <c r="K85" i="21"/>
  <c r="J85" i="21"/>
  <c r="I85" i="21"/>
  <c r="H85" i="21"/>
  <c r="L84" i="21"/>
  <c r="K84" i="21"/>
  <c r="J84" i="21"/>
  <c r="I84" i="21"/>
  <c r="H84" i="21"/>
  <c r="L83" i="21"/>
  <c r="K83" i="21"/>
  <c r="J83" i="21"/>
  <c r="L81" i="21"/>
  <c r="K81" i="21"/>
  <c r="J81" i="21"/>
  <c r="I81" i="21"/>
  <c r="H81" i="21"/>
  <c r="I80" i="21"/>
  <c r="H80" i="21"/>
  <c r="L79" i="21"/>
  <c r="K79" i="21"/>
  <c r="J79" i="21"/>
  <c r="L78" i="21"/>
  <c r="K78" i="21"/>
  <c r="J78" i="21"/>
  <c r="I78" i="21"/>
  <c r="H78" i="21"/>
  <c r="L77" i="21"/>
  <c r="K77" i="21"/>
  <c r="J77" i="21"/>
  <c r="I77" i="21"/>
  <c r="I76" i="21" s="1"/>
  <c r="H77" i="21"/>
  <c r="L76" i="21"/>
  <c r="K76" i="21"/>
  <c r="J76" i="21"/>
  <c r="L74" i="21"/>
  <c r="K74" i="21"/>
  <c r="J74" i="21"/>
  <c r="I74" i="21"/>
  <c r="H74" i="21"/>
  <c r="J73" i="21"/>
  <c r="I73" i="21"/>
  <c r="H73" i="21"/>
  <c r="L72" i="21"/>
  <c r="K72" i="21"/>
  <c r="J72" i="21"/>
  <c r="L71" i="21"/>
  <c r="K71" i="21"/>
  <c r="J71" i="21"/>
  <c r="I71" i="21"/>
  <c r="H71" i="21"/>
  <c r="L70" i="21"/>
  <c r="K70" i="21"/>
  <c r="J70" i="21"/>
  <c r="I70" i="21"/>
  <c r="H70" i="21"/>
  <c r="L69" i="21"/>
  <c r="K69" i="21"/>
  <c r="J69" i="21"/>
  <c r="L67" i="21"/>
  <c r="K67" i="21"/>
  <c r="J67" i="21"/>
  <c r="I67" i="21"/>
  <c r="H67" i="21"/>
  <c r="L66" i="21"/>
  <c r="K66" i="21"/>
  <c r="J66" i="21"/>
  <c r="I66" i="21"/>
  <c r="I65" i="21" s="1"/>
  <c r="H66" i="21"/>
  <c r="L65" i="21"/>
  <c r="K65" i="21"/>
  <c r="J65" i="21"/>
  <c r="J64" i="21"/>
  <c r="I64" i="21"/>
  <c r="H64" i="21"/>
  <c r="L63" i="21"/>
  <c r="K63" i="21"/>
  <c r="J63" i="21"/>
  <c r="I63" i="21"/>
  <c r="H63" i="21"/>
  <c r="L62" i="21"/>
  <c r="K62" i="21"/>
  <c r="J62" i="21"/>
  <c r="L60" i="21"/>
  <c r="K60" i="21"/>
  <c r="J60" i="21"/>
  <c r="I60" i="21"/>
  <c r="H60" i="21"/>
  <c r="L59" i="21"/>
  <c r="K59" i="21"/>
  <c r="J59" i="21"/>
  <c r="I59" i="21"/>
  <c r="H59" i="21"/>
  <c r="L58" i="21"/>
  <c r="K58" i="21"/>
  <c r="J58" i="21"/>
  <c r="L57" i="21"/>
  <c r="K57" i="21"/>
  <c r="J57" i="21"/>
  <c r="I57" i="21"/>
  <c r="H57" i="21"/>
  <c r="L56" i="21"/>
  <c r="K56" i="21"/>
  <c r="J56" i="21"/>
  <c r="I56" i="21"/>
  <c r="H56" i="21"/>
  <c r="L55" i="21"/>
  <c r="K55" i="21"/>
  <c r="J55" i="21"/>
  <c r="L53" i="21"/>
  <c r="K53" i="21"/>
  <c r="J53" i="21"/>
  <c r="I53" i="21"/>
  <c r="H53" i="21"/>
  <c r="L52" i="21"/>
  <c r="K52" i="21"/>
  <c r="J52" i="21"/>
  <c r="I52" i="21"/>
  <c r="H52" i="21"/>
  <c r="L51" i="21"/>
  <c r="K51" i="21"/>
  <c r="J51" i="21"/>
  <c r="L50" i="21"/>
  <c r="K50" i="21"/>
  <c r="J50" i="21"/>
  <c r="I50" i="21"/>
  <c r="H50" i="21"/>
  <c r="L49" i="21"/>
  <c r="K49" i="21"/>
  <c r="J49" i="21"/>
  <c r="I49" i="21"/>
  <c r="H49" i="21"/>
  <c r="L48" i="21"/>
  <c r="K48" i="21"/>
  <c r="J48" i="21"/>
  <c r="L46" i="21"/>
  <c r="K46" i="21"/>
  <c r="J46" i="21"/>
  <c r="I46" i="21"/>
  <c r="H46" i="21"/>
  <c r="J45" i="21"/>
  <c r="I45" i="21"/>
  <c r="H45" i="21"/>
  <c r="L44" i="21"/>
  <c r="K44" i="21"/>
  <c r="J44" i="21"/>
  <c r="L43" i="21"/>
  <c r="K43" i="21"/>
  <c r="J43" i="21"/>
  <c r="I43" i="21"/>
  <c r="H43" i="21"/>
  <c r="L42" i="21"/>
  <c r="K42" i="21"/>
  <c r="J42" i="21"/>
  <c r="I42" i="21"/>
  <c r="H42" i="21"/>
  <c r="L41" i="21"/>
  <c r="K41" i="21"/>
  <c r="J41" i="21"/>
  <c r="L39" i="21"/>
  <c r="K39" i="21"/>
  <c r="J39" i="21"/>
  <c r="I39" i="21"/>
  <c r="H39" i="21"/>
  <c r="L38" i="21"/>
  <c r="K38" i="21"/>
  <c r="J38" i="21"/>
  <c r="I38" i="21"/>
  <c r="H38" i="21"/>
  <c r="L37" i="21"/>
  <c r="K37" i="21"/>
  <c r="J37" i="21"/>
  <c r="L36" i="21"/>
  <c r="K36" i="21"/>
  <c r="J36" i="21"/>
  <c r="I36" i="21"/>
  <c r="H36" i="21"/>
  <c r="L35" i="21"/>
  <c r="K35" i="21"/>
  <c r="J35" i="21"/>
  <c r="I35" i="21"/>
  <c r="H35" i="21"/>
  <c r="L34" i="21"/>
  <c r="K34" i="21"/>
  <c r="J34" i="21"/>
  <c r="L32" i="21"/>
  <c r="K32" i="21"/>
  <c r="J32" i="21"/>
  <c r="I32" i="21"/>
  <c r="H32" i="21"/>
  <c r="L31" i="21"/>
  <c r="K31" i="21"/>
  <c r="J31" i="21"/>
  <c r="I31" i="21"/>
  <c r="H31" i="21"/>
  <c r="L30" i="21"/>
  <c r="K30" i="21"/>
  <c r="J30" i="21"/>
  <c r="L29" i="21"/>
  <c r="K29" i="21"/>
  <c r="I29" i="21"/>
  <c r="H29" i="21"/>
  <c r="L28" i="21"/>
  <c r="K28" i="21"/>
  <c r="J28" i="21"/>
  <c r="I28" i="21"/>
  <c r="H28" i="21"/>
  <c r="L27" i="21"/>
  <c r="K27" i="21"/>
  <c r="J27" i="21"/>
  <c r="L25" i="21"/>
  <c r="K25" i="21"/>
  <c r="J25" i="21"/>
  <c r="I25" i="21"/>
  <c r="H25" i="21"/>
  <c r="L24" i="21"/>
  <c r="K24" i="21"/>
  <c r="J24" i="21"/>
  <c r="I24" i="21"/>
  <c r="H24" i="21"/>
  <c r="L23" i="21"/>
  <c r="K23" i="21"/>
  <c r="J23" i="21"/>
  <c r="L22" i="21"/>
  <c r="K22" i="21"/>
  <c r="J22" i="21"/>
  <c r="I22" i="21"/>
  <c r="H22" i="21"/>
  <c r="L21" i="21"/>
  <c r="K21" i="21"/>
  <c r="J21" i="21"/>
  <c r="I21" i="21"/>
  <c r="H21" i="21"/>
  <c r="L20" i="21"/>
  <c r="K20" i="21"/>
  <c r="J20" i="21"/>
  <c r="L18" i="21"/>
  <c r="K18" i="21"/>
  <c r="J18" i="21"/>
  <c r="I18" i="21"/>
  <c r="H18" i="21"/>
  <c r="L17" i="21"/>
  <c r="K17" i="21"/>
  <c r="J17" i="21"/>
  <c r="I17" i="21"/>
  <c r="H17" i="21"/>
  <c r="L16" i="21"/>
  <c r="K16" i="21"/>
  <c r="J16" i="21"/>
  <c r="L15" i="21"/>
  <c r="K15" i="21"/>
  <c r="J15" i="21"/>
  <c r="I15" i="21"/>
  <c r="H15" i="21"/>
  <c r="L14" i="21"/>
  <c r="K14" i="21"/>
  <c r="J14" i="21"/>
  <c r="I14" i="21"/>
  <c r="H14" i="21"/>
  <c r="L13" i="21"/>
  <c r="K13" i="21"/>
  <c r="J13" i="21"/>
  <c r="L11" i="21"/>
  <c r="K11" i="21"/>
  <c r="J11" i="21"/>
  <c r="I11" i="21"/>
  <c r="H11" i="21"/>
  <c r="L10" i="21"/>
  <c r="K10" i="21"/>
  <c r="J10" i="21"/>
  <c r="I10" i="21"/>
  <c r="H10" i="21"/>
  <c r="L9" i="21"/>
  <c r="K9" i="21"/>
  <c r="J9" i="21"/>
  <c r="L8" i="21"/>
  <c r="K8" i="21"/>
  <c r="J8" i="21"/>
  <c r="I8" i="21"/>
  <c r="H8" i="21"/>
  <c r="L7" i="21"/>
  <c r="K7" i="21"/>
  <c r="J7" i="21"/>
  <c r="I7" i="21"/>
  <c r="H7" i="21"/>
  <c r="L6" i="21"/>
  <c r="K6" i="21"/>
  <c r="J6" i="21"/>
  <c r="H23" i="21" l="1"/>
  <c r="I79" i="21"/>
  <c r="I86" i="21"/>
  <c r="H114" i="21"/>
  <c r="I27" i="21"/>
  <c r="H55" i="21"/>
  <c r="H6" i="21"/>
  <c r="H100" i="21"/>
  <c r="H37" i="21"/>
  <c r="I55" i="21"/>
  <c r="I69" i="21"/>
  <c r="H76" i="21"/>
  <c r="H51" i="21"/>
  <c r="H30" i="21"/>
  <c r="I20" i="21"/>
  <c r="I41" i="21"/>
  <c r="I58" i="21"/>
  <c r="H9" i="21"/>
  <c r="I125" i="21"/>
  <c r="H13" i="21"/>
  <c r="I44" i="21"/>
  <c r="I13" i="21"/>
  <c r="I23" i="21"/>
  <c r="H118" i="21"/>
  <c r="I37" i="21"/>
  <c r="I114" i="21"/>
  <c r="H79" i="21"/>
  <c r="I104" i="21"/>
  <c r="I97" i="21"/>
  <c r="H83" i="21"/>
  <c r="I83" i="21"/>
  <c r="H72" i="21"/>
  <c r="I90" i="21"/>
  <c r="I51" i="21"/>
  <c r="I72" i="21"/>
  <c r="H34" i="21"/>
  <c r="I48" i="21"/>
  <c r="H58" i="21"/>
  <c r="H65" i="21"/>
  <c r="I93" i="21"/>
  <c r="I34" i="21"/>
  <c r="I9" i="21"/>
  <c r="I30" i="21"/>
  <c r="H41" i="21"/>
  <c r="H62" i="21"/>
  <c r="H93" i="21"/>
  <c r="H20" i="21"/>
  <c r="H44" i="21"/>
  <c r="H125" i="21"/>
  <c r="I100" i="21"/>
  <c r="I16" i="21"/>
  <c r="H27" i="21"/>
  <c r="H48" i="21"/>
  <c r="I62" i="21"/>
  <c r="H69" i="21"/>
  <c r="H111" i="21"/>
  <c r="I111" i="21"/>
  <c r="H90" i="21"/>
  <c r="H107" i="21"/>
  <c r="H128" i="21"/>
  <c r="I6" i="21"/>
  <c r="H16" i="21"/>
  <c r="H86" i="21"/>
  <c r="I107" i="21"/>
  <c r="I128" i="21"/>
  <c r="J160" i="20"/>
  <c r="I159" i="20"/>
  <c r="H159" i="20"/>
  <c r="J158" i="20"/>
  <c r="J157" i="20"/>
  <c r="I157" i="20"/>
  <c r="H157" i="20"/>
  <c r="J155" i="20"/>
  <c r="J153" i="20"/>
  <c r="H152" i="20"/>
  <c r="J151" i="20"/>
  <c r="J150" i="20"/>
  <c r="I150" i="20"/>
  <c r="H150" i="20"/>
  <c r="J149" i="20"/>
  <c r="J148" i="20"/>
  <c r="J146" i="20"/>
  <c r="J145" i="20"/>
  <c r="J144" i="20"/>
  <c r="J143" i="20"/>
  <c r="I143" i="20"/>
  <c r="H143" i="20"/>
  <c r="J139" i="20"/>
  <c r="J138" i="20"/>
  <c r="I138" i="20"/>
  <c r="H138" i="20"/>
  <c r="J137" i="20"/>
  <c r="J136" i="20"/>
  <c r="I136" i="20"/>
  <c r="H136" i="20"/>
  <c r="J135" i="20"/>
  <c r="J134" i="20"/>
  <c r="J132" i="20"/>
  <c r="J131" i="20"/>
  <c r="J130" i="20"/>
  <c r="J129" i="20"/>
  <c r="I129" i="20"/>
  <c r="H129" i="20"/>
  <c r="J128" i="20"/>
  <c r="J127" i="20"/>
  <c r="J125" i="20"/>
  <c r="J124" i="20"/>
  <c r="I124" i="20"/>
  <c r="H124" i="20"/>
  <c r="J123" i="20"/>
  <c r="J122" i="20"/>
  <c r="J121" i="20"/>
  <c r="J120" i="20"/>
  <c r="J118" i="20"/>
  <c r="I117" i="20"/>
  <c r="H117" i="20"/>
  <c r="J116" i="20"/>
  <c r="J115" i="20"/>
  <c r="I115" i="20"/>
  <c r="H115" i="20"/>
  <c r="J114" i="20"/>
  <c r="J113" i="20"/>
  <c r="J111" i="20"/>
  <c r="J110" i="20"/>
  <c r="I110" i="20"/>
  <c r="H110" i="20"/>
  <c r="J109" i="20"/>
  <c r="J108" i="20"/>
  <c r="I108" i="20"/>
  <c r="H108" i="20"/>
  <c r="J107" i="20"/>
  <c r="J106" i="20"/>
  <c r="J104" i="20"/>
  <c r="J103" i="20"/>
  <c r="I103" i="20"/>
  <c r="H103" i="20"/>
  <c r="J102" i="20"/>
  <c r="J101" i="20"/>
  <c r="I101" i="20"/>
  <c r="H101" i="20"/>
  <c r="J100" i="20"/>
  <c r="J99" i="20"/>
  <c r="J97" i="20"/>
  <c r="J96" i="20"/>
  <c r="I96" i="20"/>
  <c r="H96" i="20"/>
  <c r="J95" i="20"/>
  <c r="J94" i="20"/>
  <c r="I94" i="20"/>
  <c r="J93" i="20"/>
  <c r="J92" i="20"/>
  <c r="J90" i="20"/>
  <c r="J89" i="20"/>
  <c r="I89" i="20"/>
  <c r="H89" i="20"/>
  <c r="J88" i="20"/>
  <c r="J87" i="20"/>
  <c r="I87" i="20"/>
  <c r="H87" i="20"/>
  <c r="J86" i="20"/>
  <c r="J85" i="20"/>
  <c r="J83" i="20"/>
  <c r="J82" i="20"/>
  <c r="I82" i="20"/>
  <c r="H82" i="20"/>
  <c r="J81" i="20"/>
  <c r="J80" i="20"/>
  <c r="I80" i="20"/>
  <c r="H80" i="20"/>
  <c r="J79" i="20"/>
  <c r="J78" i="20"/>
  <c r="J76" i="20"/>
  <c r="J75" i="20"/>
  <c r="H75" i="20"/>
  <c r="J74" i="20"/>
  <c r="J73" i="20"/>
  <c r="I73" i="20"/>
  <c r="H73" i="20"/>
  <c r="J72" i="20"/>
  <c r="J71" i="20"/>
  <c r="J62" i="20"/>
  <c r="J61" i="20"/>
  <c r="H61" i="20"/>
  <c r="J60" i="20"/>
  <c r="J59" i="20"/>
  <c r="I59" i="20"/>
  <c r="H59" i="20"/>
  <c r="J58" i="20"/>
  <c r="J57" i="20"/>
  <c r="J54" i="20"/>
  <c r="J53" i="20"/>
  <c r="I53" i="20"/>
  <c r="H53" i="20"/>
  <c r="J52" i="20"/>
  <c r="J51" i="20"/>
  <c r="I51" i="20"/>
  <c r="H51" i="20"/>
  <c r="J50" i="20"/>
  <c r="J49" i="20"/>
  <c r="J47" i="20"/>
  <c r="J46" i="20"/>
  <c r="I46" i="20"/>
  <c r="H46" i="20"/>
  <c r="J45" i="20"/>
  <c r="J44" i="20"/>
  <c r="I44" i="20"/>
  <c r="J43" i="20"/>
  <c r="J42" i="20"/>
  <c r="J40" i="20"/>
  <c r="J39" i="20"/>
  <c r="I39" i="20"/>
  <c r="H39" i="20"/>
  <c r="J38" i="20"/>
  <c r="J37" i="20"/>
  <c r="I37" i="20"/>
  <c r="H37" i="20"/>
  <c r="J36" i="20"/>
  <c r="J35" i="20"/>
  <c r="J33" i="20"/>
  <c r="J32" i="20"/>
  <c r="J31" i="20"/>
  <c r="J30" i="20"/>
  <c r="I30" i="20"/>
  <c r="H30" i="20"/>
  <c r="J29" i="20"/>
  <c r="J28" i="20"/>
  <c r="J26" i="20"/>
  <c r="J25" i="20"/>
  <c r="I25" i="20"/>
  <c r="H25" i="20"/>
  <c r="J24" i="20"/>
  <c r="J23" i="20"/>
  <c r="I23" i="20"/>
  <c r="H23" i="20"/>
  <c r="J22" i="20"/>
  <c r="J21" i="20"/>
  <c r="J19" i="20"/>
  <c r="J18" i="20"/>
  <c r="I18" i="20"/>
  <c r="H18" i="20"/>
  <c r="J17" i="20"/>
  <c r="J16" i="20"/>
  <c r="I16" i="20"/>
  <c r="H16" i="20"/>
  <c r="J15" i="20"/>
  <c r="J14" i="20"/>
  <c r="J12" i="20"/>
  <c r="J11" i="20"/>
  <c r="I11" i="20"/>
  <c r="H11" i="20"/>
  <c r="J10" i="20"/>
  <c r="J9" i="20"/>
  <c r="I9" i="20"/>
  <c r="H9" i="20"/>
  <c r="J8" i="20"/>
  <c r="J7" i="20"/>
</calcChain>
</file>

<file path=xl/sharedStrings.xml><?xml version="1.0" encoding="utf-8"?>
<sst xmlns="http://schemas.openxmlformats.org/spreadsheetml/2006/main" count="2529" uniqueCount="637">
  <si>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</si>
  <si>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</si>
  <si>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</si>
  <si>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</si>
  <si>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Содержание</t>
  </si>
  <si>
    <t>Методологические пояснения</t>
  </si>
  <si>
    <t>«-» явление отсутствует</t>
  </si>
  <si>
    <t>«х» – данные конфиденциальны</t>
  </si>
  <si>
    <t>Уголь каменный и лигнит (уголь бурый)</t>
  </si>
  <si>
    <t>уголь каменный</t>
  </si>
  <si>
    <t>лигнит (уголь бурый)</t>
  </si>
  <si>
    <t>Торф</t>
  </si>
  <si>
    <t>Нефть сырая и нефтепродукты сырые, полученные из минералов битуминозных</t>
  </si>
  <si>
    <t>нефть сырая (природная смесь углеводородов), включая нефть, полученную из минералов битуминозных</t>
  </si>
  <si>
    <t>конденсат газовый</t>
  </si>
  <si>
    <t>Газ природный (естественный) в газообразном состоянии (товарный выпуск)</t>
  </si>
  <si>
    <t>Газ нефтяной попутный</t>
  </si>
  <si>
    <t>Руды железные</t>
  </si>
  <si>
    <t>Руды и концентраты медные</t>
  </si>
  <si>
    <t>Руды и концентраты алюминиевые</t>
  </si>
  <si>
    <t>Руды и концентраты свинцовые</t>
  </si>
  <si>
    <t>Руды и концентраты цинковые</t>
  </si>
  <si>
    <t>Руды и концентраты хромовые</t>
  </si>
  <si>
    <t>Известняк и гипс</t>
  </si>
  <si>
    <t>Мел и доломит некальцинированный</t>
  </si>
  <si>
    <t>Пески природные</t>
  </si>
  <si>
    <t>Глины и каолин</t>
  </si>
  <si>
    <t>Cульфат и карбонат бария природные, концентраты баритовые</t>
  </si>
  <si>
    <t>Соль и хлорид натрия чистый,  вода морская, соль пищевая</t>
  </si>
  <si>
    <t>Асбест</t>
  </si>
  <si>
    <t>Мясо и мясо птицы, пищевые субпродукты</t>
  </si>
  <si>
    <t>мясо птицы, пищевые субпродукты</t>
  </si>
  <si>
    <t>Жиры скота  крупного рогатого, овец, коз, свиней</t>
  </si>
  <si>
    <t xml:space="preserve"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 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</si>
  <si>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</t>
  </si>
  <si>
    <t>колбасы и изделия аналогичные из мяса, субпродуктов мясных или крови животных</t>
  </si>
  <si>
    <t>Рыба, ракообразные и моллюски переработанные и консервированные</t>
  </si>
  <si>
    <t>Соки фруктовые и овощные</t>
  </si>
  <si>
    <t>Овощи переработанные и консервированные, кроме картофеля; продукты пищевые готовые на основе овощей и грибов</t>
  </si>
  <si>
    <t>Плоды и орехи переработанные и консервированные</t>
  </si>
  <si>
    <t>Масла растительные</t>
  </si>
  <si>
    <t>Масло подсолнечное</t>
  </si>
  <si>
    <t>Маргарин и продукты аналогичные</t>
  </si>
  <si>
    <t xml:space="preserve">   молоко обработанное жидкое и сливки</t>
  </si>
  <si>
    <t xml:space="preserve">   молоко в твердой форме</t>
  </si>
  <si>
    <t xml:space="preserve">   масло сливочное</t>
  </si>
  <si>
    <t xml:space="preserve">   сыр и творог</t>
  </si>
  <si>
    <t xml:space="preserve">   молоко и сливки сгущенные и с добавками или без добавок сахара или других подслащивающих веществ, не в твердых формах</t>
  </si>
  <si>
    <t xml:space="preserve">   йогурт, молоко и сливки ферментированные или сквашенные прочие</t>
  </si>
  <si>
    <t>Мороженое и лед пищевой (включая щербет, леденцы), кроме смесей и основ для приготовления мороженого</t>
  </si>
  <si>
    <t>Мука</t>
  </si>
  <si>
    <t>Крупы, включая рис</t>
  </si>
  <si>
    <t>рис полуобрушенный или полностью обрушенный или очищенный или расколотый</t>
  </si>
  <si>
    <t>Хлебобулочные и кондитерские изделия</t>
  </si>
  <si>
    <t>хлеб; торты и изделия кондитерские; изделия хлебобулочные прочие с добавками веществ подслащивающих</t>
  </si>
  <si>
    <t>сухари и печенье; изделия кондитерские и пирожные длительного хранения</t>
  </si>
  <si>
    <t>Макароны, лапша, кускус и изделия мучные аналогичные</t>
  </si>
  <si>
    <t>Сахар</t>
  </si>
  <si>
    <t>Шоколад, изделия кондитерские из шоколада и сахара</t>
  </si>
  <si>
    <t>Чай и кофе</t>
  </si>
  <si>
    <t>Уксус, соусы, приправы смешанные, мука и порошок горчичные; горчица готовая</t>
  </si>
  <si>
    <t>Соль пищевая</t>
  </si>
  <si>
    <t>Дрожжи пекарные; дрожжи активные</t>
  </si>
  <si>
    <t>Водка и ликеро-водочные изделия</t>
  </si>
  <si>
    <t>Спирт из дистиллированного виноградного вина или выжимок винограда</t>
  </si>
  <si>
    <t>коньяк и напитки коньячные</t>
  </si>
  <si>
    <t>вино игристое натуральное</t>
  </si>
  <si>
    <t>шампанское</t>
  </si>
  <si>
    <t>вино виноградное натуральное, кроме вина игристого</t>
  </si>
  <si>
    <t>Напитки ферментированные (сидр яблочный, сидр грушевый, напиток медовый); напитки смешанные, содержащие алкоголь (без сидра)</t>
  </si>
  <si>
    <t xml:space="preserve">   вермут и вина виноградные натуральные ароматизированные прочие</t>
  </si>
  <si>
    <t>Пиво, кроме осадков и отходов пивоварения</t>
  </si>
  <si>
    <t>Солод</t>
  </si>
  <si>
    <t>Воды минеральные и напитки безалкогольные</t>
  </si>
  <si>
    <t>Cигареты и папиросы</t>
  </si>
  <si>
    <t>Хлопок, кардо- и гребнечесаный</t>
  </si>
  <si>
    <t>Пряжа и швейные нитки, хлопчатобумажные</t>
  </si>
  <si>
    <t>Ткани из шерсти кардочесаной и гребнечесаной или из волоса животных грубого или волоса конского</t>
  </si>
  <si>
    <t>Ткани хлопчатобумажные</t>
  </si>
  <si>
    <t>Мех искусственный, произведенный ткацким способом</t>
  </si>
  <si>
    <t>Одеяла (кроме одеял электрических) и пледы дорожные</t>
  </si>
  <si>
    <t>Ковры и изделия ковровые</t>
  </si>
  <si>
    <t>Одежда верхняя</t>
  </si>
  <si>
    <t xml:space="preserve">   одежда верхняя трикотажная машинного или ручного вязания</t>
  </si>
  <si>
    <t>Белье нижнее</t>
  </si>
  <si>
    <t>Одежда и аксессуары одежды для грудных детей</t>
  </si>
  <si>
    <t>Костюмы спортивные, лыжные и купальные и одежда прочая</t>
  </si>
  <si>
    <t>Колготы, рейтузы, чулки, носки и изделия чулочные прочие трикотажные, машинного или ручного вязания</t>
  </si>
  <si>
    <t>Свитеры, джемперы, пуловеры, кардиганы, жилеты и изделия аналогичные трикотажные машинного или ручного вязания</t>
  </si>
  <si>
    <t>Обувь, кроме спортивной, защитной и ортопедической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</si>
  <si>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</t>
  </si>
  <si>
    <t>Плиты древесно-волокнистые из древесины и материалов одревесневших, прочих</t>
  </si>
  <si>
    <t>Шпон; листы фанеры клееной и древесина прессованная</t>
  </si>
  <si>
    <t>Конструкции строительные деревянные и изделия столярные (кроме конструкций сборных)</t>
  </si>
  <si>
    <t>конструкции строительные деревянные и изделия столярные, не включенные в другие группировки</t>
  </si>
  <si>
    <t>Конструкции строительные сборные деревянные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</si>
  <si>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</si>
  <si>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</si>
  <si>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</si>
  <si>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</t>
  </si>
  <si>
    <t>Тетради</t>
  </si>
  <si>
    <t>Кокс и полукокс из угля каменного, лигнита или торфа; уголь ретортный</t>
  </si>
  <si>
    <t>Топливо моторное (бензин, в том числе авиационный)</t>
  </si>
  <si>
    <t>Керосин</t>
  </si>
  <si>
    <t>Газойли (топливо дизельное)</t>
  </si>
  <si>
    <t>Продукты перегонки нефти средние прочие, дистилляты нефтяные средние, не включенные в другие группировки</t>
  </si>
  <si>
    <t>Топливо нефтяное (мазут), не включенное в другие группировки</t>
  </si>
  <si>
    <t>Дистилляты нефтяные тяжелые, не включенные в другие группировки</t>
  </si>
  <si>
    <t>Газы нефтяные и углеводороды газообразные прочие, кроме газа природного</t>
  </si>
  <si>
    <t>Пропан и бутан сжиженные</t>
  </si>
  <si>
    <t>Газы очищенные, включая этилен, пропилен, бутилен, бутадиен и газы нефтяные прочие</t>
  </si>
  <si>
    <t>Кокс нефтяной, битум нефтяной и остатки от переработки нефти или нефтепродуктов прочие</t>
  </si>
  <si>
    <t>Оксиды и гидроксиды хрома (кроме триоксида хрома)</t>
  </si>
  <si>
    <t>Фосфор</t>
  </si>
  <si>
    <t>Кислота серная</t>
  </si>
  <si>
    <t>Сульфиды, сульфиты и сульфаты</t>
  </si>
  <si>
    <t>Карбиды определенного или неопределенного химического состава</t>
  </si>
  <si>
    <t>Удобрения азотные, минеральные или химические</t>
  </si>
  <si>
    <t>Удобрения фосфорные, минеральные или химические</t>
  </si>
  <si>
    <t>Полимеры этилена в первичных формах</t>
  </si>
  <si>
    <t>Полимеры стирола в первичных формах</t>
  </si>
  <si>
    <t>Аминосмолы прочие, смолы фенольные и полиуретаны в первичных формах</t>
  </si>
  <si>
    <t>Краски и лаки на основе полимеров</t>
  </si>
  <si>
    <t>Краски и лаки и связанные с ними продукты прочие; краска для художников и краска типографская</t>
  </si>
  <si>
    <t>Составы неогнеупорные для подготовки поверхностей фасадов, внутренних стен зданий, полов, потолков т.п.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</si>
  <si>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</t>
  </si>
  <si>
    <t>Пасты  чистящие, порошки  и  средства чистящие прочие</t>
  </si>
  <si>
    <t>Парфюмерия и косметические средства</t>
  </si>
  <si>
    <t>Шампуни, лаки для волос, препараты для завивки или укладки</t>
  </si>
  <si>
    <t>Средства гигиены полости рта и зубов, включая порошки фиксирующие для зубных  протезов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</si>
  <si>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</t>
  </si>
  <si>
    <t>Клей и желатины и производные желатинов, включая альбумины</t>
  </si>
  <si>
    <t>Материалы смазочные; присадки, антифризы</t>
  </si>
  <si>
    <t>Добавки для цементов, растворов строительных или бетонов</t>
  </si>
  <si>
    <t>Провитамины, витамины и их производные</t>
  </si>
  <si>
    <t>Антибиотики</t>
  </si>
  <si>
    <t>Шины резиновые пневматические новые</t>
  </si>
  <si>
    <t>Шины резиновые пневматические новые для автобусов или автомобилей грузовых, для авиации</t>
  </si>
  <si>
    <t>Шины для сельскохозяйственных машин, прочие новые пневматические резиновые шины</t>
  </si>
  <si>
    <t>Камеры резиновые, шины массивные или подушечные, протекторы сменные и ленты ободные</t>
  </si>
  <si>
    <t>Шины резиновые пневматические восстановленные</t>
  </si>
  <si>
    <t>Трубы, трубки, рукава и шланги из резины (кроме эбонита)</t>
  </si>
  <si>
    <t>Ленты конвейерные (транспортерные) и ремни приводные из резины</t>
  </si>
  <si>
    <t>Трубы, трубки, рукава и шланги и их фитинги из пластмасс</t>
  </si>
  <si>
    <t>Трубы, трубки и шланги и их фитинги жесткие из полимеров этилена</t>
  </si>
  <si>
    <t>Покрытия для пола, стен и потолка из пластмасс, в рулонах или в форме плиток</t>
  </si>
  <si>
    <t>Двери, окна, коробки для дверей и рамы оконные, пороги для дверей, ставни, жалюзи и изделия аналогичные и их части из пластмасс</t>
  </si>
  <si>
    <t>Линолеум и эластичные напольные покрытия типа винила, линолеума и т.д.</t>
  </si>
  <si>
    <t>Предметы домашнего обихода столовые, кухонные, туалетные и прочие из пластмасс</t>
  </si>
  <si>
    <t>Стекло листовое</t>
  </si>
  <si>
    <t>Изделия изолирующие многослойные из стекла; зеркала стеклянные</t>
  </si>
  <si>
    <t>Стекло полое</t>
  </si>
  <si>
    <t>Бутылки, банки, флаконы и прочая тара из стекла, кроме ампул; пробки, крышки и средства укупорочные прочие из стекла</t>
  </si>
  <si>
    <t>Банки для консервирования, пробки, крышки и изделия аналогичные из стекла</t>
  </si>
  <si>
    <t>Стекловолокно</t>
  </si>
  <si>
    <t>Изделия огнеупорные</t>
  </si>
  <si>
    <t>Цементы огнеупорные, растворы строительные, бетоны и составы аналогичные, не включенные в другие группировки</t>
  </si>
  <si>
    <t>Плитки и плиты керамические</t>
  </si>
  <si>
    <t>Кирпичи, плитки и изделия строительные из глины обожженной</t>
  </si>
  <si>
    <t>Изоляторы электрические  и арматура изолирующая керамические для машин, устройств и оборудования электрических</t>
  </si>
  <si>
    <t>Портландцемент (кроме белого)</t>
  </si>
  <si>
    <t>Известь гашенная, негашеная и гидравлическая</t>
  </si>
  <si>
    <t>Гипс</t>
  </si>
  <si>
    <t>Изделия из бетона для строительных целей</t>
  </si>
  <si>
    <t>Плитки, плиты, кирпичи и изделия аналогичные из цемента, бетона или камня искусственного</t>
  </si>
  <si>
    <t>Изделия из гипса для строительных целей</t>
  </si>
  <si>
    <t>Гипсокартон</t>
  </si>
  <si>
    <t>Бетон товарный</t>
  </si>
  <si>
    <t>Растворы строительные</t>
  </si>
  <si>
    <t xml:space="preserve">Камень обработанный для памятников, отделки и строительства </t>
  </si>
  <si>
    <t>Брусчатка, камни бордюрные и плиты для мощения из камня природного (кроме сланца)</t>
  </si>
  <si>
    <t>Изделия кровельные или облицовочные из асфальта или материалов аналогичных, в рулонах</t>
  </si>
  <si>
    <t>Шлаковата, вата минеральная силикатная и ваты минеральные аналогичные (включая их смеси) в блоках, листах или рулонах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</si>
  <si>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</t>
  </si>
  <si>
    <t>Чугун передельный, литейный или зеркальный в чушках, болванках или в виде форм первичных прочих</t>
  </si>
  <si>
    <t>Ферросплавы</t>
  </si>
  <si>
    <t>Ферромарганец</t>
  </si>
  <si>
    <t>Феррохром</t>
  </si>
  <si>
    <t>Ферросилиций</t>
  </si>
  <si>
    <t>Ферросиликохром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</si>
  <si>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</t>
  </si>
  <si>
    <t>Профили и уголки, полученные холодной штамповкой или гибкой из стали и листы ребристые из стали нелегированной (углеродистой)</t>
  </si>
  <si>
    <t>Трубы разных диаметров, профили полые бесшовные из стали</t>
  </si>
  <si>
    <t>Фитинги для труб стальные, не литые</t>
  </si>
  <si>
    <t>Профили сварные и конструкции шпунтовые из стали и изделия из черных металлов для железнодорожных путей</t>
  </si>
  <si>
    <t>Трубы большого и малого диаметров; профили пустотелые из чугуна литейного</t>
  </si>
  <si>
    <t>Трубы и фитинги литые для труб из чугуна литейного</t>
  </si>
  <si>
    <t>Проволока, полученная путем холодного вытягивания</t>
  </si>
  <si>
    <t>Алюминий необработанный; оксид алюминия</t>
  </si>
  <si>
    <t>Свинец необработанный</t>
  </si>
  <si>
    <t>Цинк необработанный</t>
  </si>
  <si>
    <t>Медь рафинированная и сплавы медные, необработанные; лигатуры на основе меди</t>
  </si>
  <si>
    <t>Полуфабрикаты из меди и сплавов медных</t>
  </si>
  <si>
    <t>Проволока медная</t>
  </si>
  <si>
    <t>Конструкции строительные сборные из бетона и металлоконструкции строительные сборные</t>
  </si>
  <si>
    <t>Конструкции строительные сборные из бетона</t>
  </si>
  <si>
    <t>Металлоконструкции строительные сборные</t>
  </si>
  <si>
    <t>Металлоконструкции и их части</t>
  </si>
  <si>
    <t>Конструкции прочие, части конструкций, плиты, прутки, уголки, профили и изделия аналогичные из металлов черных или алюминия</t>
  </si>
  <si>
    <t>Радиаторы для центрального отопления, без нагрева электрического, из металлов черных</t>
  </si>
  <si>
    <t>Котлы центрального отопления для  производства горячей воды или пара с низким давлением</t>
  </si>
  <si>
    <t>Проволока, прутки, трубы, пластины, электроды с покрытием или с сердечником из материала флюсового</t>
  </si>
  <si>
    <t>Раковины, мойки, ванны, изделия санитарно-технические  прочие и их части из металлов черных, меди или алюминия</t>
  </si>
  <si>
    <t>Насосы центробежные для перекачки жидкостей; насосы прочие</t>
  </si>
  <si>
    <t>Краны, вентили, клапаны для раковин, моек, биде, унитазов, ванн и арматура аналогичная; вентили для радиаторов центрального отопления</t>
  </si>
  <si>
    <t>Подшипники шариковые или роликовые</t>
  </si>
  <si>
    <t>Лебедки установок шахтных подъемных надшахтного размещения; лебедки специальные для работы под землей; лебедки прочие и кабестаны</t>
  </si>
  <si>
    <t>Деррик-краны; краны подъемные; фермы подъемные подвижные, транспортеры стоечные и автомобили-мастерские с краном подъемным</t>
  </si>
  <si>
    <t>Устройства теплообменные; оборудование холодильное и оборудование для кондиционирования воздуха</t>
  </si>
  <si>
    <t>Огнетушители</t>
  </si>
  <si>
    <t>Тракторы для сельского и лесного хозяйства и тракторы гусеничные</t>
  </si>
  <si>
    <t>Плуги и бороны дисковые</t>
  </si>
  <si>
    <t>Бульдозеры, включая универсальные, самоходные</t>
  </si>
  <si>
    <t>Холодильники и морозильники бытовые</t>
  </si>
  <si>
    <t>Машины стиральные для прачечных; машины для сухой чистки; машины сушильные емкостью свыше 10 кг</t>
  </si>
  <si>
    <t>Машины стиральные и машины для сушки одежды бытовые</t>
  </si>
  <si>
    <t>Вентиляторы и шкафы вытяжные или рециркуляционные бытовые</t>
  </si>
  <si>
    <t>Приборы электромеханические бытовые со встроенным электродвигателем</t>
  </si>
  <si>
    <t>Пылесосы бытовые</t>
  </si>
  <si>
    <t>Радиаторы жидконаполненные, электроконвекторы и электротепловентиляторы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</si>
  <si>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</t>
  </si>
  <si>
    <t>Аккумуляторы электрические свинцово-кислотные для запуска поршневых двигателей</t>
  </si>
  <si>
    <t>Аккумуляторы электрические свинцово-кислотные, кроме аккумуляторов свинцово-кислотных для запуска поршневых двигателей</t>
  </si>
  <si>
    <t>Аккумуляторы электрические никель-кадмиевые, никель-гидридные, литиево-ионные, литиево-полимерные, никель-железные и прочие</t>
  </si>
  <si>
    <t xml:space="preserve">Радиоприемники переносные 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</si>
  <si>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</t>
  </si>
  <si>
    <t>Видеокамеры записывающие и аппаратура видеозаписывающая или видеовоспроизводящая прочая и камеры цифровые</t>
  </si>
  <si>
    <t>Шприцы, применяемые в медицине, хирургии, стоматологии или ветеринарии</t>
  </si>
  <si>
    <t>Счетчики производства или потребления газа, жидкости или электроэнергии</t>
  </si>
  <si>
    <t>Часы, кроме механизмов часовых и частей часов</t>
  </si>
  <si>
    <t>Автомобили легковые пассажирские</t>
  </si>
  <si>
    <t>Автомобили для перевозки десяти или более человек</t>
  </si>
  <si>
    <t>Автомобили грузовые</t>
  </si>
  <si>
    <t>Автомобили специальные и специализированные</t>
  </si>
  <si>
    <t>Автомобили-самосвалы для использования в условиях бездорожья</t>
  </si>
  <si>
    <t>Прицепы и полуприцепы; контейнеры</t>
  </si>
  <si>
    <t>Прицепы и полуприцепы прочие</t>
  </si>
  <si>
    <t>Вагоны грузовые несамоходные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</si>
  <si>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</t>
  </si>
  <si>
    <t>Мебель для сидения специальная в основном с металлическим каркасом</t>
  </si>
  <si>
    <t>Мебель для сидения в основном с деревянным каркасом</t>
  </si>
  <si>
    <t>Мебель для сидения, не включенная в другие группировки</t>
  </si>
  <si>
    <t>Мебель офисная деревянная</t>
  </si>
  <si>
    <t>Мебель деревянная для предприятий торговли</t>
  </si>
  <si>
    <t>Мебель кухонная</t>
  </si>
  <si>
    <t>Мебель деревянная для столовой и гостиной</t>
  </si>
  <si>
    <t>Матрасы</t>
  </si>
  <si>
    <t>Электроэнергия</t>
  </si>
  <si>
    <t>Техника электронно-вычеслительная, ее детали и принадлежности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</si>
  <si>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</t>
  </si>
  <si>
    <t>Горнодобывающая промышленность</t>
  </si>
  <si>
    <t>Обрабатывающая промышленность</t>
  </si>
  <si>
    <t>Производство и распределение электроэнергии, газа и воды</t>
  </si>
  <si>
    <t xml:space="preserve">      Ресурсы и использование отдельных видов продукции (товаров) и сырья</t>
  </si>
  <si>
    <t>Продукты перегонки нефти легкие прочие, дистилляты нефтяные легкие, не включенные в другие группировки</t>
  </si>
  <si>
    <t>Прокат плоский</t>
  </si>
  <si>
    <t>Прокат плоский шириной менее 600 мм холоднокатаный (без покрытия, стальной и плакированный, с гальваническим или прочим покрытием)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</si>
  <si>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</t>
  </si>
  <si>
    <t>Приборы для измерения расхода или уровня жидкостей электронные</t>
  </si>
  <si>
    <t xml:space="preserve">В бюллетене по оперативным данным приведены ресурсы и использование важнейших видов продукции (товаров): природного топлива, нефтепродуктов, отдельных видов продукции производственно-технического назначения и потребительских товаров.
Ресурсы включают объем производства (добычи) конкретного вида продукции (товара), поступление его из других стран (СНГ и других стран мира), изменение уровня запасов у производителей, оптовых и розничных предприятий, потребителей.
Производство (добыча) – количество добытой или произведенной на территории республики продукции (товаров). 
Данные об экспортно-импортных операциях Республики Казахстан приведены на основе грузовых таможенных деклараций без учета неорганизованной торговли по данным Комитета государственных доходов Министерства финансов Республики Казахстан и общегосударственного статистического наблюдения по форме 1-ТС «Отчет о взаимной торговле товарами с государствами-членами таможенного союза».
Импорт – ввоз из-за границы товаров, предназначенных для использования внутри страны и для реэкспорта.
Экспорт – вывоз из страны товаров для реализации на внешнем рынке, а также реэкспорт товаров иностранного происхождения.
В стоимостном выражении данные экспортно-импортных операций рассчитываются путем перевода данных таможенных деклараций в долларовом эквиваленте в национальную валюту по средневзвешенному курсу валют отчетного периода.
Реализация на внутреннем рынке определяет объем потребления продукции внутри страны.
</t>
  </si>
  <si>
    <t>Оценка – разница (дисбаланс), возникающая при формировании баланса ресурсов и использования по причине различных сроков фактической отгрузки продукции на экспорт и окончательной регистрации  таможенных деклараций на товары, а также за счет изменения запасов продукции.
В бюллетене также приведены товарные позиции, по которым не формируются балансы ресурсов и использования по причине:
отсутствия в формах месячной отчетности данных по промышленности и сельскому хозяйству;
применения разных единиц измерения по производству и таможенной статистике.</t>
  </si>
  <si>
    <t>Продукты молочные (без учета молока свежего)</t>
  </si>
  <si>
    <t>Вина-всего  (без учета сидра и сусла виноградного)</t>
  </si>
  <si>
    <t>Электроды с покрытием из металлов недрагоценных, используемые для сварки электродуговой</t>
  </si>
  <si>
    <t>Ванны из металлов черных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</si>
  <si>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</t>
  </si>
  <si>
    <t>Миксеры, измельчители продуктов пищевых и соковыжималки</t>
  </si>
  <si>
    <t>Экскаваторы одноковшовые механические самоходные и погрузчики ковшовые неполноворотные</t>
  </si>
  <si>
    <t>Счетчики жидкости (включая калиброванные)</t>
  </si>
  <si>
    <t>Бумага туалетная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</si>
  <si>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</t>
  </si>
  <si>
    <t>Пасты зубные и порошки для чистки зубов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</si>
  <si>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</si>
  <si>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</t>
  </si>
  <si>
    <t>Кирпичи огнеупорные, блоки, плитки и изделия аналогичные керамические огнеупорные прочие</t>
  </si>
  <si>
    <t>Счетчики электроэнергии (включая калиброванные)</t>
  </si>
  <si>
    <t>Ресурсы</t>
  </si>
  <si>
    <t>Использование</t>
  </si>
  <si>
    <t>Импорт</t>
  </si>
  <si>
    <t>Экспорт</t>
  </si>
  <si>
    <t>Наименование продукции</t>
  </si>
  <si>
    <t>Уголь каменный и лигнит (уголь бурый), тыс.тонн</t>
  </si>
  <si>
    <t>Производство</t>
  </si>
  <si>
    <t>Реализация на внутреннем рынке</t>
  </si>
  <si>
    <t>уголь каменный, тыс.тонн</t>
  </si>
  <si>
    <t>лигнит (уголь бурый), тыс.тонн</t>
  </si>
  <si>
    <t>Торф, тонн</t>
  </si>
  <si>
    <t>Нефть сырая и нефтепродукты сырые, полученные из минералов битуминозных, тыс.тонн</t>
  </si>
  <si>
    <t>нефть сырая (природная смесь углеводородов), включая нефть, полученную из минералов битуминозных, тыс.тонн</t>
  </si>
  <si>
    <t>конденсат газовый, тыс.тонн</t>
  </si>
  <si>
    <t>Газ природный (естественный) в газообразном состоянии (товарный выпуск), млн.куб.м</t>
  </si>
  <si>
    <t>Газ нефтяной попутный, млн.куб.м</t>
  </si>
  <si>
    <t>Руды железные, тыс.тонн</t>
  </si>
  <si>
    <t>Руды и концентраты медные, тыс.тонн</t>
  </si>
  <si>
    <t>Руды и концентраты алюминиевые, тыс.тонн</t>
  </si>
  <si>
    <t>Руды и концентраты свинцовые, тыс.тонн</t>
  </si>
  <si>
    <t>Руды и концентраты цинковые, тыс.тонн</t>
  </si>
  <si>
    <t>Руды и концентраты хромовые, тыс.тонн</t>
  </si>
  <si>
    <t>Известняк и гипс, тонн</t>
  </si>
  <si>
    <t>Мел и доломит некальцинированный, тонн</t>
  </si>
  <si>
    <t>Пески природные , тонн</t>
  </si>
  <si>
    <t>Глины и каолин, тонн</t>
  </si>
  <si>
    <t>Cульфат и карбонат бария природные, концентраты баритовые, тонн</t>
  </si>
  <si>
    <t>Соль и хлорид натрия чистый,  вода морская; соль пищевая, тонн</t>
  </si>
  <si>
    <t>Оценка</t>
  </si>
  <si>
    <t>Асбест, тонн</t>
  </si>
  <si>
    <t>Мясо и мясо птицы, пищевые субпродукты (данные  производства приведены по мясу всех видов скота и птицы в убойном весе), тонн</t>
  </si>
  <si>
    <t>мясо птицы, пищевые субпродукты (данные  производства приведены по мясу всех видов скота и птицы в убойном весе), тонн</t>
  </si>
  <si>
    <t>Жиры скота  крупного рогатого, овец, коз, свиней, тонн</t>
  </si>
  <si>
    <t>Мясо и субпродукты мясные пищевые прочие, соленые, в рассоле, сушеные или копченые (исключая свинину, мясо крупного рогатого скота); мука пищевая и порошок из мяса или субпродуктов мясных, тонн</t>
  </si>
  <si>
    <t>Продукты готовые и консервированные из мяса, субпродуктов мясных или крови животных прочие, кроме полуфабрикатов готовых из мяса и субпродуктов мясных, тонн</t>
  </si>
  <si>
    <t>колбасы и изделия аналогичные из мяса, субпродуктов мясных или крови животных, тонн</t>
  </si>
  <si>
    <t>Рыба, ракообразные и моллюски переработанные и консервированные, тонн</t>
  </si>
  <si>
    <t>Соки фруктовые и овощные, тонн</t>
  </si>
  <si>
    <t>Овощи переработанные и консервированные, кроме картофеля; продукты пищевые готовые на основе овощей и грибов, тонн</t>
  </si>
  <si>
    <t>Плоды и орехи переработанные и консервированные, тонн</t>
  </si>
  <si>
    <t>Масла растительные, тонн</t>
  </si>
  <si>
    <t>масло подсолнечное, тонн</t>
  </si>
  <si>
    <t>Маргарин и продукты аналогичные, тонн</t>
  </si>
  <si>
    <t>Продукты молочные (без учета молока свежего), тонн</t>
  </si>
  <si>
    <t>молоко обработанное жидкое и сливки, тонн</t>
  </si>
  <si>
    <t>молоко в твердой форме, тонн</t>
  </si>
  <si>
    <t>масло сливочное, тонн</t>
  </si>
  <si>
    <t>сыр и творог, тонн</t>
  </si>
  <si>
    <t>молоко и сливки сгущенные и с добавками или без добавок сахара или других подслащивающих веществ, не в твердых формах, тонн</t>
  </si>
  <si>
    <t>йогурт, молоко и сливки ферментированные или сквашенные прочие, тонн</t>
  </si>
  <si>
    <t>Мороженое и лед пищевой (включая щербет, леденцы), кроме смесей и основ для приготовления мороженого, тонн</t>
  </si>
  <si>
    <t>Мука, тонн</t>
  </si>
  <si>
    <t>Крупы, включая рис, тонн</t>
  </si>
  <si>
    <t>рис полуобрушенный или полностью обрушенный или очищенный или расколотый, тонн</t>
  </si>
  <si>
    <t>Хлебобулочные и кондитерские изделия, тонн</t>
  </si>
  <si>
    <t>хлеб; торты и изделия кондитерские; изделия хлебобулочные прочие с добавками веществ подслащивающих, тонн</t>
  </si>
  <si>
    <t>сухари и печенье; изделия кондитерские и пирожные длительного хранения, тонн</t>
  </si>
  <si>
    <t>Макароны, лапша, кускус и изделия мучные аналогичные, тонн</t>
  </si>
  <si>
    <t>Сахар, тонн</t>
  </si>
  <si>
    <t>Шоколад, изделия кондитерские из шоколада и сахара, тонн</t>
  </si>
  <si>
    <t>Чай и кофе, тонн</t>
  </si>
  <si>
    <t>Уксус, соусы, приправы смешанные, мука и порошок горчичные; горчица готовая, тонн</t>
  </si>
  <si>
    <t>Соль пищевая, тонн</t>
  </si>
  <si>
    <t>Дрожжи пекарные; дрожжи активные, тонн</t>
  </si>
  <si>
    <t>Водка и ликеро-водочные изделия, тыс.литров</t>
  </si>
  <si>
    <t>Спирт из дистиллированного виноградного вина или выжимок винограда, тыс.литров</t>
  </si>
  <si>
    <t>коньяк и напитки коньячные, тыс.литров</t>
  </si>
  <si>
    <t>Вина-всего (без учета сидра и сусла виноградного), тыс.литров</t>
  </si>
  <si>
    <t>вино игристое натуральное, тыс.литров</t>
  </si>
  <si>
    <t>шампанское, тыс.литров</t>
  </si>
  <si>
    <t>вино виноградное натуральное, кроме вина игристого, тыс.литров</t>
  </si>
  <si>
    <t>напитки ферментированные (сидр яблочный, сидр грушевый, напиток медовый); напитки смешанные, содержащие алкоголь (без сидра), тыс.литров</t>
  </si>
  <si>
    <t>вермут и вина виноградные натуральные ароматизированные прочие, тыс.литров</t>
  </si>
  <si>
    <t>Пиво, кроме осадков и отходов пивоварения, тыс.литров</t>
  </si>
  <si>
    <t>Солод, тонн</t>
  </si>
  <si>
    <t>Воды минеральные и напитки безалкогольные, тыс.литров</t>
  </si>
  <si>
    <t>Cигареты и папиросы, млн. штук</t>
  </si>
  <si>
    <t>Хлопок, кардо- и гребнечесаный, тонн</t>
  </si>
  <si>
    <t>Пряжа и швейные нитки, хлопчатобумажные, тонн</t>
  </si>
  <si>
    <t>Ткани из шерсти кардочесаной и гребнечесаной или из волоса животных грубого или волоса конского, тыс.кв.м</t>
  </si>
  <si>
    <t>Ткани хлопчатобумажные, тыс.кв.м</t>
  </si>
  <si>
    <t>Мех искусственный, произведенный ткацким способом, тыс. тенге</t>
  </si>
  <si>
    <t>Одеяла (кроме одеял электрических) и пледы дорожные, тыс. штук</t>
  </si>
  <si>
    <t>Ковры и изделия ковровые, тыс.кв.м</t>
  </si>
  <si>
    <t>Одежда верхняя, тыс. штук</t>
  </si>
  <si>
    <t>одежда верхняя трикотажная машинного или ручного вязания, тыс. штук</t>
  </si>
  <si>
    <t>Одежда и аксессуары одежды для грудных детей, тыс. тенге</t>
  </si>
  <si>
    <t>Костюмы спортивные, лыжные и купальные и одежда прочая, тыс. штук</t>
  </si>
  <si>
    <t>Колготы, рейтузы, чулки, носки и изделия чулочные прочие трикотажные, машинного или ручного вязания, тыс.тенге</t>
  </si>
  <si>
    <t>Свитеры, джемперы, пуловеры, кардиганы, жилеты и изделия аналогичные трикотажные машинного или ручного вязания, тыс.штук</t>
  </si>
  <si>
    <t>Обувь, кроме спортивной, защитной и ортопедической,  тыс.пар</t>
  </si>
  <si>
    <t>Лесоматериалы, продольно распиленные или расколотые, разрезанные на части или раскроенные, толщиной более 6 мм; шпалы деревянные железнодорожные или трамвайные, непропитанные, тыс.куб.м</t>
  </si>
  <si>
    <t>Плиты древесно-волокнистые из древесины и материалов одревесневших, прочих, тыс.кв.м</t>
  </si>
  <si>
    <t>Шпон; листы фанеры клееной и древесина прессованная , тыс.тенге</t>
  </si>
  <si>
    <t>Конструкции строительные деревянные и изделия столярные (кроме конструкций сборных), тыс.тенге</t>
  </si>
  <si>
    <t>конструкции строительные деревянные и изделия столярные, не включенные в другие группировки, тонн</t>
  </si>
  <si>
    <t>Конструкции строительные сборные деревянные, тонн</t>
  </si>
  <si>
    <t>Бумага для изготовления гигиенических или косметических салфеток, полотенец или скатертей, целлюлозная вата и полотно из целлюлозных волокон, тонн</t>
  </si>
  <si>
    <t>Бумага туалетная, платки носовые, салфетки и полотенца гигиенические или косметические, скатерти и салфетки столовые из массы бумажной, бумаги, ваты целлюлозной или полотна из волокна целлюлозного, тонн</t>
  </si>
  <si>
    <t>Бумага туалетная, тонн</t>
  </si>
  <si>
    <t>Санитарно-гигиенические полотенца и тампоны, детские подгузники и пеленки и аналогичные санитарно-гигиенические изделия, предметы и аксессуары одежды, из бумажной массы, бумаги, целлюлозной ваты или полотна из целлюлозных волокон, тонн</t>
  </si>
  <si>
    <t>Конверты, открытки-письма почтовые, открытки почтовые простые и карточки для корреспонденции из бумаги или картона; коробки, сумки, бумажники, книжки записные из бумаги или картона с принадлежностями канцелярскими бумажными, тонн</t>
  </si>
  <si>
    <t>Тетради, тонн</t>
  </si>
  <si>
    <t>Кокс и полукокс из угля каменного, лигнита или торфа; уголь ретортный, тонн</t>
  </si>
  <si>
    <t>Топливо моторное (бензин, в том числе авиационный), тонн</t>
  </si>
  <si>
    <t>Бензин моторный (температура перегонки - 30-220 градусов Цельсия) для двигателей с искровым зажиганием, с содержанием свинца не более 0,013 г/л, без добавок TEL или TML, тонн</t>
  </si>
  <si>
    <t>Продукты перегонки нефти легкие прочие, дистилляты нефтяные легкие, не включенные в другие группировки, тонн</t>
  </si>
  <si>
    <t>Керосин, тонн</t>
  </si>
  <si>
    <t>Газойли (топливо дизельное), тонн</t>
  </si>
  <si>
    <t>Продукты перегонки нефти средние прочие, дистилляты нефтяные средние, не включенные в другие группировки, тонн</t>
  </si>
  <si>
    <t>Топливо нефтяное (мазут), не включенное в другие группировки, тонн</t>
  </si>
  <si>
    <t>Дистилляты нефтяные тяжелые, не включенные в другие группировки, тонн</t>
  </si>
  <si>
    <t>Газы нефтяные и углеводороды газообразные прочие, кроме газа природного, тонн</t>
  </si>
  <si>
    <t>пропан и бутан сжиженные, тонн</t>
  </si>
  <si>
    <t>газы очищенные, включая этилен, пропилен, бутилен, бутадиен и газы нефтяные прочие, тыс.тенге</t>
  </si>
  <si>
    <t>Кокс нефтяной, битум нефтяной и остатки от переработки нефти или нефтепродуктов прочие, тонн</t>
  </si>
  <si>
    <t>Оксиды и гидроксиды хрома (кроме триоксида хрома), тонн</t>
  </si>
  <si>
    <t>Фосфор, тонн</t>
  </si>
  <si>
    <t>Кислота серная, тонн</t>
  </si>
  <si>
    <t>Сульфиды, сульфиты и сульфаты, тонн</t>
  </si>
  <si>
    <t>Карбиды определенного или неопределенного химического состава, тонн</t>
  </si>
  <si>
    <t>Удобрения азотные, минеральные или химические, тонн</t>
  </si>
  <si>
    <t>Удобрения фосфорные, минеральные или химические, тонн</t>
  </si>
  <si>
    <t>Полимеры этилена в первичных формах, тонн</t>
  </si>
  <si>
    <t>Полимеры стирола в первичных формах, тонн</t>
  </si>
  <si>
    <t>Аминосмолы прочие, смолы фенольные и полиуретаны в первичных формах, тонн</t>
  </si>
  <si>
    <t>Краски и лаки на основе полимеров, тонн</t>
  </si>
  <si>
    <t>Краски и лаки и связанные с ними продукты прочие; краска для художников и краска типографская, тонн</t>
  </si>
  <si>
    <t>составы неогнеупорные для подготовки поверхностей фасадов, внутренних стен зданий, полов, потолков т.п., тонн</t>
  </si>
  <si>
    <t>Мыло и вещества и препараты поверхностно-активные органические  для использования в качестве мыла; бумага, ватная набивка, войлок, фетр и материалы нетканые, пропитанные или покрытые мылом и моющими средствами, тонн</t>
  </si>
  <si>
    <t>Пасты  чистящие, порошки  и  средства чистящие прочие, тонн</t>
  </si>
  <si>
    <t>Парфюмерия и косметические средства, тонн</t>
  </si>
  <si>
    <t>шампуни, лаки для волос, препараты для завивки или укладки, тонн</t>
  </si>
  <si>
    <t>средства гигиены полости рта и зубов, включая порошки фиксирующие для зубных  протезов, тонн</t>
  </si>
  <si>
    <t>Пасты зубные и порошки для чистки зубов, тонн</t>
  </si>
  <si>
    <t>средства для бритья; дезодоранты и средства от пота; составы для принятия ванн; средства парфюмерные, косметические и туалетные прочие, не включенные в другие группировки, тонн</t>
  </si>
  <si>
    <t>Клей и желатины и производные желатинов, включая альбумины, тонн</t>
  </si>
  <si>
    <t>Материалы смазочные; присадки, антифризы, тонн</t>
  </si>
  <si>
    <t>Добавки для цементов, растворов строительных или бетонов, тонн</t>
  </si>
  <si>
    <t>Провитамины, витамины и их производные, тонн</t>
  </si>
  <si>
    <t>Антибиотики, кг</t>
  </si>
  <si>
    <t>Шины резиновые пневматические новые, штук</t>
  </si>
  <si>
    <t>Шины резиновые пневматические новые для автобусов или автомобилей грузовых, для авиации, штук</t>
  </si>
  <si>
    <t>Шины для сельскохозяйственных машин, прочие новые пневматические резиновые шины, штук</t>
  </si>
  <si>
    <t>Камеры резиновые, шины массивные или подушечные, протекторы сменные и ленты ободные, штук</t>
  </si>
  <si>
    <t>Шины резиновые пневматические восстановленные, штук</t>
  </si>
  <si>
    <t>Трубы, трубки, рукава и шланги из резины (кроме эбонита), тонн</t>
  </si>
  <si>
    <t>Ленты конвейерные (транспортерные) и ремни приводные из резины, тонн</t>
  </si>
  <si>
    <t>Трубы, трубки, рукава и шланги и их фитинги из пластмасс, тонн</t>
  </si>
  <si>
    <t>Трубы, трубки и шланги и их фитинги жесткие из полимеров этилена, тонн</t>
  </si>
  <si>
    <t>Покрытия для пола, стен и потолка из пластмасс, в рулонах или в форме плиток, тыс.кв.м</t>
  </si>
  <si>
    <t>Двери, окна, коробки для дверей и рамы оконные, пороги для дверей, ставни, жалюзи и изделия аналогичные и их части из пластмасс, тонн</t>
  </si>
  <si>
    <t>Линолеум и эластичные напольные покрытия типа винила, линолеума и т.д., тыс.кв.м</t>
  </si>
  <si>
    <t>Предметы домашнего обихода столовые, кухонные, туалетные и прочие из пластмасс, тонн</t>
  </si>
  <si>
    <t>Стекло листовое, тыс.тенге</t>
  </si>
  <si>
    <t>Изделия изолирующие многослойные из стекла; зеркала стеклянные, тонн</t>
  </si>
  <si>
    <t>Стекло полое, тыс.штук</t>
  </si>
  <si>
    <t>Бутылки, банки, флаконы и прочая тара из стекла, кроме ампул; пробки, крышки и средства укупорочные прочие из стекла, тыс. штук</t>
  </si>
  <si>
    <t>Банки для консервирования, пробки, крышки и изделия аналогичные из стекла, тыс. штук</t>
  </si>
  <si>
    <t>Стекловолокно, тонн</t>
  </si>
  <si>
    <t>Изделия огнеупорные, тонн</t>
  </si>
  <si>
    <t>Кирпичи керамические огнеупорные, блоки, плитки и материалы строительные керамические огнеупорные аналогичные, кроме материалов из муки каменной кремнеземистой или земель диатомитовых, тонн</t>
  </si>
  <si>
    <t>Кирпичи огнеупорные, блоки, плитки и изделия аналогичные керамические огнеупорные, содержащие более 50 мас.% глинозема (Al2O3), кремнезема (SiO2), их смеси или соединения, тонн</t>
  </si>
  <si>
    <t>Кирпичи огнеупорные, блоки, плитки и изделия аналогичные керамические огнеупорные прочие, тонн</t>
  </si>
  <si>
    <t>Цементы огнеупорные, растворы строительные, бетоны и составы аналогичные, не включенные в другие группировки, тонн</t>
  </si>
  <si>
    <t>Плитки и плиты керамические, кв.м.</t>
  </si>
  <si>
    <t>Кирпичи, плитки и изделия строительные из глины обожженной, тыс.тенге</t>
  </si>
  <si>
    <t>Изоляторы электрические  и арматура изолирующая керамические для машин, устройств и оборудования электрических, тонн</t>
  </si>
  <si>
    <t>Портландцемент (кроме белого), тонн</t>
  </si>
  <si>
    <t>Известь гашенная, негашеная и гидравлическая, тонн</t>
  </si>
  <si>
    <t>Гипс, тонн</t>
  </si>
  <si>
    <t>Изделия из бетона для строительных целей, тонн</t>
  </si>
  <si>
    <t>Плитки, плиты, кирпичи и изделия аналогичные из цемента, бетона или камня искусственного, тонн</t>
  </si>
  <si>
    <t>Изделия из гипса для строительных целей, тыс.кв.м</t>
  </si>
  <si>
    <t>Гипсокартон, тыс. кв.м</t>
  </si>
  <si>
    <t>Бетон товарный, тыс. тонн</t>
  </si>
  <si>
    <t>Растворы строительные, тонн</t>
  </si>
  <si>
    <t>Камень обработанный для памятников, отделки и строительства, тонн</t>
  </si>
  <si>
    <t>Брусчатка, камни бордюрные и плиты для мощения из камня природного (кроме сланца), тонн</t>
  </si>
  <si>
    <t>Изделия кровельные или облицовочные из асфальта или материалов аналогичных, в рулонах, тыс.кв.м</t>
  </si>
  <si>
    <t>Шлаковата, вата минеральная силикатная и ваты минеральные аналогичные (включая их смеси) в блоках, листах или рулонах, тонн</t>
  </si>
  <si>
    <t>Смеси и изделия из материалов минеральных теплоизоляционных, звукоизоляционных или звукопоглощающих, не включенных в другие группировки, тонн</t>
  </si>
  <si>
    <t>Чугун передельный, литейный или зеркальный в чушках, болванках или в виде форм первичных прочих, тонн</t>
  </si>
  <si>
    <t>Ферросплавы, тонн</t>
  </si>
  <si>
    <t>Ферромарганец, тонн</t>
  </si>
  <si>
    <t>Феррохром, тонн</t>
  </si>
  <si>
    <t>Ферросилиций, тонн</t>
  </si>
  <si>
    <t>Ферросиликохром, тонн</t>
  </si>
  <si>
    <t>Прокат плоский, тонн</t>
  </si>
  <si>
    <t>Стержни и прутки горячекатаные; профили открытые из стали нержавеющей, горячекатаные, горячепротянутые или горячепрессованные, но без дальнейшей обработки, тонн</t>
  </si>
  <si>
    <t>Профили сварные и конструкции шпунтовые из стали и изделия из черных металлов для железнодорожных путей, тонн</t>
  </si>
  <si>
    <t>Трубы разных диаметров, профили полые бесшовные из стали, тонн</t>
  </si>
  <si>
    <t>Фитинги для труб стальные, не литые, тонн</t>
  </si>
  <si>
    <t>Прокат плоский шириной менее 600 мм холоднокатаный (без покрытия, стальной и плакированный, с гальваническим или прочим покрытием), тонн</t>
  </si>
  <si>
    <t>Профили и уголки, полученные холодной штамповкой или гибкой из стали и листы ребристые из стали нелегированной (углеродистой), тонн</t>
  </si>
  <si>
    <t>Трубы большого и малого диаметров; профили пустотелые из чугуна литейного, тонн</t>
  </si>
  <si>
    <t>Трубы и фитинги литые для труб из чугуна литейного, тонн</t>
  </si>
  <si>
    <t>Проволока, полученная путем холодного вытягивания, тонн</t>
  </si>
  <si>
    <t>Алюминий необработанный; оксид алюминия , тонн</t>
  </si>
  <si>
    <t>Свинец необработанный, тонн</t>
  </si>
  <si>
    <t>Цинк необработанный, тонн</t>
  </si>
  <si>
    <t>Медь рафинированная и сплавы медные, необработанные; лигатуры на основе меди, тонн</t>
  </si>
  <si>
    <t>Полуфабрикаты из меди и сплавов медных, тонн</t>
  </si>
  <si>
    <t>Проволока медная, тонн</t>
  </si>
  <si>
    <t>Конструкции строительные сборные из бетона и металлоконструкции строительные сборные, тонн</t>
  </si>
  <si>
    <t>Конструкции строительные сборные из бетона, тонн</t>
  </si>
  <si>
    <t>Металлоконструкции строительные сборные, тонн</t>
  </si>
  <si>
    <t>Металлоконструкции и их части, тонн</t>
  </si>
  <si>
    <t>Конструкции прочие, части конструкций, плиты, прутки, уголки, профили и изделия аналогичные из металлов черных или алюминия, тонн</t>
  </si>
  <si>
    <t>Радиаторы для центрального отопления, без нагрева электрического, из металлов черных, тонн</t>
  </si>
  <si>
    <t>Котлы центрального отопления для  производства горячей воды или пара с низким давлением, штук</t>
  </si>
  <si>
    <t>Проволока, прутки, трубы, пластины, электроды с покрытием или с сердечником из материала флюсового, тонн</t>
  </si>
  <si>
    <t>Электроды с покрытием из металлов недрагоценных, используемые для сварки электродуговой, тонн</t>
  </si>
  <si>
    <t>Раковины, мойки, ванны, изделия санитарно-технические  прочие и их части из металлов черных, меди или алюминия, тыс.тенге</t>
  </si>
  <si>
    <t>Ванны из металлов черных,  тыс.штук</t>
  </si>
  <si>
    <t>Насосы центробежные для перекачки жидкостей; насосы прочие, штук</t>
  </si>
  <si>
    <t>Краны, вентили, клапаны для раковин, моек, биде, унитазов, ванн и арматура аналогичная; вентили для радиаторов центрального отопления, тонн</t>
  </si>
  <si>
    <t>Подшипники шариковые или роликовые, тонн</t>
  </si>
  <si>
    <t>Лебедки установок шахтных подъемных надшахтного размещения; лебедки специальные для работы под землей; лебедки прочие и кабестаны, штук</t>
  </si>
  <si>
    <t>Деррик-краны; краны подъемные; фермы подъемные подвижные, транспортеры стоечные и автомобили-мастерские с краном подъемным, штук</t>
  </si>
  <si>
    <t>Краны мостовые (кроме кранов на неподвижных опорах), козловые, портальные, фермы подъемные подвижные на пневмоколесном ходу и краны перегрузочные (погрузчики портальные), штук</t>
  </si>
  <si>
    <t>Устройства теплообменные; оборудование холодильное и оборудование для кондиционирования воздуха, штук</t>
  </si>
  <si>
    <t>Огнетушители, штук</t>
  </si>
  <si>
    <t>Тракторы для сельского и лесного хозяйства и тракторы гусеничные, штук</t>
  </si>
  <si>
    <t>Плуги и бороны дисковые, штук</t>
  </si>
  <si>
    <t>Бульдозеры, включая универсальные, самоходные, штук</t>
  </si>
  <si>
    <t>Экскаваторы одноковшовые механические самоходные и погрузчики ковшовые неполноворотные, машины самоходные для горнодобывающей промышленности прочие, штук</t>
  </si>
  <si>
    <t>Экскаваторы одноковшовые  механические самоходные и погрузчики ковшовые    неполноворотные, штук</t>
  </si>
  <si>
    <t>Холодильники и морозильники бытовые, штук</t>
  </si>
  <si>
    <t>Машины стиральные для прачечных; машины для сухой чистки; машины сушильные емкостью свыше 10 кг, штук</t>
  </si>
  <si>
    <t>Машины стиральные и машины для сушки одежды бытовые, штук</t>
  </si>
  <si>
    <t>Вентиляторы и шкафы вытяжные или рециркуляционные бытовые, штук</t>
  </si>
  <si>
    <t>Приборы электромеханические бытовые со встроенным электродвигателем, штук</t>
  </si>
  <si>
    <t>Пылесосы бытовые, штук</t>
  </si>
  <si>
    <t>Миксеры, измельчители продуктов пищевых и соковыжималки, штук</t>
  </si>
  <si>
    <t>Радиаторы жидконаполненные, электроконвекторы и электротепловентиляторы, штук</t>
  </si>
  <si>
    <t>Техника электронно-вычислительная, ее детали и принадлежности, штук</t>
  </si>
  <si>
    <t>Аккумуляторы электрические свинцово-кислотные для запуска поршневых двигателей, штук</t>
  </si>
  <si>
    <t>Аккумуляторы электрические свинцово-кислотные, кроме аккумуляторов свинцово-кислотных для запуска поршневых двигателей, штук</t>
  </si>
  <si>
    <t>Аккумуляторы электрические никель-кадмиевые, никель-гидридные, литиево-ионные, литиево-полимерные, никель-железные и прочие, штук</t>
  </si>
  <si>
    <t>Радиоприемники переносные, штук</t>
  </si>
  <si>
    <t>Приемники телевизионные, объединенные или нет с приемниками радиовещательными или звуко- или видеозаписывающей или воспроизводящей аппаратурой, штук</t>
  </si>
  <si>
    <t>Видеокамеры записывающие и аппаратура видеозаписывающая или видеовоспроизводящая прочая и камеры цифровые, штук</t>
  </si>
  <si>
    <t>Инструменты и принадлежности медицинские и стоматологические и приборы и приспособления терапевтические; протезы и приспособления ортопедические, млн. тенге</t>
  </si>
  <si>
    <t>Шприцы, применяемые в медицине, хирургии, стоматологии или ветеринарии, тыс.штук</t>
  </si>
  <si>
    <t>Приборы для измерения расхода или уровня жидкостей электронные, штук</t>
  </si>
  <si>
    <t>Счетчики производства или потребления газа, жидкости или электроэнергии, штук</t>
  </si>
  <si>
    <t>Счетчики жидкости (включая калиброванные), штук</t>
  </si>
  <si>
    <t>Счетчики электроэнергии (включая калиброванные), штук</t>
  </si>
  <si>
    <t>Часы, кроме механизмов часовых и частей часов, штук</t>
  </si>
  <si>
    <t>Автомобили легковые пассажирские, штук</t>
  </si>
  <si>
    <t>Автомобили для перевозки десяти или более человек, штук</t>
  </si>
  <si>
    <t>Автомобили грузовые, штук</t>
  </si>
  <si>
    <t>Автомобили специальные и специализированные, штук</t>
  </si>
  <si>
    <t>Автомобили-самосвалы для использования в условиях бездорожья, штук</t>
  </si>
  <si>
    <t>Прицепы и полуприцепы; контейнеры, штук</t>
  </si>
  <si>
    <t>Прицепы и полуприцепы для жилья или туризма, штук</t>
  </si>
  <si>
    <t>Прицепы и полуприцепы прочие, штук</t>
  </si>
  <si>
    <t>Вагоны грузовые несамоходные, штук</t>
  </si>
  <si>
    <t>Части локомотивов железнодорожных, трамвайных моторных вагонов и подвижного состава, включая  крепежные изделия и арматуру; оборудования механическое для управления движением, млн. тенге</t>
  </si>
  <si>
    <t>Мебель для сидения специальная в основном с металлическим каркасом, штук</t>
  </si>
  <si>
    <t>Мебель для сидения в основном с деревянным каркасом, штук</t>
  </si>
  <si>
    <t>Мебель для сидения, не включенная в другие группировки, штук</t>
  </si>
  <si>
    <t>Мебель офисная деревянная, штук</t>
  </si>
  <si>
    <t>Мебель деревянная для предприятий торговли, штук</t>
  </si>
  <si>
    <t>Мебель кухонная, штук</t>
  </si>
  <si>
    <t>Мебель деревянная для столовой и гостиной, штук</t>
  </si>
  <si>
    <t>Матрасы, штук</t>
  </si>
  <si>
    <t>Электроэнергия,  млн.кВт.ч</t>
  </si>
  <si>
    <t>Пшеница твердая, пшеница мягкая и суржик (меслин), тонн</t>
  </si>
  <si>
    <t>Кукуруза (маис), тонн</t>
  </si>
  <si>
    <t>Ячмень, тонн</t>
  </si>
  <si>
    <t>Рожь, тонн</t>
  </si>
  <si>
    <t>Овес, тонн</t>
  </si>
  <si>
    <t>Гречиха, тонн</t>
  </si>
  <si>
    <t>Рис, необрушенный, тонн</t>
  </si>
  <si>
    <t>Овощи и фрукты</t>
  </si>
  <si>
    <t>Капуста, тонн</t>
  </si>
  <si>
    <t>Культуры бахчевые, тонн</t>
  </si>
  <si>
    <t>Перцы, тонн</t>
  </si>
  <si>
    <t>Огурцы и корнишоны, тонн</t>
  </si>
  <si>
    <t>Баклажаны, тонн</t>
  </si>
  <si>
    <t>Помидоры, тонн</t>
  </si>
  <si>
    <t>Морковь столовая, тонн</t>
  </si>
  <si>
    <t>Чеснок, тонн</t>
  </si>
  <si>
    <t>Лук репчатый, тонн</t>
  </si>
  <si>
    <t>Свекла столовая, тонн</t>
  </si>
  <si>
    <t>Картофель, тонн</t>
  </si>
  <si>
    <t>Грибы и трюфели, тонн</t>
  </si>
  <si>
    <t>Виноград свежий, тонн</t>
  </si>
  <si>
    <t>Яблоки, тонн</t>
  </si>
  <si>
    <t>Яйца, тыс.штук</t>
  </si>
  <si>
    <t>Плиты древесно-стружечные и плиты аналогичные из древесины и материалов одревесневших  прочих, куб.м.</t>
  </si>
  <si>
    <t xml:space="preserve"> Мука мелкого помола пшеничная из пшеницы твердой и мягкой, тонн</t>
  </si>
  <si>
    <t xml:space="preserve">  Импорт</t>
  </si>
  <si>
    <t xml:space="preserve">  Экспорт</t>
  </si>
  <si>
    <t>Хлеб пшеничный, тонн</t>
  </si>
  <si>
    <t>Крупа и мука грубого помола гречневая, тонн</t>
  </si>
  <si>
    <t>Рис полуобрушенный или полностью обрушенный или расколотый, тонн</t>
  </si>
  <si>
    <t>Сахар рафинированный тростниковый или свекловичный, сахароза химически чистая в твердом состоянии, без добавок ароматических и красящих, тонн</t>
  </si>
  <si>
    <t>Масло подсолнечное рафинированное и нерафинированное, тонн</t>
  </si>
  <si>
    <t>Мясо крупнорогатого скота, тонн</t>
  </si>
  <si>
    <t>Мясо овец и коз, тонн</t>
  </si>
  <si>
    <t>Мясо свинины, тонн</t>
  </si>
  <si>
    <t>Мясо птицы, тонн</t>
  </si>
  <si>
    <t>Молоко и сливки не сгущенные и не подслащенные,  более 1%, но не более 3% жирности, пастеризованные, тонн</t>
  </si>
  <si>
    <t xml:space="preserve"> Кефир не ароматизированный, не содержащий добавок фруктов, орехов или какао, тонн</t>
  </si>
  <si>
    <t>Сыр и творог, тонн</t>
  </si>
  <si>
    <t>Масло сливочное не более 85% жирности, тонн</t>
  </si>
  <si>
    <t>Яйца куриные, тыс. штук</t>
  </si>
  <si>
    <t>Соль йодированная, тонн</t>
  </si>
  <si>
    <t>Плиты древесно-стружечные и плиты аналогичные из древесины и материалов одревесневших  прочих</t>
  </si>
  <si>
    <t>Мясо конины,  тонн</t>
  </si>
  <si>
    <t>Средства моющие, тонн</t>
  </si>
  <si>
    <t>Яйца</t>
  </si>
  <si>
    <t>Средства моющие</t>
  </si>
  <si>
    <t>Прицепы и полуприцепы для жилья или туризма</t>
  </si>
  <si>
    <t xml:space="preserve">Е-mail: g.takisheva@aspire.gov.kz </t>
  </si>
  <si>
    <t xml:space="preserve"> Ресурсы и использование отдельных видов продукции (товаров) и сырья в Республике Казахстан</t>
  </si>
  <si>
    <t xml:space="preserve">2. Производство, экспорт и импорт культур зерновых и овощей </t>
  </si>
  <si>
    <t>3. Ресурсы и использование отдельных видов продукции (товаров) и сырья по СЗПТ</t>
  </si>
  <si>
    <t>Фактически за</t>
  </si>
  <si>
    <t>Удельный вес, %</t>
  </si>
  <si>
    <t>В процентах</t>
  </si>
  <si>
    <t>в процентах</t>
  </si>
  <si>
    <t>Ответственный за выпуск:</t>
  </si>
  <si>
    <t>Департамент статистики услуг и энергетики</t>
  </si>
  <si>
    <t xml:space="preserve">Директор Департамента:  </t>
  </si>
  <si>
    <t xml:space="preserve">Караулова Г.С. </t>
  </si>
  <si>
    <t>Тел. +7 7172 74 95 98</t>
  </si>
  <si>
    <t>Белокочанная капуста, тонна</t>
  </si>
  <si>
    <t>5 серия. Статистика внешней, взаимной торговли и товарных рынков</t>
  </si>
  <si>
    <t>© Бюро национальной статистики Агентства по стратегическому планированию и реформам Республики Казахстан</t>
  </si>
  <si>
    <t>Культуры зерновые**</t>
  </si>
  <si>
    <t>1. Ресурсы и использование отдельных видов продукции (товаров) и сырья *</t>
  </si>
  <si>
    <t>3. Ресурсы и использование отдельных видов продукции (товаров) и сырья по СЗПТ *</t>
  </si>
  <si>
    <t>* Предварительные данные</t>
  </si>
  <si>
    <t>*Социально значимые продовольственные товары (предварительные данные)</t>
  </si>
  <si>
    <t xml:space="preserve">               2. Экспорт и импорт культур зерновых и овощей *</t>
  </si>
  <si>
    <t>** По продукции сельского хозяйства данные валового сбора урожая отслеживаются только за год</t>
  </si>
  <si>
    <t>Машины вычислительные цифровые, содержащие в одном корпусе, по крайней мере, центральный процессор и устройство ввода и вывода, комбинированные или размещенные в отдельных блоках, штук</t>
  </si>
  <si>
    <t>Белье нижнее, тыс. штук</t>
  </si>
  <si>
    <t>Тел. +77172 74 90 60</t>
  </si>
  <si>
    <t>x</t>
  </si>
  <si>
    <t xml:space="preserve"> январь-ноябрь 2023г.</t>
  </si>
  <si>
    <r>
      <rPr>
        <b/>
        <sz val="8"/>
        <rFont val="Roboto"/>
        <charset val="204"/>
      </rPr>
      <t xml:space="preserve">Исполнитель: </t>
    </r>
    <r>
      <rPr>
        <sz val="8"/>
        <rFont val="Roboto"/>
        <charset val="204"/>
      </rPr>
      <t xml:space="preserve">Такишева Г.А. </t>
    </r>
  </si>
  <si>
    <t>Январь-декабрь 2023 года</t>
  </si>
  <si>
    <t xml:space="preserve">  Производство (добыча)</t>
  </si>
  <si>
    <t xml:space="preserve">  Реализация на внутреннем рынке</t>
  </si>
  <si>
    <t>ноябрь 2023г.</t>
  </si>
  <si>
    <t xml:space="preserve"> декабрь 2023г.</t>
  </si>
  <si>
    <t xml:space="preserve"> январь-декабрь 2023г.</t>
  </si>
  <si>
    <t xml:space="preserve"> декабрь 2022г.</t>
  </si>
  <si>
    <t xml:space="preserve"> январь-декабрь 2022г.</t>
  </si>
  <si>
    <t>к ноябрю 2023г.</t>
  </si>
  <si>
    <t xml:space="preserve"> к декабрю 2022г.</t>
  </si>
  <si>
    <t xml:space="preserve"> Январь-декабрь 2023г. к январю-декабрю 2022г.</t>
  </si>
  <si>
    <t>20 февраля 2024г.</t>
  </si>
  <si>
    <t>Дата релиза: 20 февраля 2024г.</t>
  </si>
  <si>
    <t>Дата следующего релиза: 20 марта 2024г.</t>
  </si>
  <si>
    <t>№ 1-21/1379-ВН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</si>
</sst>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&quot;р.&quot;;[Red]\-#,##0.0&quot;р.&quot;"/>
  </numFmts>
  <fonts count="22" x14ac:knownFonts="1">
    <font>
      <sz val="10"/>
      <name val="Arial Cyr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Arial Cyr"/>
      <charset val="204"/>
    </font>
    <font>
      <sz val="8"/>
      <name val="Roboto"/>
      <charset val="204"/>
    </font>
    <font>
      <sz val="10"/>
      <name val="Roboto"/>
      <charset val="204"/>
    </font>
    <font>
      <b/>
      <sz val="14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4"/>
      <color theme="1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sz val="8"/>
      <color indexed="8"/>
      <name val="Roboto"/>
      <charset val="204"/>
    </font>
    <font>
      <b/>
      <sz val="8"/>
      <name val="Roboto"/>
      <charset val="204"/>
    </font>
    <font>
      <i/>
      <sz val="8"/>
      <color indexed="8"/>
      <name val="Roboto"/>
      <charset val="204"/>
    </font>
    <font>
      <b/>
      <sz val="20"/>
      <name val="Roboto Bold"/>
      <charset val="204"/>
    </font>
    <font>
      <b/>
      <sz val="14"/>
      <name val="Roboto Bold"/>
      <charset val="204"/>
    </font>
    <font>
      <b/>
      <sz val="12"/>
      <name val="Roboto"/>
      <charset val="204"/>
    </font>
    <font>
      <u/>
      <sz val="14"/>
      <color theme="10"/>
      <name val="Roboto"/>
      <charset val="204"/>
    </font>
    <font>
      <i/>
      <sz val="10"/>
      <name val="Roboto"/>
      <charset val="204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93">
    <xf numFmtId="0" fontId="0" fillId="0" borderId="0" xfId="0"/>
    <xf numFmtId="0" fontId="5" fillId="0" borderId="0" xfId="1" applyFont="1" applyAlignment="1">
      <alignment vertical="top" wrapText="1"/>
    </xf>
    <xf numFmtId="0" fontId="6" fillId="0" borderId="0" xfId="0" applyFont="1"/>
    <xf numFmtId="0" fontId="6" fillId="0" borderId="0" xfId="0" applyFont="1" applyAlignment="1">
      <alignment vertical="top" wrapText="1"/>
    </xf>
    <xf numFmtId="0" fontId="7" fillId="0" borderId="0" xfId="1" applyFont="1" applyAlignment="1">
      <alignment horizontal="right" vertical="top" wrapText="1"/>
    </xf>
    <xf numFmtId="0" fontId="8" fillId="0" borderId="0" xfId="0" applyFont="1"/>
    <xf numFmtId="0" fontId="9" fillId="0" borderId="0" xfId="1" applyFont="1"/>
    <xf numFmtId="0" fontId="10" fillId="0" borderId="0" xfId="0" applyFont="1"/>
    <xf numFmtId="0" fontId="6" fillId="0" borderId="0" xfId="1" applyFont="1"/>
    <xf numFmtId="0" fontId="13" fillId="0" borderId="0" xfId="0" applyFont="1" applyFill="1" applyAlignment="1">
      <alignment wrapText="1"/>
    </xf>
    <xf numFmtId="164" fontId="5" fillId="0" borderId="1" xfId="0" applyNumberFormat="1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>
      <alignment horizontal="left" wrapText="1"/>
    </xf>
    <xf numFmtId="0" fontId="13" fillId="0" borderId="0" xfId="0" applyFont="1" applyFill="1" applyAlignment="1">
      <alignment horizontal="right" wrapText="1"/>
    </xf>
    <xf numFmtId="165" fontId="5" fillId="0" borderId="0" xfId="0" applyNumberFormat="1" applyFont="1" applyFill="1" applyBorder="1" applyAlignment="1">
      <alignment horizontal="left" wrapText="1"/>
    </xf>
    <xf numFmtId="165" fontId="13" fillId="0" borderId="0" xfId="0" applyNumberFormat="1" applyFont="1" applyFill="1" applyAlignment="1">
      <alignment horizontal="right" wrapText="1"/>
    </xf>
    <xf numFmtId="165" fontId="5" fillId="0" borderId="0" xfId="0" applyNumberFormat="1" applyFont="1" applyFill="1"/>
    <xf numFmtId="165" fontId="5" fillId="0" borderId="0" xfId="0" applyNumberFormat="1" applyFont="1" applyFill="1" applyBorder="1" applyAlignment="1">
      <alignment horizontal="right" vertical="center" wrapText="1"/>
    </xf>
    <xf numFmtId="165" fontId="5" fillId="0" borderId="0" xfId="0" applyNumberFormat="1" applyFont="1" applyFill="1" applyBorder="1" applyAlignment="1">
      <alignment horizontal="left" wrapText="1" indent="1"/>
    </xf>
    <xf numFmtId="165" fontId="13" fillId="0" borderId="0" xfId="0" applyNumberFormat="1" applyFont="1" applyFill="1" applyAlignment="1">
      <alignment wrapText="1"/>
    </xf>
    <xf numFmtId="165" fontId="5" fillId="0" borderId="0" xfId="0" applyNumberFormat="1" applyFont="1" applyFill="1" applyAlignment="1">
      <alignment horizontal="right" wrapText="1"/>
    </xf>
    <xf numFmtId="165" fontId="14" fillId="0" borderId="0" xfId="0" applyNumberFormat="1" applyFont="1" applyFill="1" applyBorder="1" applyAlignment="1">
      <alignment wrapText="1"/>
    </xf>
    <xf numFmtId="165" fontId="5" fillId="0" borderId="3" xfId="0" applyNumberFormat="1" applyFont="1" applyFill="1" applyBorder="1" applyAlignment="1">
      <alignment horizontal="left" wrapText="1" indent="1"/>
    </xf>
    <xf numFmtId="165" fontId="13" fillId="0" borderId="3" xfId="0" applyNumberFormat="1" applyFont="1" applyFill="1" applyBorder="1" applyAlignment="1">
      <alignment horizontal="right" wrapText="1"/>
    </xf>
    <xf numFmtId="165" fontId="5" fillId="0" borderId="3" xfId="0" applyNumberFormat="1" applyFont="1" applyFill="1" applyBorder="1"/>
    <xf numFmtId="165" fontId="5" fillId="0" borderId="3" xfId="0" applyNumberFormat="1" applyFont="1" applyFill="1" applyBorder="1" applyAlignment="1">
      <alignment horizontal="right" vertical="center" wrapText="1"/>
    </xf>
    <xf numFmtId="165" fontId="13" fillId="0" borderId="0" xfId="0" applyNumberFormat="1" applyFont="1" applyFill="1" applyBorder="1" applyAlignment="1">
      <alignment horizontal="right" wrapText="1"/>
    </xf>
    <xf numFmtId="165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Fill="1" applyBorder="1" applyAlignment="1">
      <alignment horizontal="left" wrapText="1"/>
    </xf>
    <xf numFmtId="0" fontId="13" fillId="0" borderId="0" xfId="0" applyFont="1" applyFill="1"/>
    <xf numFmtId="165" fontId="13" fillId="0" borderId="0" xfId="0" applyNumberFormat="1" applyFont="1" applyFill="1"/>
    <xf numFmtId="164" fontId="14" fillId="0" borderId="0" xfId="0" applyNumberFormat="1" applyFont="1" applyFill="1" applyBorder="1" applyAlignment="1">
      <alignment wrapText="1"/>
    </xf>
    <xf numFmtId="0" fontId="13" fillId="0" borderId="0" xfId="0" applyFont="1" applyFill="1" applyAlignment="1">
      <alignment horizontal="left" wrapText="1"/>
    </xf>
    <xf numFmtId="0" fontId="13" fillId="0" borderId="3" xfId="0" applyFont="1" applyFill="1" applyBorder="1" applyAlignment="1">
      <alignment horizontal="left" wrapText="1"/>
    </xf>
    <xf numFmtId="0" fontId="15" fillId="0" borderId="0" xfId="0" applyFont="1" applyFill="1" applyBorder="1" applyAlignment="1">
      <alignment horizontal="left" wrapText="1"/>
    </xf>
    <xf numFmtId="164" fontId="11" fillId="0" borderId="0" xfId="0" applyNumberFormat="1" applyFont="1" applyFill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0" fontId="5" fillId="0" borderId="0" xfId="0" applyFont="1" applyFill="1" applyAlignment="1">
      <alignment wrapText="1"/>
    </xf>
    <xf numFmtId="165" fontId="5" fillId="0" borderId="0" xfId="0" applyNumberFormat="1" applyFont="1" applyFill="1" applyBorder="1" applyAlignment="1">
      <alignment horizontal="left" vertical="center" wrapText="1"/>
    </xf>
    <xf numFmtId="49" fontId="13" fillId="0" borderId="0" xfId="0" applyNumberFormat="1" applyFont="1" applyFill="1" applyAlignment="1">
      <alignment horizontal="left" vertical="center"/>
    </xf>
    <xf numFmtId="0" fontId="11" fillId="0" borderId="0" xfId="0" applyFont="1" applyFill="1" applyBorder="1" applyAlignment="1">
      <alignment horizontal="left" vertical="top" wrapText="1"/>
    </xf>
    <xf numFmtId="14" fontId="5" fillId="0" borderId="0" xfId="0" applyNumberFormat="1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Border="1"/>
    <xf numFmtId="164" fontId="5" fillId="0" borderId="3" xfId="0" applyNumberFormat="1" applyFont="1" applyFill="1" applyBorder="1"/>
    <xf numFmtId="0" fontId="14" fillId="0" borderId="2" xfId="0" applyFont="1" applyFill="1" applyBorder="1" applyAlignment="1">
      <alignment wrapText="1"/>
    </xf>
    <xf numFmtId="164" fontId="5" fillId="0" borderId="2" xfId="0" applyNumberFormat="1" applyFont="1" applyFill="1" applyBorder="1" applyAlignment="1">
      <alignment horizontal="left"/>
    </xf>
    <xf numFmtId="165" fontId="5" fillId="0" borderId="2" xfId="0" applyNumberFormat="1" applyFont="1" applyFill="1" applyBorder="1" applyAlignment="1">
      <alignment horizontal="left"/>
    </xf>
    <xf numFmtId="0" fontId="14" fillId="0" borderId="2" xfId="0" applyFont="1" applyFill="1" applyBorder="1" applyAlignment="1"/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1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/>
    <xf numFmtId="0" fontId="19" fillId="0" borderId="0" xfId="5" applyFont="1" applyFill="1" applyBorder="1" applyAlignment="1">
      <alignment wrapText="1"/>
    </xf>
    <xf numFmtId="0" fontId="19" fillId="0" borderId="0" xfId="5" applyFont="1" applyFill="1" applyBorder="1" applyAlignment="1">
      <alignment horizontal="center" vertical="center"/>
    </xf>
    <xf numFmtId="0" fontId="19" fillId="0" borderId="0" xfId="5" applyFont="1" applyFill="1" applyBorder="1" applyAlignment="1">
      <alignment horizontal="left" wrapText="1" indent="1"/>
    </xf>
    <xf numFmtId="0" fontId="7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0" xfId="0" applyFont="1" applyAlignment="1"/>
    <xf numFmtId="0" fontId="12" fillId="0" borderId="0" xfId="0" applyFont="1" applyAlignment="1">
      <alignment horizontal="center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/>
    </xf>
    <xf numFmtId="0" fontId="6" fillId="0" borderId="0" xfId="0" applyFont="1" applyAlignment="1">
      <alignment wrapText="1"/>
    </xf>
    <xf numFmtId="0" fontId="20" fillId="0" borderId="0" xfId="1" applyFont="1" applyAlignment="1">
      <alignment horizontal="left"/>
    </xf>
    <xf numFmtId="165" fontId="21" fillId="0" borderId="0" xfId="0" applyNumberFormat="1" applyFont="1"/>
    <xf numFmtId="165" fontId="21" fillId="0" borderId="0" xfId="0" applyNumberFormat="1" applyFont="1" applyFill="1" applyBorder="1" applyAlignment="1">
      <alignment horizontal="right" vertical="center" wrapText="1"/>
    </xf>
    <xf numFmtId="0" fontId="17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top" wrapText="1"/>
    </xf>
    <xf numFmtId="0" fontId="7" fillId="0" borderId="0" xfId="1" applyFont="1" applyAlignment="1">
      <alignment horizontal="left" vertical="top" wrapText="1"/>
    </xf>
    <xf numFmtId="0" fontId="7" fillId="0" borderId="0" xfId="1" applyFont="1" applyAlignment="1">
      <alignment horizontal="right" vertical="top" wrapText="1"/>
    </xf>
    <xf numFmtId="0" fontId="7" fillId="0" borderId="0" xfId="1" applyFont="1" applyAlignment="1">
      <alignment horizontal="left" vertical="top"/>
    </xf>
    <xf numFmtId="0" fontId="16" fillId="2" borderId="0" xfId="1" applyFont="1" applyFill="1" applyAlignment="1">
      <alignment horizontal="left" vertical="top" wrapText="1"/>
    </xf>
    <xf numFmtId="165" fontId="5" fillId="0" borderId="1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Fill="1" applyBorder="1" applyAlignment="1">
      <alignment horizontal="center" vertical="center" wrapText="1"/>
    </xf>
    <xf numFmtId="165" fontId="5" fillId="0" borderId="4" xfId="0" applyNumberFormat="1" applyFont="1" applyFill="1" applyBorder="1" applyAlignment="1">
      <alignment horizontal="center" vertical="center" wrapText="1"/>
    </xf>
    <xf numFmtId="165" fontId="5" fillId="0" borderId="5" xfId="0" applyNumberFormat="1" applyFont="1" applyFill="1" applyBorder="1" applyAlignment="1">
      <alignment horizontal="center" vertical="center" wrapText="1"/>
    </xf>
    <xf numFmtId="165" fontId="5" fillId="0" borderId="6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 wrapText="1"/>
    </xf>
    <xf numFmtId="164" fontId="5" fillId="0" borderId="1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11" xfId="2"/>
    <cellStyle name="Обычный 2" xfId="1"/>
    <cellStyle name="Обычный 3" xfId="4"/>
    <cellStyle name="Обычный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95250</xdr:rowOff>
    </xdr:from>
    <xdr:to>
      <xdr:col>4</xdr:col>
      <xdr:colOff>306070</xdr:colOff>
      <xdr:row>0</xdr:row>
      <xdr:rowOff>812165</xdr:rowOff>
    </xdr:to>
    <xdr:pic>
      <xdr:nvPicPr>
        <xdr:cNvPr id="2" name="Рисунок 1" descr="C:\Users\a.naurzbekova\Desktop\2023 НОВЫЙ ЛОГОТИП БНС\2 шаг новый вариант логотипа во всех форматах\2022 новый логотип БНС (для публикаций) рус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100" y="95250"/>
          <a:ext cx="2706370" cy="716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-05-04-&#1052;%20(022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activeCell="A15" sqref="A15"/>
    </sheetView>
  </sheetViews>
  <sheetFormatPr defaultRowHeight="12.75" x14ac:dyDescent="0.2"/>
  <cols>
    <col min="1" max="4" width="9.140625" style="2"/>
    <col min="5" max="5" width="20.42578125" style="2" customWidth="1"/>
    <col min="6" max="16384" width="9.140625" style="2"/>
  </cols>
  <sheetData>
    <row r="1" spans="1:7" ht="72" customHeight="1" x14ac:dyDescent="0.2">
      <c r="A1" s="77"/>
      <c r="B1" s="77"/>
      <c r="C1" s="77"/>
      <c r="D1" s="77"/>
      <c r="E1" s="77"/>
      <c r="F1" s="1"/>
      <c r="G1" s="1"/>
    </row>
    <row r="2" spans="1:7" ht="18.75" x14ac:dyDescent="0.2">
      <c r="A2" s="78" t="s">
        <v>634</v>
      </c>
      <c r="B2" s="78"/>
      <c r="C2" s="78"/>
      <c r="D2" s="78"/>
      <c r="E2" s="78"/>
      <c r="F2" s="79"/>
      <c r="G2" s="79"/>
    </row>
    <row r="3" spans="1:7" ht="18.75" x14ac:dyDescent="0.2">
      <c r="A3" s="80" t="s">
        <v>635</v>
      </c>
      <c r="B3" s="80"/>
      <c r="C3" s="80"/>
      <c r="D3" s="80"/>
      <c r="E3" s="80"/>
      <c r="F3" s="3"/>
      <c r="G3" s="3"/>
    </row>
    <row r="4" spans="1:7" ht="18.75" x14ac:dyDescent="0.2">
      <c r="A4" s="1"/>
      <c r="B4" s="1"/>
      <c r="C4" s="1"/>
      <c r="D4" s="1"/>
      <c r="E4" s="4"/>
      <c r="F4" s="3"/>
      <c r="G4" s="3"/>
    </row>
    <row r="5" spans="1:7" ht="18.75" x14ac:dyDescent="0.2">
      <c r="A5" s="1"/>
      <c r="B5" s="1"/>
      <c r="C5" s="1"/>
      <c r="D5" s="1"/>
      <c r="E5" s="4"/>
      <c r="F5" s="3"/>
      <c r="G5" s="3"/>
    </row>
    <row r="6" spans="1:7" ht="15" x14ac:dyDescent="0.25">
      <c r="A6" s="81" t="s">
        <v>594</v>
      </c>
      <c r="B6" s="81"/>
      <c r="C6" s="81"/>
      <c r="D6" s="81"/>
      <c r="E6" s="81"/>
      <c r="F6" s="81"/>
      <c r="G6" s="5"/>
    </row>
    <row r="7" spans="1:7" ht="93.75" customHeight="1" x14ac:dyDescent="0.25">
      <c r="A7" s="81"/>
      <c r="B7" s="81"/>
      <c r="C7" s="81"/>
      <c r="D7" s="81"/>
      <c r="E7" s="81"/>
      <c r="F7" s="81"/>
      <c r="G7" s="5"/>
    </row>
    <row r="8" spans="1:7" ht="24.75" customHeight="1" x14ac:dyDescent="0.25">
      <c r="A8" s="5"/>
      <c r="B8" s="5"/>
      <c r="C8" s="5"/>
      <c r="D8" s="5"/>
      <c r="E8" s="5"/>
      <c r="F8" s="5"/>
      <c r="G8" s="5"/>
    </row>
    <row r="9" spans="1:7" ht="18.75" x14ac:dyDescent="0.3">
      <c r="A9" s="6" t="s">
        <v>622</v>
      </c>
      <c r="B9" s="7"/>
    </row>
    <row r="10" spans="1:7" ht="24.75" customHeight="1" x14ac:dyDescent="0.2"/>
    <row r="11" spans="1:7" ht="24.75" customHeight="1" x14ac:dyDescent="0.2"/>
    <row r="12" spans="1:7" ht="24.75" customHeight="1" x14ac:dyDescent="0.2"/>
    <row r="13" spans="1:7" ht="24.75" customHeight="1" x14ac:dyDescent="0.2">
      <c r="A13" s="8"/>
      <c r="B13" s="8"/>
      <c r="C13" s="8"/>
      <c r="D13" s="8"/>
      <c r="E13" s="8"/>
      <c r="F13" s="8"/>
    </row>
    <row r="14" spans="1:7" ht="54.75" customHeight="1" x14ac:dyDescent="0.2">
      <c r="A14" s="76" t="s">
        <v>607</v>
      </c>
      <c r="B14" s="76"/>
      <c r="C14" s="76"/>
      <c r="D14" s="76"/>
      <c r="E14" s="76"/>
    </row>
    <row r="15" spans="1:7" ht="24.75" customHeight="1" x14ac:dyDescent="0.2"/>
    <row r="16" spans="1:7" ht="24.75" customHeight="1" x14ac:dyDescent="0.2"/>
    <row r="17" ht="24.75" customHeight="1" x14ac:dyDescent="0.2"/>
    <row r="18" ht="24.75" customHeight="1" x14ac:dyDescent="0.2"/>
    <row r="19" ht="24.75" customHeight="1" x14ac:dyDescent="0.2"/>
    <row r="20" ht="24.75" customHeight="1" x14ac:dyDescent="0.2"/>
    <row r="21" ht="24.75" customHeight="1" x14ac:dyDescent="0.2"/>
    <row r="22" ht="24.75" customHeight="1" x14ac:dyDescent="0.2"/>
    <row r="23" ht="24.75" customHeight="1" x14ac:dyDescent="0.2"/>
    <row r="24" ht="24.75" customHeight="1" x14ac:dyDescent="0.2"/>
    <row r="25" ht="24.75" customHeight="1" x14ac:dyDescent="0.2"/>
    <row r="26" ht="24.75" customHeight="1" x14ac:dyDescent="0.2"/>
    <row r="27" ht="24.75" customHeight="1" x14ac:dyDescent="0.2"/>
    <row r="28" ht="24.75" customHeight="1" x14ac:dyDescent="0.2"/>
    <row r="29" ht="24.75" customHeight="1" x14ac:dyDescent="0.2"/>
  </sheetData>
  <mergeCells count="6">
    <mergeCell ref="A14:E14"/>
    <mergeCell ref="A1:E1"/>
    <mergeCell ref="A2:E2"/>
    <mergeCell ref="F2:G2"/>
    <mergeCell ref="A3:E3"/>
    <mergeCell ref="A6:F7"/>
  </mergeCells>
  <pageMargins left="0.78740157480314965" right="0.39370078740157483" top="0.39370078740157483" bottom="0.39370078740157483" header="0" footer="0"/>
  <pageSetup paperSize="9" scale="9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B18"/>
  <sheetViews>
    <sheetView workbookViewId="0">
      <selection activeCell="B9" sqref="B9"/>
    </sheetView>
  </sheetViews>
  <sheetFormatPr defaultRowHeight="12.75" x14ac:dyDescent="0.2"/>
  <cols>
    <col min="1" max="1" width="4.42578125" style="2" customWidth="1"/>
    <col min="2" max="2" width="52" style="2" customWidth="1"/>
    <col min="3" max="16384" width="9.140625" style="2"/>
  </cols>
  <sheetData>
    <row r="9" spans="2:2" x14ac:dyDescent="0.2">
      <c r="B9" s="68" t="s">
        <v>0</v>
      </c>
    </row>
    <row r="10" spans="2:2" x14ac:dyDescent="0.2">
      <c r="B10" s="68" t="s">
        <v>6</v>
      </c>
    </row>
    <row r="11" spans="2:2" x14ac:dyDescent="0.2">
      <c r="B11" s="68" t="s">
        <v>1</v>
      </c>
    </row>
    <row r="12" spans="2:2" x14ac:dyDescent="0.2">
      <c r="B12" s="68" t="s">
        <v>7</v>
      </c>
    </row>
    <row r="13" spans="2:2" x14ac:dyDescent="0.2">
      <c r="B13" s="68" t="s">
        <v>2</v>
      </c>
    </row>
    <row r="14" spans="2:2" ht="38.25" x14ac:dyDescent="0.2">
      <c r="B14" s="3" t="s">
        <v>3</v>
      </c>
    </row>
    <row r="18" spans="2:2" x14ac:dyDescent="0.2">
      <c r="B18" s="73" t="s">
        <v>608</v>
      </c>
    </row>
  </sheetData>
  <pageMargins left="0.78740157480314965" right="0.39370078740157483" top="0.39370078740157483" bottom="0.39370078740157483" header="0" footer="0"/>
  <pageSetup paperSize="9" firstPageNumber="2" orientation="landscape" useFirstPageNumber="1" r:id="rId1"/>
  <headerFooter>
    <oddFooter>&amp;R&amp;"-,обычный"&amp;8&amp;P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6"/>
  <sheetViews>
    <sheetView zoomScaleSheetLayoutView="100" workbookViewId="0"/>
  </sheetViews>
  <sheetFormatPr defaultColWidth="9.28515625" defaultRowHeight="18.75" x14ac:dyDescent="0.3"/>
  <cols>
    <col min="1" max="1" width="118.7109375" style="60" customWidth="1"/>
    <col min="2" max="2" width="9.28515625" style="66"/>
    <col min="3" max="16384" width="9.28515625" style="60"/>
  </cols>
  <sheetData>
    <row r="1" spans="1:2" x14ac:dyDescent="0.3">
      <c r="A1" s="57" t="s">
        <v>4</v>
      </c>
      <c r="B1" s="59"/>
    </row>
    <row r="2" spans="1:2" x14ac:dyDescent="0.3">
      <c r="A2" s="58"/>
      <c r="B2" s="59"/>
    </row>
    <row r="3" spans="1:2" ht="12.75" customHeight="1" x14ac:dyDescent="0.3">
      <c r="A3" s="61" t="s">
        <v>5</v>
      </c>
      <c r="B3" s="62">
        <v>19</v>
      </c>
    </row>
    <row r="4" spans="1:2" x14ac:dyDescent="0.3">
      <c r="A4" s="61" t="s">
        <v>253</v>
      </c>
      <c r="B4" s="62">
        <v>20</v>
      </c>
    </row>
    <row r="5" spans="1:2" x14ac:dyDescent="0.3">
      <c r="A5" s="61" t="s">
        <v>250</v>
      </c>
      <c r="B5" s="62">
        <v>20</v>
      </c>
    </row>
    <row r="6" spans="1:2" x14ac:dyDescent="0.3">
      <c r="A6" s="61" t="s">
        <v>8</v>
      </c>
      <c r="B6" s="62">
        <v>20</v>
      </c>
    </row>
    <row r="7" spans="1:2" x14ac:dyDescent="0.3">
      <c r="A7" s="63" t="s">
        <v>9</v>
      </c>
      <c r="B7" s="62">
        <v>20</v>
      </c>
    </row>
    <row r="8" spans="1:2" x14ac:dyDescent="0.3">
      <c r="A8" s="63" t="s">
        <v>10</v>
      </c>
      <c r="B8" s="62">
        <v>20</v>
      </c>
    </row>
    <row r="9" spans="1:2" x14ac:dyDescent="0.3">
      <c r="A9" s="61" t="s">
        <v>11</v>
      </c>
      <c r="B9" s="62">
        <v>20</v>
      </c>
    </row>
    <row r="10" spans="1:2" x14ac:dyDescent="0.3">
      <c r="A10" s="61" t="s">
        <v>12</v>
      </c>
      <c r="B10" s="62">
        <v>20</v>
      </c>
    </row>
    <row r="11" spans="1:2" ht="37.5" x14ac:dyDescent="0.3">
      <c r="A11" s="63" t="s">
        <v>13</v>
      </c>
      <c r="B11" s="62">
        <v>21</v>
      </c>
    </row>
    <row r="12" spans="1:2" x14ac:dyDescent="0.3">
      <c r="A12" s="63" t="s">
        <v>14</v>
      </c>
      <c r="B12" s="62">
        <v>21</v>
      </c>
    </row>
    <row r="13" spans="1:2" x14ac:dyDescent="0.3">
      <c r="A13" s="61" t="s">
        <v>15</v>
      </c>
      <c r="B13" s="62">
        <v>21</v>
      </c>
    </row>
    <row r="14" spans="1:2" x14ac:dyDescent="0.3">
      <c r="A14" s="61" t="s">
        <v>16</v>
      </c>
      <c r="B14" s="62">
        <v>21</v>
      </c>
    </row>
    <row r="15" spans="1:2" x14ac:dyDescent="0.3">
      <c r="A15" s="61" t="s">
        <v>17</v>
      </c>
      <c r="B15" s="62">
        <v>21</v>
      </c>
    </row>
    <row r="16" spans="1:2" x14ac:dyDescent="0.3">
      <c r="A16" s="61" t="s">
        <v>18</v>
      </c>
      <c r="B16" s="62">
        <v>22</v>
      </c>
    </row>
    <row r="17" spans="1:2" x14ac:dyDescent="0.3">
      <c r="A17" s="61" t="s">
        <v>19</v>
      </c>
      <c r="B17" s="62">
        <v>22</v>
      </c>
    </row>
    <row r="18" spans="1:2" x14ac:dyDescent="0.3">
      <c r="A18" s="61" t="s">
        <v>20</v>
      </c>
      <c r="B18" s="62">
        <v>22</v>
      </c>
    </row>
    <row r="19" spans="1:2" x14ac:dyDescent="0.3">
      <c r="A19" s="61" t="s">
        <v>21</v>
      </c>
      <c r="B19" s="62">
        <v>22</v>
      </c>
    </row>
    <row r="20" spans="1:2" x14ac:dyDescent="0.3">
      <c r="A20" s="61" t="s">
        <v>22</v>
      </c>
      <c r="B20" s="62">
        <v>22</v>
      </c>
    </row>
    <row r="21" spans="1:2" x14ac:dyDescent="0.3">
      <c r="A21" s="61" t="s">
        <v>23</v>
      </c>
      <c r="B21" s="62">
        <v>22</v>
      </c>
    </row>
    <row r="22" spans="1:2" x14ac:dyDescent="0.3">
      <c r="A22" s="61" t="s">
        <v>24</v>
      </c>
      <c r="B22" s="62">
        <v>23</v>
      </c>
    </row>
    <row r="23" spans="1:2" x14ac:dyDescent="0.3">
      <c r="A23" s="61" t="s">
        <v>25</v>
      </c>
      <c r="B23" s="62">
        <v>23</v>
      </c>
    </row>
    <row r="24" spans="1:2" x14ac:dyDescent="0.3">
      <c r="A24" s="61" t="s">
        <v>26</v>
      </c>
      <c r="B24" s="62">
        <v>23</v>
      </c>
    </row>
    <row r="25" spans="1:2" x14ac:dyDescent="0.3">
      <c r="A25" s="61" t="s">
        <v>27</v>
      </c>
      <c r="B25" s="62">
        <v>23</v>
      </c>
    </row>
    <row r="26" spans="1:2" x14ac:dyDescent="0.3">
      <c r="A26" s="61" t="s">
        <v>28</v>
      </c>
      <c r="B26" s="62">
        <v>23</v>
      </c>
    </row>
    <row r="27" spans="1:2" x14ac:dyDescent="0.3">
      <c r="A27" s="61" t="s">
        <v>29</v>
      </c>
      <c r="B27" s="62">
        <v>23</v>
      </c>
    </row>
    <row r="28" spans="1:2" x14ac:dyDescent="0.3">
      <c r="A28" s="61" t="s">
        <v>251</v>
      </c>
      <c r="B28" s="62">
        <v>24</v>
      </c>
    </row>
    <row r="29" spans="1:2" x14ac:dyDescent="0.3">
      <c r="A29" s="61" t="s">
        <v>30</v>
      </c>
      <c r="B29" s="62">
        <v>24</v>
      </c>
    </row>
    <row r="30" spans="1:2" x14ac:dyDescent="0.3">
      <c r="A30" s="61" t="s">
        <v>31</v>
      </c>
      <c r="B30" s="62">
        <v>24</v>
      </c>
    </row>
    <row r="31" spans="1:2" x14ac:dyDescent="0.3">
      <c r="A31" s="61" t="s">
        <v>32</v>
      </c>
      <c r="B31" s="62">
        <v>24</v>
      </c>
    </row>
    <row r="32" spans="1:2" ht="56.25" x14ac:dyDescent="0.3">
      <c r="A32" s="61" t="s">
        <v>33</v>
      </c>
      <c r="B32" s="62">
        <v>24</v>
      </c>
    </row>
    <row r="33" spans="1:2" ht="37.5" x14ac:dyDescent="0.3">
      <c r="A33" s="61" t="s">
        <v>34</v>
      </c>
      <c r="B33" s="62">
        <v>25</v>
      </c>
    </row>
    <row r="34" spans="1:2" x14ac:dyDescent="0.3">
      <c r="A34" s="61" t="s">
        <v>35</v>
      </c>
      <c r="B34" s="62">
        <v>25</v>
      </c>
    </row>
    <row r="35" spans="1:2" x14ac:dyDescent="0.3">
      <c r="A35" s="61" t="s">
        <v>36</v>
      </c>
      <c r="B35" s="62">
        <v>25</v>
      </c>
    </row>
    <row r="36" spans="1:2" x14ac:dyDescent="0.3">
      <c r="A36" s="61" t="s">
        <v>37</v>
      </c>
      <c r="B36" s="62">
        <v>25</v>
      </c>
    </row>
    <row r="37" spans="1:2" ht="37.5" x14ac:dyDescent="0.3">
      <c r="A37" s="61" t="s">
        <v>38</v>
      </c>
      <c r="B37" s="62">
        <v>25</v>
      </c>
    </row>
    <row r="38" spans="1:2" x14ac:dyDescent="0.3">
      <c r="A38" s="61" t="s">
        <v>39</v>
      </c>
      <c r="B38" s="62">
        <v>26</v>
      </c>
    </row>
    <row r="39" spans="1:2" x14ac:dyDescent="0.3">
      <c r="A39" s="61" t="s">
        <v>40</v>
      </c>
      <c r="B39" s="62">
        <v>26</v>
      </c>
    </row>
    <row r="40" spans="1:2" x14ac:dyDescent="0.3">
      <c r="A40" s="61" t="s">
        <v>41</v>
      </c>
      <c r="B40" s="62">
        <v>26</v>
      </c>
    </row>
    <row r="41" spans="1:2" x14ac:dyDescent="0.3">
      <c r="A41" s="61" t="s">
        <v>42</v>
      </c>
      <c r="B41" s="62">
        <v>26</v>
      </c>
    </row>
    <row r="42" spans="1:2" x14ac:dyDescent="0.3">
      <c r="A42" s="61" t="s">
        <v>261</v>
      </c>
      <c r="B42" s="62">
        <v>26</v>
      </c>
    </row>
    <row r="43" spans="1:2" x14ac:dyDescent="0.3">
      <c r="A43" s="61" t="s">
        <v>43</v>
      </c>
      <c r="B43" s="62">
        <v>26</v>
      </c>
    </row>
    <row r="44" spans="1:2" x14ac:dyDescent="0.3">
      <c r="A44" s="61" t="s">
        <v>44</v>
      </c>
      <c r="B44" s="62">
        <v>27</v>
      </c>
    </row>
    <row r="45" spans="1:2" x14ac:dyDescent="0.3">
      <c r="A45" s="61" t="s">
        <v>45</v>
      </c>
      <c r="B45" s="62">
        <v>27</v>
      </c>
    </row>
    <row r="46" spans="1:2" x14ac:dyDescent="0.3">
      <c r="A46" s="61" t="s">
        <v>46</v>
      </c>
      <c r="B46" s="62">
        <v>27</v>
      </c>
    </row>
    <row r="47" spans="1:2" ht="37.5" x14ac:dyDescent="0.3">
      <c r="A47" s="61" t="s">
        <v>47</v>
      </c>
      <c r="B47" s="62">
        <v>27</v>
      </c>
    </row>
    <row r="48" spans="1:2" x14ac:dyDescent="0.3">
      <c r="A48" s="61" t="s">
        <v>48</v>
      </c>
      <c r="B48" s="62">
        <v>27</v>
      </c>
    </row>
    <row r="49" spans="1:2" x14ac:dyDescent="0.3">
      <c r="A49" s="61" t="s">
        <v>590</v>
      </c>
      <c r="B49" s="62">
        <v>28</v>
      </c>
    </row>
    <row r="50" spans="1:2" ht="37.5" x14ac:dyDescent="0.3">
      <c r="A50" s="61" t="s">
        <v>49</v>
      </c>
      <c r="B50" s="62">
        <v>28</v>
      </c>
    </row>
    <row r="51" spans="1:2" x14ac:dyDescent="0.3">
      <c r="A51" s="61" t="s">
        <v>50</v>
      </c>
      <c r="B51" s="62">
        <v>28</v>
      </c>
    </row>
    <row r="52" spans="1:2" x14ac:dyDescent="0.3">
      <c r="A52" s="61" t="s">
        <v>51</v>
      </c>
      <c r="B52" s="62">
        <v>28</v>
      </c>
    </row>
    <row r="53" spans="1:2" x14ac:dyDescent="0.3">
      <c r="A53" s="63" t="s">
        <v>52</v>
      </c>
      <c r="B53" s="62">
        <v>28</v>
      </c>
    </row>
    <row r="54" spans="1:2" x14ac:dyDescent="0.3">
      <c r="A54" s="61" t="s">
        <v>53</v>
      </c>
      <c r="B54" s="62">
        <v>29</v>
      </c>
    </row>
    <row r="55" spans="1:2" ht="37.5" x14ac:dyDescent="0.3">
      <c r="A55" s="63" t="s">
        <v>54</v>
      </c>
      <c r="B55" s="62">
        <v>29</v>
      </c>
    </row>
    <row r="56" spans="1:2" x14ac:dyDescent="0.3">
      <c r="A56" s="63" t="s">
        <v>55</v>
      </c>
      <c r="B56" s="62">
        <v>29</v>
      </c>
    </row>
    <row r="57" spans="1:2" x14ac:dyDescent="0.3">
      <c r="A57" s="61" t="s">
        <v>56</v>
      </c>
      <c r="B57" s="62">
        <v>29</v>
      </c>
    </row>
    <row r="58" spans="1:2" x14ac:dyDescent="0.3">
      <c r="A58" s="61" t="s">
        <v>57</v>
      </c>
      <c r="B58" s="62">
        <v>29</v>
      </c>
    </row>
    <row r="59" spans="1:2" x14ac:dyDescent="0.3">
      <c r="A59" s="61" t="s">
        <v>58</v>
      </c>
      <c r="B59" s="62">
        <v>30</v>
      </c>
    </row>
    <row r="60" spans="1:2" x14ac:dyDescent="0.3">
      <c r="A60" s="61" t="s">
        <v>59</v>
      </c>
      <c r="B60" s="62">
        <v>30</v>
      </c>
    </row>
    <row r="61" spans="1:2" x14ac:dyDescent="0.3">
      <c r="A61" s="61" t="s">
        <v>60</v>
      </c>
      <c r="B61" s="62">
        <v>30</v>
      </c>
    </row>
    <row r="62" spans="1:2" x14ac:dyDescent="0.3">
      <c r="A62" s="61" t="s">
        <v>61</v>
      </c>
      <c r="B62" s="62">
        <v>30</v>
      </c>
    </row>
    <row r="63" spans="1:2" x14ac:dyDescent="0.3">
      <c r="A63" s="61" t="s">
        <v>62</v>
      </c>
      <c r="B63" s="62">
        <v>30</v>
      </c>
    </row>
    <row r="64" spans="1:2" x14ac:dyDescent="0.3">
      <c r="A64" s="61" t="s">
        <v>63</v>
      </c>
      <c r="B64" s="62">
        <v>30</v>
      </c>
    </row>
    <row r="65" spans="1:2" x14ac:dyDescent="0.3">
      <c r="A65" s="61" t="s">
        <v>64</v>
      </c>
      <c r="B65" s="62">
        <v>31</v>
      </c>
    </row>
    <row r="66" spans="1:2" x14ac:dyDescent="0.3">
      <c r="A66" s="63" t="s">
        <v>65</v>
      </c>
      <c r="B66" s="62">
        <v>31</v>
      </c>
    </row>
    <row r="67" spans="1:2" x14ac:dyDescent="0.3">
      <c r="A67" s="61" t="s">
        <v>262</v>
      </c>
      <c r="B67" s="62">
        <v>31</v>
      </c>
    </row>
    <row r="68" spans="1:2" x14ac:dyDescent="0.3">
      <c r="A68" s="63" t="s">
        <v>66</v>
      </c>
      <c r="B68" s="62">
        <v>31</v>
      </c>
    </row>
    <row r="69" spans="1:2" x14ac:dyDescent="0.3">
      <c r="A69" s="63" t="s">
        <v>67</v>
      </c>
      <c r="B69" s="62">
        <v>31</v>
      </c>
    </row>
    <row r="70" spans="1:2" x14ac:dyDescent="0.3">
      <c r="A70" s="63" t="s">
        <v>68</v>
      </c>
      <c r="B70" s="62">
        <v>31</v>
      </c>
    </row>
    <row r="71" spans="1:2" ht="37.5" x14ac:dyDescent="0.3">
      <c r="A71" s="61" t="s">
        <v>69</v>
      </c>
      <c r="B71" s="62">
        <v>32</v>
      </c>
    </row>
    <row r="72" spans="1:2" x14ac:dyDescent="0.3">
      <c r="A72" s="61" t="s">
        <v>70</v>
      </c>
      <c r="B72" s="62">
        <v>32</v>
      </c>
    </row>
    <row r="73" spans="1:2" x14ac:dyDescent="0.3">
      <c r="A73" s="61" t="s">
        <v>71</v>
      </c>
      <c r="B73" s="62">
        <v>32</v>
      </c>
    </row>
    <row r="74" spans="1:2" x14ac:dyDescent="0.3">
      <c r="A74" s="61" t="s">
        <v>72</v>
      </c>
      <c r="B74" s="62">
        <v>32</v>
      </c>
    </row>
    <row r="75" spans="1:2" x14ac:dyDescent="0.3">
      <c r="A75" s="61" t="s">
        <v>73</v>
      </c>
      <c r="B75" s="62">
        <v>32</v>
      </c>
    </row>
    <row r="76" spans="1:2" x14ac:dyDescent="0.3">
      <c r="A76" s="61" t="s">
        <v>74</v>
      </c>
      <c r="B76" s="62">
        <v>33</v>
      </c>
    </row>
    <row r="77" spans="1:2" x14ac:dyDescent="0.3">
      <c r="A77" s="61" t="s">
        <v>75</v>
      </c>
      <c r="B77" s="62">
        <v>33</v>
      </c>
    </row>
    <row r="78" spans="1:2" x14ac:dyDescent="0.3">
      <c r="A78" s="61" t="s">
        <v>76</v>
      </c>
      <c r="B78" s="62">
        <v>33</v>
      </c>
    </row>
    <row r="79" spans="1:2" ht="37.5" x14ac:dyDescent="0.3">
      <c r="A79" s="61" t="s">
        <v>77</v>
      </c>
      <c r="B79" s="62">
        <v>33</v>
      </c>
    </row>
    <row r="80" spans="1:2" x14ac:dyDescent="0.3">
      <c r="A80" s="61" t="s">
        <v>78</v>
      </c>
      <c r="B80" s="62">
        <v>33</v>
      </c>
    </row>
    <row r="81" spans="1:2" x14ac:dyDescent="0.3">
      <c r="A81" s="61" t="s">
        <v>79</v>
      </c>
      <c r="B81" s="62">
        <v>34</v>
      </c>
    </row>
    <row r="82" spans="1:2" x14ac:dyDescent="0.3">
      <c r="A82" s="61" t="s">
        <v>80</v>
      </c>
      <c r="B82" s="62">
        <v>34</v>
      </c>
    </row>
    <row r="83" spans="1:2" x14ac:dyDescent="0.3">
      <c r="A83" s="61" t="s">
        <v>81</v>
      </c>
      <c r="B83" s="62">
        <v>34</v>
      </c>
    </row>
    <row r="84" spans="1:2" x14ac:dyDescent="0.3">
      <c r="A84" s="61" t="s">
        <v>82</v>
      </c>
      <c r="B84" s="62">
        <v>34</v>
      </c>
    </row>
    <row r="85" spans="1:2" x14ac:dyDescent="0.3">
      <c r="A85" s="61" t="s">
        <v>83</v>
      </c>
      <c r="B85" s="62">
        <v>34</v>
      </c>
    </row>
    <row r="86" spans="1:2" x14ac:dyDescent="0.3">
      <c r="A86" s="61" t="s">
        <v>84</v>
      </c>
      <c r="B86" s="62">
        <v>35</v>
      </c>
    </row>
    <row r="87" spans="1:2" x14ac:dyDescent="0.3">
      <c r="A87" s="61" t="s">
        <v>85</v>
      </c>
      <c r="B87" s="62">
        <v>35</v>
      </c>
    </row>
    <row r="88" spans="1:2" x14ac:dyDescent="0.3">
      <c r="A88" s="61" t="s">
        <v>86</v>
      </c>
      <c r="B88" s="62">
        <v>35</v>
      </c>
    </row>
    <row r="89" spans="1:2" ht="37.5" x14ac:dyDescent="0.3">
      <c r="A89" s="61" t="s">
        <v>87</v>
      </c>
      <c r="B89" s="62">
        <v>35</v>
      </c>
    </row>
    <row r="90" spans="1:2" ht="37.5" x14ac:dyDescent="0.3">
      <c r="A90" s="61" t="s">
        <v>88</v>
      </c>
      <c r="B90" s="62">
        <v>35</v>
      </c>
    </row>
    <row r="91" spans="1:2" x14ac:dyDescent="0.3">
      <c r="A91" s="61" t="s">
        <v>89</v>
      </c>
      <c r="B91" s="62">
        <v>36</v>
      </c>
    </row>
    <row r="92" spans="1:2" ht="56.25" x14ac:dyDescent="0.3">
      <c r="A92" s="61" t="s">
        <v>90</v>
      </c>
      <c r="B92" s="62">
        <v>36</v>
      </c>
    </row>
    <row r="93" spans="1:2" ht="37.5" x14ac:dyDescent="0.3">
      <c r="A93" s="61" t="s">
        <v>587</v>
      </c>
      <c r="B93" s="62">
        <v>36</v>
      </c>
    </row>
    <row r="94" spans="1:2" x14ac:dyDescent="0.3">
      <c r="A94" s="61" t="s">
        <v>91</v>
      </c>
      <c r="B94" s="62">
        <v>36</v>
      </c>
    </row>
    <row r="95" spans="1:2" x14ac:dyDescent="0.3">
      <c r="A95" s="61" t="s">
        <v>92</v>
      </c>
      <c r="B95" s="62">
        <v>36</v>
      </c>
    </row>
    <row r="96" spans="1:2" ht="37.5" x14ac:dyDescent="0.3">
      <c r="A96" s="61" t="s">
        <v>93</v>
      </c>
      <c r="B96" s="62">
        <v>37</v>
      </c>
    </row>
    <row r="97" spans="1:2" ht="37.5" x14ac:dyDescent="0.3">
      <c r="A97" s="61" t="s">
        <v>94</v>
      </c>
      <c r="B97" s="62">
        <v>37</v>
      </c>
    </row>
    <row r="98" spans="1:2" x14ac:dyDescent="0.3">
      <c r="A98" s="61" t="s">
        <v>95</v>
      </c>
      <c r="B98" s="62">
        <v>37</v>
      </c>
    </row>
    <row r="99" spans="1:2" ht="37.5" x14ac:dyDescent="0.3">
      <c r="A99" s="61" t="s">
        <v>96</v>
      </c>
      <c r="B99" s="62">
        <v>37</v>
      </c>
    </row>
    <row r="100" spans="1:2" ht="56.25" x14ac:dyDescent="0.3">
      <c r="A100" s="61" t="s">
        <v>97</v>
      </c>
      <c r="B100" s="62">
        <v>38</v>
      </c>
    </row>
    <row r="101" spans="1:2" x14ac:dyDescent="0.3">
      <c r="A101" s="61" t="s">
        <v>269</v>
      </c>
      <c r="B101" s="62">
        <v>38</v>
      </c>
    </row>
    <row r="102" spans="1:2" ht="25.5" customHeight="1" x14ac:dyDescent="0.3">
      <c r="A102" s="61" t="s">
        <v>98</v>
      </c>
      <c r="B102" s="62">
        <v>38</v>
      </c>
    </row>
    <row r="103" spans="1:2" ht="25.5" customHeight="1" x14ac:dyDescent="0.3">
      <c r="A103" s="61" t="s">
        <v>99</v>
      </c>
      <c r="B103" s="62">
        <v>38</v>
      </c>
    </row>
    <row r="104" spans="1:2" x14ac:dyDescent="0.3">
      <c r="A104" s="61" t="s">
        <v>100</v>
      </c>
      <c r="B104" s="62">
        <v>39</v>
      </c>
    </row>
    <row r="105" spans="1:2" x14ac:dyDescent="0.3">
      <c r="A105" s="61" t="s">
        <v>101</v>
      </c>
      <c r="B105" s="62">
        <v>39</v>
      </c>
    </row>
    <row r="106" spans="1:2" x14ac:dyDescent="0.3">
      <c r="A106" s="61" t="s">
        <v>102</v>
      </c>
      <c r="B106" s="62">
        <v>39</v>
      </c>
    </row>
    <row r="107" spans="1:2" ht="56.25" x14ac:dyDescent="0.3">
      <c r="A107" s="61" t="s">
        <v>270</v>
      </c>
      <c r="B107" s="62">
        <v>39</v>
      </c>
    </row>
    <row r="108" spans="1:2" ht="37.5" x14ac:dyDescent="0.3">
      <c r="A108" s="61" t="s">
        <v>254</v>
      </c>
      <c r="B108" s="62">
        <v>39</v>
      </c>
    </row>
    <row r="109" spans="1:2" x14ac:dyDescent="0.3">
      <c r="A109" s="61" t="s">
        <v>103</v>
      </c>
      <c r="B109" s="62">
        <v>40</v>
      </c>
    </row>
    <row r="110" spans="1:2" x14ac:dyDescent="0.3">
      <c r="A110" s="61" t="s">
        <v>104</v>
      </c>
      <c r="B110" s="62">
        <v>40</v>
      </c>
    </row>
    <row r="111" spans="1:2" ht="37.5" x14ac:dyDescent="0.3">
      <c r="A111" s="61" t="s">
        <v>105</v>
      </c>
      <c r="B111" s="62">
        <v>40</v>
      </c>
    </row>
    <row r="112" spans="1:2" x14ac:dyDescent="0.3">
      <c r="A112" s="61" t="s">
        <v>106</v>
      </c>
      <c r="B112" s="62">
        <v>40</v>
      </c>
    </row>
    <row r="113" spans="1:2" x14ac:dyDescent="0.3">
      <c r="A113" s="61" t="s">
        <v>107</v>
      </c>
      <c r="B113" s="62">
        <v>40</v>
      </c>
    </row>
    <row r="114" spans="1:2" x14ac:dyDescent="0.3">
      <c r="A114" s="61" t="s">
        <v>108</v>
      </c>
      <c r="B114" s="62">
        <v>41</v>
      </c>
    </row>
    <row r="115" spans="1:2" x14ac:dyDescent="0.3">
      <c r="A115" s="61" t="s">
        <v>109</v>
      </c>
      <c r="B115" s="62">
        <v>41</v>
      </c>
    </row>
    <row r="116" spans="1:2" ht="37.5" x14ac:dyDescent="0.3">
      <c r="A116" s="61" t="s">
        <v>110</v>
      </c>
      <c r="B116" s="62">
        <v>41</v>
      </c>
    </row>
    <row r="117" spans="1:2" ht="37.5" x14ac:dyDescent="0.3">
      <c r="A117" s="61" t="s">
        <v>111</v>
      </c>
      <c r="B117" s="62">
        <v>41</v>
      </c>
    </row>
    <row r="118" spans="1:2" x14ac:dyDescent="0.3">
      <c r="A118" s="61" t="s">
        <v>112</v>
      </c>
      <c r="B118" s="62">
        <v>42</v>
      </c>
    </row>
    <row r="119" spans="1:2" x14ac:dyDescent="0.3">
      <c r="A119" s="61" t="s">
        <v>113</v>
      </c>
      <c r="B119" s="62">
        <v>42</v>
      </c>
    </row>
    <row r="120" spans="1:2" x14ac:dyDescent="0.3">
      <c r="A120" s="61" t="s">
        <v>114</v>
      </c>
      <c r="B120" s="62">
        <v>42</v>
      </c>
    </row>
    <row r="121" spans="1:2" x14ac:dyDescent="0.3">
      <c r="A121" s="61" t="s">
        <v>115</v>
      </c>
      <c r="B121" s="62">
        <v>42</v>
      </c>
    </row>
    <row r="122" spans="1:2" x14ac:dyDescent="0.3">
      <c r="A122" s="61" t="s">
        <v>116</v>
      </c>
      <c r="B122" s="62">
        <v>42</v>
      </c>
    </row>
    <row r="123" spans="1:2" x14ac:dyDescent="0.3">
      <c r="A123" s="61" t="s">
        <v>117</v>
      </c>
      <c r="B123" s="62">
        <v>42</v>
      </c>
    </row>
    <row r="124" spans="1:2" x14ac:dyDescent="0.3">
      <c r="A124" s="61" t="s">
        <v>118</v>
      </c>
      <c r="B124" s="62">
        <v>43</v>
      </c>
    </row>
    <row r="125" spans="1:2" x14ac:dyDescent="0.3">
      <c r="A125" s="61" t="s">
        <v>119</v>
      </c>
      <c r="B125" s="62">
        <v>43</v>
      </c>
    </row>
    <row r="126" spans="1:2" x14ac:dyDescent="0.3">
      <c r="A126" s="61" t="s">
        <v>120</v>
      </c>
      <c r="B126" s="62">
        <v>43</v>
      </c>
    </row>
    <row r="127" spans="1:2" x14ac:dyDescent="0.3">
      <c r="A127" s="61" t="s">
        <v>121</v>
      </c>
      <c r="B127" s="62">
        <v>43</v>
      </c>
    </row>
    <row r="128" spans="1:2" x14ac:dyDescent="0.3">
      <c r="A128" s="61" t="s">
        <v>122</v>
      </c>
      <c r="B128" s="62">
        <v>43</v>
      </c>
    </row>
    <row r="129" spans="1:2" ht="37.5" x14ac:dyDescent="0.3">
      <c r="A129" s="61" t="s">
        <v>123</v>
      </c>
      <c r="B129" s="62">
        <v>44</v>
      </c>
    </row>
    <row r="130" spans="1:2" ht="12.75" customHeight="1" x14ac:dyDescent="0.3">
      <c r="A130" s="61" t="s">
        <v>124</v>
      </c>
      <c r="B130" s="62">
        <v>44</v>
      </c>
    </row>
    <row r="131" spans="1:2" ht="56.25" x14ac:dyDescent="0.3">
      <c r="A131" s="61" t="s">
        <v>125</v>
      </c>
      <c r="B131" s="62">
        <v>44</v>
      </c>
    </row>
    <row r="132" spans="1:2" x14ac:dyDescent="0.3">
      <c r="A132" s="61" t="s">
        <v>591</v>
      </c>
      <c r="B132" s="62">
        <v>44</v>
      </c>
    </row>
    <row r="133" spans="1:2" x14ac:dyDescent="0.3">
      <c r="A133" s="61" t="s">
        <v>126</v>
      </c>
      <c r="B133" s="62">
        <v>45</v>
      </c>
    </row>
    <row r="134" spans="1:2" x14ac:dyDescent="0.3">
      <c r="A134" s="61" t="s">
        <v>127</v>
      </c>
      <c r="B134" s="62">
        <v>45</v>
      </c>
    </row>
    <row r="135" spans="1:2" x14ac:dyDescent="0.3">
      <c r="A135" s="61" t="s">
        <v>128</v>
      </c>
      <c r="B135" s="62">
        <v>45</v>
      </c>
    </row>
    <row r="136" spans="1:2" ht="37.5" x14ac:dyDescent="0.3">
      <c r="A136" s="61" t="s">
        <v>129</v>
      </c>
      <c r="B136" s="62">
        <v>45</v>
      </c>
    </row>
    <row r="137" spans="1:2" x14ac:dyDescent="0.3">
      <c r="A137" s="61" t="s">
        <v>271</v>
      </c>
      <c r="B137" s="62">
        <v>45</v>
      </c>
    </row>
    <row r="138" spans="1:2" ht="56.25" x14ac:dyDescent="0.3">
      <c r="A138" s="61" t="s">
        <v>130</v>
      </c>
      <c r="B138" s="62">
        <v>46</v>
      </c>
    </row>
    <row r="139" spans="1:2" x14ac:dyDescent="0.3">
      <c r="A139" s="61" t="s">
        <v>131</v>
      </c>
      <c r="B139" s="62">
        <v>46</v>
      </c>
    </row>
    <row r="140" spans="1:2" x14ac:dyDescent="0.3">
      <c r="A140" s="61" t="s">
        <v>132</v>
      </c>
      <c r="B140" s="62">
        <v>46</v>
      </c>
    </row>
    <row r="141" spans="1:2" x14ac:dyDescent="0.3">
      <c r="A141" s="61" t="s">
        <v>133</v>
      </c>
      <c r="B141" s="62">
        <v>46</v>
      </c>
    </row>
    <row r="142" spans="1:2" x14ac:dyDescent="0.3">
      <c r="A142" s="61" t="s">
        <v>134</v>
      </c>
      <c r="B142" s="62">
        <v>46</v>
      </c>
    </row>
    <row r="143" spans="1:2" x14ac:dyDescent="0.3">
      <c r="A143" s="61" t="s">
        <v>135</v>
      </c>
      <c r="B143" s="62">
        <v>47</v>
      </c>
    </row>
    <row r="144" spans="1:2" x14ac:dyDescent="0.3">
      <c r="A144" s="61" t="s">
        <v>136</v>
      </c>
      <c r="B144" s="62">
        <v>47</v>
      </c>
    </row>
    <row r="145" spans="1:2" ht="37.5" x14ac:dyDescent="0.3">
      <c r="A145" s="61" t="s">
        <v>137</v>
      </c>
      <c r="B145" s="62">
        <v>47</v>
      </c>
    </row>
    <row r="146" spans="1:2" ht="37.5" x14ac:dyDescent="0.3">
      <c r="A146" s="61" t="s">
        <v>138</v>
      </c>
      <c r="B146" s="62">
        <v>47</v>
      </c>
    </row>
    <row r="147" spans="1:2" ht="37.5" x14ac:dyDescent="0.3">
      <c r="A147" s="61" t="s">
        <v>139</v>
      </c>
      <c r="B147" s="62">
        <v>47</v>
      </c>
    </row>
    <row r="148" spans="1:2" x14ac:dyDescent="0.3">
      <c r="A148" s="61" t="s">
        <v>140</v>
      </c>
      <c r="B148" s="62">
        <v>48</v>
      </c>
    </row>
    <row r="149" spans="1:2" x14ac:dyDescent="0.3">
      <c r="A149" s="61" t="s">
        <v>141</v>
      </c>
      <c r="B149" s="62">
        <v>48</v>
      </c>
    </row>
    <row r="150" spans="1:2" x14ac:dyDescent="0.3">
      <c r="A150" s="61" t="s">
        <v>142</v>
      </c>
      <c r="B150" s="62">
        <v>48</v>
      </c>
    </row>
    <row r="151" spans="1:2" x14ac:dyDescent="0.3">
      <c r="A151" s="61" t="s">
        <v>143</v>
      </c>
      <c r="B151" s="62">
        <v>48</v>
      </c>
    </row>
    <row r="152" spans="1:2" x14ac:dyDescent="0.3">
      <c r="A152" s="61" t="s">
        <v>144</v>
      </c>
      <c r="B152" s="62">
        <v>48</v>
      </c>
    </row>
    <row r="153" spans="1:2" x14ac:dyDescent="0.3">
      <c r="A153" s="61" t="s">
        <v>145</v>
      </c>
      <c r="B153" s="62">
        <v>49</v>
      </c>
    </row>
    <row r="154" spans="1:2" ht="37.5" x14ac:dyDescent="0.3">
      <c r="A154" s="61" t="s">
        <v>146</v>
      </c>
      <c r="B154" s="62">
        <v>49</v>
      </c>
    </row>
    <row r="155" spans="1:2" x14ac:dyDescent="0.3">
      <c r="A155" s="61" t="s">
        <v>147</v>
      </c>
      <c r="B155" s="62">
        <v>49</v>
      </c>
    </row>
    <row r="156" spans="1:2" x14ac:dyDescent="0.3">
      <c r="A156" s="61" t="s">
        <v>148</v>
      </c>
      <c r="B156" s="62">
        <v>49</v>
      </c>
    </row>
    <row r="157" spans="1:2" x14ac:dyDescent="0.3">
      <c r="A157" s="61" t="s">
        <v>149</v>
      </c>
      <c r="B157" s="62">
        <v>50</v>
      </c>
    </row>
    <row r="158" spans="1:2" x14ac:dyDescent="0.3">
      <c r="A158" s="61" t="s">
        <v>150</v>
      </c>
      <c r="B158" s="62">
        <v>50</v>
      </c>
    </row>
    <row r="159" spans="1:2" x14ac:dyDescent="0.3">
      <c r="A159" s="61" t="s">
        <v>151</v>
      </c>
      <c r="B159" s="62">
        <v>50</v>
      </c>
    </row>
    <row r="160" spans="1:2" ht="37.5" x14ac:dyDescent="0.3">
      <c r="A160" s="61" t="s">
        <v>152</v>
      </c>
      <c r="B160" s="62">
        <v>50</v>
      </c>
    </row>
    <row r="161" spans="1:2" x14ac:dyDescent="0.3">
      <c r="A161" s="61" t="s">
        <v>153</v>
      </c>
      <c r="B161" s="62">
        <v>50</v>
      </c>
    </row>
    <row r="162" spans="1:2" x14ac:dyDescent="0.3">
      <c r="A162" s="61" t="s">
        <v>154</v>
      </c>
      <c r="B162" s="62">
        <v>51</v>
      </c>
    </row>
    <row r="163" spans="1:2" x14ac:dyDescent="0.3">
      <c r="A163" s="61" t="s">
        <v>155</v>
      </c>
      <c r="B163" s="62">
        <v>51</v>
      </c>
    </row>
    <row r="164" spans="1:2" ht="56.25" x14ac:dyDescent="0.3">
      <c r="A164" s="61" t="s">
        <v>272</v>
      </c>
      <c r="B164" s="62">
        <v>51</v>
      </c>
    </row>
    <row r="165" spans="1:2" ht="56.25" x14ac:dyDescent="0.3">
      <c r="A165" s="61" t="s">
        <v>273</v>
      </c>
      <c r="B165" s="62">
        <v>51</v>
      </c>
    </row>
    <row r="166" spans="1:2" ht="37.5" x14ac:dyDescent="0.3">
      <c r="A166" s="61" t="s">
        <v>274</v>
      </c>
      <c r="B166" s="62">
        <v>51</v>
      </c>
    </row>
    <row r="167" spans="1:2" ht="37.5" x14ac:dyDescent="0.3">
      <c r="A167" s="61" t="s">
        <v>156</v>
      </c>
      <c r="B167" s="62">
        <v>52</v>
      </c>
    </row>
    <row r="168" spans="1:2" x14ac:dyDescent="0.3">
      <c r="A168" s="61" t="s">
        <v>157</v>
      </c>
      <c r="B168" s="62">
        <v>52</v>
      </c>
    </row>
    <row r="169" spans="1:2" x14ac:dyDescent="0.3">
      <c r="A169" s="61" t="s">
        <v>158</v>
      </c>
      <c r="B169" s="62">
        <v>52</v>
      </c>
    </row>
    <row r="170" spans="1:2" ht="37.5" x14ac:dyDescent="0.3">
      <c r="A170" s="61" t="s">
        <v>159</v>
      </c>
      <c r="B170" s="62">
        <v>52</v>
      </c>
    </row>
    <row r="171" spans="1:2" x14ac:dyDescent="0.3">
      <c r="A171" s="61" t="s">
        <v>160</v>
      </c>
      <c r="B171" s="62">
        <v>52</v>
      </c>
    </row>
    <row r="172" spans="1:2" x14ac:dyDescent="0.3">
      <c r="A172" s="61" t="s">
        <v>161</v>
      </c>
      <c r="B172" s="62">
        <v>53</v>
      </c>
    </row>
    <row r="173" spans="1:2" x14ac:dyDescent="0.3">
      <c r="A173" s="61" t="s">
        <v>162</v>
      </c>
      <c r="B173" s="62">
        <v>53</v>
      </c>
    </row>
    <row r="174" spans="1:2" x14ac:dyDescent="0.3">
      <c r="A174" s="61" t="s">
        <v>163</v>
      </c>
      <c r="B174" s="62">
        <v>53</v>
      </c>
    </row>
    <row r="175" spans="1:2" ht="37.5" x14ac:dyDescent="0.3">
      <c r="A175" s="61" t="s">
        <v>164</v>
      </c>
      <c r="B175" s="62">
        <v>53</v>
      </c>
    </row>
    <row r="176" spans="1:2" x14ac:dyDescent="0.3">
      <c r="A176" s="61" t="s">
        <v>165</v>
      </c>
      <c r="B176" s="62">
        <v>53</v>
      </c>
    </row>
    <row r="177" spans="1:2" x14ac:dyDescent="0.3">
      <c r="A177" s="61" t="s">
        <v>166</v>
      </c>
      <c r="B177" s="62">
        <v>54</v>
      </c>
    </row>
    <row r="178" spans="1:2" x14ac:dyDescent="0.3">
      <c r="A178" s="61" t="s">
        <v>167</v>
      </c>
      <c r="B178" s="62">
        <v>54</v>
      </c>
    </row>
    <row r="179" spans="1:2" x14ac:dyDescent="0.3">
      <c r="A179" s="61" t="s">
        <v>168</v>
      </c>
      <c r="B179" s="62">
        <v>54</v>
      </c>
    </row>
    <row r="180" spans="1:2" x14ac:dyDescent="0.3">
      <c r="A180" s="61" t="s">
        <v>169</v>
      </c>
      <c r="B180" s="62">
        <v>54</v>
      </c>
    </row>
    <row r="181" spans="1:2" ht="37.5" x14ac:dyDescent="0.3">
      <c r="A181" s="61" t="s">
        <v>170</v>
      </c>
      <c r="B181" s="62">
        <v>54</v>
      </c>
    </row>
    <row r="182" spans="1:2" ht="37.5" x14ac:dyDescent="0.3">
      <c r="A182" s="61" t="s">
        <v>171</v>
      </c>
      <c r="B182" s="62">
        <v>55</v>
      </c>
    </row>
    <row r="183" spans="1:2" ht="12.75" customHeight="1" x14ac:dyDescent="0.3">
      <c r="A183" s="61" t="s">
        <v>172</v>
      </c>
      <c r="B183" s="62">
        <v>55</v>
      </c>
    </row>
    <row r="184" spans="1:2" ht="37.5" x14ac:dyDescent="0.3">
      <c r="A184" s="61" t="s">
        <v>173</v>
      </c>
      <c r="B184" s="62">
        <v>55</v>
      </c>
    </row>
    <row r="185" spans="1:2" ht="37.5" x14ac:dyDescent="0.3">
      <c r="A185" s="61" t="s">
        <v>174</v>
      </c>
      <c r="B185" s="62">
        <v>55</v>
      </c>
    </row>
    <row r="186" spans="1:2" x14ac:dyDescent="0.3">
      <c r="A186" s="61" t="s">
        <v>175</v>
      </c>
      <c r="B186" s="62">
        <v>56</v>
      </c>
    </row>
    <row r="187" spans="1:2" x14ac:dyDescent="0.3">
      <c r="A187" s="61" t="s">
        <v>176</v>
      </c>
      <c r="B187" s="62">
        <v>56</v>
      </c>
    </row>
    <row r="188" spans="1:2" x14ac:dyDescent="0.3">
      <c r="A188" s="61" t="s">
        <v>177</v>
      </c>
      <c r="B188" s="62">
        <v>56</v>
      </c>
    </row>
    <row r="189" spans="1:2" x14ac:dyDescent="0.3">
      <c r="A189" s="61" t="s">
        <v>178</v>
      </c>
      <c r="B189" s="62">
        <v>56</v>
      </c>
    </row>
    <row r="190" spans="1:2" x14ac:dyDescent="0.3">
      <c r="A190" s="61" t="s">
        <v>179</v>
      </c>
      <c r="B190" s="62">
        <v>56</v>
      </c>
    </row>
    <row r="191" spans="1:2" x14ac:dyDescent="0.3">
      <c r="A191" s="61" t="s">
        <v>255</v>
      </c>
      <c r="B191" s="62">
        <v>56</v>
      </c>
    </row>
    <row r="192" spans="1:2" ht="56.25" x14ac:dyDescent="0.3">
      <c r="A192" s="61" t="s">
        <v>180</v>
      </c>
      <c r="B192" s="62">
        <v>57</v>
      </c>
    </row>
    <row r="193" spans="1:2" ht="24" customHeight="1" x14ac:dyDescent="0.3">
      <c r="A193" s="61" t="s">
        <v>184</v>
      </c>
      <c r="B193" s="62">
        <v>57</v>
      </c>
    </row>
    <row r="194" spans="1:2" x14ac:dyDescent="0.3">
      <c r="A194" s="61" t="s">
        <v>182</v>
      </c>
      <c r="B194" s="62">
        <v>57</v>
      </c>
    </row>
    <row r="195" spans="1:2" x14ac:dyDescent="0.3">
      <c r="A195" s="61" t="s">
        <v>183</v>
      </c>
      <c r="B195" s="62">
        <v>57</v>
      </c>
    </row>
    <row r="196" spans="1:2" ht="12.75" customHeight="1" x14ac:dyDescent="0.3">
      <c r="A196" s="61" t="s">
        <v>256</v>
      </c>
      <c r="B196" s="62">
        <v>58</v>
      </c>
    </row>
    <row r="197" spans="1:2" ht="37.5" x14ac:dyDescent="0.3">
      <c r="A197" s="61" t="s">
        <v>181</v>
      </c>
      <c r="B197" s="62">
        <v>58</v>
      </c>
    </row>
    <row r="198" spans="1:2" x14ac:dyDescent="0.3">
      <c r="A198" s="61" t="s">
        <v>185</v>
      </c>
      <c r="B198" s="62">
        <v>58</v>
      </c>
    </row>
    <row r="199" spans="1:2" x14ac:dyDescent="0.3">
      <c r="A199" s="61" t="s">
        <v>186</v>
      </c>
      <c r="B199" s="62">
        <v>58</v>
      </c>
    </row>
    <row r="200" spans="1:2" x14ac:dyDescent="0.3">
      <c r="A200" s="61" t="s">
        <v>187</v>
      </c>
      <c r="B200" s="62">
        <v>59</v>
      </c>
    </row>
    <row r="201" spans="1:2" x14ac:dyDescent="0.3">
      <c r="A201" s="61" t="s">
        <v>188</v>
      </c>
      <c r="B201" s="62">
        <v>59</v>
      </c>
    </row>
    <row r="202" spans="1:2" x14ac:dyDescent="0.3">
      <c r="A202" s="61" t="s">
        <v>189</v>
      </c>
      <c r="B202" s="62">
        <v>59</v>
      </c>
    </row>
    <row r="203" spans="1:2" x14ac:dyDescent="0.3">
      <c r="A203" s="61" t="s">
        <v>190</v>
      </c>
      <c r="B203" s="62">
        <v>59</v>
      </c>
    </row>
    <row r="204" spans="1:2" x14ac:dyDescent="0.3">
      <c r="A204" s="61" t="s">
        <v>191</v>
      </c>
      <c r="B204" s="62">
        <v>59</v>
      </c>
    </row>
    <row r="205" spans="1:2" x14ac:dyDescent="0.3">
      <c r="A205" s="61" t="s">
        <v>192</v>
      </c>
      <c r="B205" s="62">
        <v>60</v>
      </c>
    </row>
    <row r="206" spans="1:2" x14ac:dyDescent="0.3">
      <c r="A206" s="61" t="s">
        <v>193</v>
      </c>
      <c r="B206" s="62">
        <v>60</v>
      </c>
    </row>
    <row r="207" spans="1:2" ht="37.5" x14ac:dyDescent="0.3">
      <c r="A207" s="61" t="s">
        <v>194</v>
      </c>
      <c r="B207" s="62">
        <v>60</v>
      </c>
    </row>
    <row r="208" spans="1:2" x14ac:dyDescent="0.3">
      <c r="A208" s="61" t="s">
        <v>195</v>
      </c>
      <c r="B208" s="62">
        <v>60</v>
      </c>
    </row>
    <row r="209" spans="1:2" x14ac:dyDescent="0.3">
      <c r="A209" s="61" t="s">
        <v>196</v>
      </c>
      <c r="B209" s="62">
        <v>60</v>
      </c>
    </row>
    <row r="210" spans="1:2" x14ac:dyDescent="0.3">
      <c r="A210" s="61" t="s">
        <v>197</v>
      </c>
      <c r="B210" s="62">
        <v>61</v>
      </c>
    </row>
    <row r="211" spans="1:2" ht="37.5" x14ac:dyDescent="0.3">
      <c r="A211" s="61" t="s">
        <v>198</v>
      </c>
      <c r="B211" s="62">
        <v>61</v>
      </c>
    </row>
    <row r="212" spans="1:2" ht="37.5" x14ac:dyDescent="0.3">
      <c r="A212" s="61" t="s">
        <v>199</v>
      </c>
      <c r="B212" s="62">
        <v>61</v>
      </c>
    </row>
    <row r="213" spans="1:2" ht="37.5" x14ac:dyDescent="0.3">
      <c r="A213" s="61" t="s">
        <v>200</v>
      </c>
      <c r="B213" s="62">
        <v>61</v>
      </c>
    </row>
    <row r="214" spans="1:2" ht="37.5" x14ac:dyDescent="0.3">
      <c r="A214" s="61" t="s">
        <v>201</v>
      </c>
      <c r="B214" s="62">
        <v>61</v>
      </c>
    </row>
    <row r="215" spans="1:2" ht="37.5" x14ac:dyDescent="0.3">
      <c r="A215" s="61" t="s">
        <v>263</v>
      </c>
      <c r="B215" s="62">
        <v>62</v>
      </c>
    </row>
    <row r="216" spans="1:2" ht="37.5" x14ac:dyDescent="0.3">
      <c r="A216" s="61" t="s">
        <v>202</v>
      </c>
      <c r="B216" s="62">
        <v>62</v>
      </c>
    </row>
    <row r="217" spans="1:2" x14ac:dyDescent="0.3">
      <c r="A217" s="61" t="s">
        <v>264</v>
      </c>
      <c r="B217" s="62">
        <v>62</v>
      </c>
    </row>
    <row r="218" spans="1:2" x14ac:dyDescent="0.3">
      <c r="A218" s="61" t="s">
        <v>203</v>
      </c>
      <c r="B218" s="62">
        <v>62</v>
      </c>
    </row>
    <row r="219" spans="1:2" ht="37.5" x14ac:dyDescent="0.3">
      <c r="A219" s="61" t="s">
        <v>204</v>
      </c>
      <c r="B219" s="62">
        <v>63</v>
      </c>
    </row>
    <row r="220" spans="1:2" x14ac:dyDescent="0.3">
      <c r="A220" s="61" t="s">
        <v>205</v>
      </c>
      <c r="B220" s="62">
        <v>63</v>
      </c>
    </row>
    <row r="221" spans="1:2" ht="37.5" x14ac:dyDescent="0.3">
      <c r="A221" s="61" t="s">
        <v>206</v>
      </c>
      <c r="B221" s="62">
        <v>63</v>
      </c>
    </row>
    <row r="222" spans="1:2" ht="12.75" customHeight="1" x14ac:dyDescent="0.3">
      <c r="A222" s="61" t="s">
        <v>207</v>
      </c>
      <c r="B222" s="62">
        <v>63</v>
      </c>
    </row>
    <row r="223" spans="1:2" ht="56.25" x14ac:dyDescent="0.3">
      <c r="A223" s="61" t="s">
        <v>265</v>
      </c>
      <c r="B223" s="62">
        <v>64</v>
      </c>
    </row>
    <row r="224" spans="1:2" ht="37.5" x14ac:dyDescent="0.3">
      <c r="A224" s="61" t="s">
        <v>208</v>
      </c>
      <c r="B224" s="62">
        <v>64</v>
      </c>
    </row>
    <row r="225" spans="1:2" x14ac:dyDescent="0.3">
      <c r="A225" s="61" t="s">
        <v>209</v>
      </c>
      <c r="B225" s="62">
        <v>64</v>
      </c>
    </row>
    <row r="226" spans="1:2" x14ac:dyDescent="0.3">
      <c r="A226" s="61" t="s">
        <v>210</v>
      </c>
      <c r="B226" s="62">
        <v>64</v>
      </c>
    </row>
    <row r="227" spans="1:2" x14ac:dyDescent="0.3">
      <c r="A227" s="61" t="s">
        <v>211</v>
      </c>
      <c r="B227" s="62">
        <v>64</v>
      </c>
    </row>
    <row r="228" spans="1:2" x14ac:dyDescent="0.3">
      <c r="A228" s="61" t="s">
        <v>212</v>
      </c>
      <c r="B228" s="62">
        <v>65</v>
      </c>
    </row>
    <row r="229" spans="1:2" ht="56.25" x14ac:dyDescent="0.3">
      <c r="A229" s="61" t="s">
        <v>249</v>
      </c>
      <c r="B229" s="62">
        <v>65</v>
      </c>
    </row>
    <row r="230" spans="1:2" ht="37.5" x14ac:dyDescent="0.3">
      <c r="A230" s="61" t="s">
        <v>267</v>
      </c>
      <c r="B230" s="62">
        <v>65</v>
      </c>
    </row>
    <row r="231" spans="1:2" x14ac:dyDescent="0.3">
      <c r="A231" s="61" t="s">
        <v>213</v>
      </c>
      <c r="B231" s="62">
        <v>65</v>
      </c>
    </row>
    <row r="232" spans="1:2" ht="12.75" customHeight="1" x14ac:dyDescent="0.3">
      <c r="A232" s="61" t="s">
        <v>214</v>
      </c>
      <c r="B232" s="62">
        <v>66</v>
      </c>
    </row>
    <row r="233" spans="1:2" x14ac:dyDescent="0.3">
      <c r="A233" s="61" t="s">
        <v>215</v>
      </c>
      <c r="B233" s="62">
        <v>66</v>
      </c>
    </row>
    <row r="234" spans="1:2" x14ac:dyDescent="0.3">
      <c r="A234" s="61" t="s">
        <v>216</v>
      </c>
      <c r="B234" s="62">
        <v>66</v>
      </c>
    </row>
    <row r="235" spans="1:2" x14ac:dyDescent="0.3">
      <c r="A235" s="61" t="s">
        <v>217</v>
      </c>
      <c r="B235" s="62">
        <v>66</v>
      </c>
    </row>
    <row r="236" spans="1:2" x14ac:dyDescent="0.3">
      <c r="A236" s="61" t="s">
        <v>218</v>
      </c>
      <c r="B236" s="62">
        <v>66</v>
      </c>
    </row>
    <row r="237" spans="1:2" x14ac:dyDescent="0.3">
      <c r="A237" s="61" t="s">
        <v>266</v>
      </c>
      <c r="B237" s="62">
        <v>67</v>
      </c>
    </row>
    <row r="238" spans="1:2" x14ac:dyDescent="0.3">
      <c r="A238" s="61" t="s">
        <v>219</v>
      </c>
      <c r="B238" s="62">
        <v>67</v>
      </c>
    </row>
    <row r="239" spans="1:2" x14ac:dyDescent="0.3">
      <c r="A239" s="61" t="s">
        <v>248</v>
      </c>
      <c r="B239" s="62">
        <v>67</v>
      </c>
    </row>
    <row r="240" spans="1:2" ht="56.25" x14ac:dyDescent="0.3">
      <c r="A240" s="61" t="s">
        <v>220</v>
      </c>
      <c r="B240" s="62">
        <v>67</v>
      </c>
    </row>
    <row r="241" spans="1:2" x14ac:dyDescent="0.3">
      <c r="A241" s="61" t="s">
        <v>221</v>
      </c>
      <c r="B241" s="62">
        <v>67</v>
      </c>
    </row>
    <row r="242" spans="1:2" ht="37.5" x14ac:dyDescent="0.3">
      <c r="A242" s="61" t="s">
        <v>222</v>
      </c>
      <c r="B242" s="62">
        <v>68</v>
      </c>
    </row>
    <row r="243" spans="1:2" ht="37.5" x14ac:dyDescent="0.3">
      <c r="A243" s="61" t="s">
        <v>223</v>
      </c>
      <c r="B243" s="62">
        <v>68</v>
      </c>
    </row>
    <row r="244" spans="1:2" x14ac:dyDescent="0.3">
      <c r="A244" s="61" t="s">
        <v>224</v>
      </c>
      <c r="B244" s="62">
        <v>68</v>
      </c>
    </row>
    <row r="245" spans="1:2" ht="56.25" x14ac:dyDescent="0.3">
      <c r="A245" s="61" t="s">
        <v>225</v>
      </c>
      <c r="B245" s="62">
        <v>68</v>
      </c>
    </row>
    <row r="246" spans="1:2" ht="37.5" x14ac:dyDescent="0.3">
      <c r="A246" s="61" t="s">
        <v>226</v>
      </c>
      <c r="B246" s="62">
        <v>69</v>
      </c>
    </row>
    <row r="247" spans="1:2" ht="37.5" x14ac:dyDescent="0.3">
      <c r="A247" s="61" t="s">
        <v>257</v>
      </c>
      <c r="B247" s="62">
        <v>69</v>
      </c>
    </row>
    <row r="248" spans="1:2" x14ac:dyDescent="0.3">
      <c r="A248" s="61" t="s">
        <v>227</v>
      </c>
      <c r="B248" s="62">
        <v>69</v>
      </c>
    </row>
    <row r="249" spans="1:2" x14ac:dyDescent="0.3">
      <c r="A249" s="61" t="s">
        <v>258</v>
      </c>
      <c r="B249" s="62">
        <v>69</v>
      </c>
    </row>
    <row r="250" spans="1:2" x14ac:dyDescent="0.3">
      <c r="A250" s="61" t="s">
        <v>228</v>
      </c>
      <c r="B250" s="62">
        <v>69</v>
      </c>
    </row>
    <row r="251" spans="1:2" x14ac:dyDescent="0.3">
      <c r="A251" s="61" t="s">
        <v>268</v>
      </c>
      <c r="B251" s="62">
        <v>70</v>
      </c>
    </row>
    <row r="252" spans="1:2" x14ac:dyDescent="0.3">
      <c r="A252" s="61" t="s">
        <v>275</v>
      </c>
      <c r="B252" s="62">
        <v>70</v>
      </c>
    </row>
    <row r="253" spans="1:2" x14ac:dyDescent="0.3">
      <c r="A253" s="61" t="s">
        <v>229</v>
      </c>
      <c r="B253" s="62">
        <v>70</v>
      </c>
    </row>
    <row r="254" spans="1:2" x14ac:dyDescent="0.3">
      <c r="A254" s="61" t="s">
        <v>230</v>
      </c>
      <c r="B254" s="62">
        <v>70</v>
      </c>
    </row>
    <row r="255" spans="1:2" x14ac:dyDescent="0.3">
      <c r="A255" s="61" t="s">
        <v>231</v>
      </c>
      <c r="B255" s="62">
        <v>70</v>
      </c>
    </row>
    <row r="256" spans="1:2" x14ac:dyDescent="0.3">
      <c r="A256" s="61" t="s">
        <v>232</v>
      </c>
      <c r="B256" s="62">
        <v>71</v>
      </c>
    </row>
    <row r="257" spans="1:2" x14ac:dyDescent="0.3">
      <c r="A257" s="61" t="s">
        <v>233</v>
      </c>
      <c r="B257" s="62">
        <v>71</v>
      </c>
    </row>
    <row r="258" spans="1:2" x14ac:dyDescent="0.3">
      <c r="A258" s="61" t="s">
        <v>234</v>
      </c>
      <c r="B258" s="62">
        <v>71</v>
      </c>
    </row>
    <row r="259" spans="1:2" x14ac:dyDescent="0.3">
      <c r="A259" s="61" t="s">
        <v>235</v>
      </c>
      <c r="B259" s="62">
        <v>71</v>
      </c>
    </row>
    <row r="260" spans="1:2" x14ac:dyDescent="0.3">
      <c r="A260" s="61" t="s">
        <v>592</v>
      </c>
      <c r="B260" s="62">
        <v>71</v>
      </c>
    </row>
    <row r="261" spans="1:2" x14ac:dyDescent="0.3">
      <c r="A261" s="61" t="s">
        <v>236</v>
      </c>
      <c r="B261" s="62">
        <v>72</v>
      </c>
    </row>
    <row r="262" spans="1:2" x14ac:dyDescent="0.3">
      <c r="A262" s="61" t="s">
        <v>237</v>
      </c>
      <c r="B262" s="62">
        <v>72</v>
      </c>
    </row>
    <row r="263" spans="1:2" ht="56.25" x14ac:dyDescent="0.3">
      <c r="A263" s="61" t="s">
        <v>238</v>
      </c>
      <c r="B263" s="62">
        <v>72</v>
      </c>
    </row>
    <row r="264" spans="1:2" x14ac:dyDescent="0.3">
      <c r="A264" s="61" t="s">
        <v>239</v>
      </c>
      <c r="B264" s="62">
        <v>72</v>
      </c>
    </row>
    <row r="265" spans="1:2" x14ac:dyDescent="0.3">
      <c r="A265" s="61" t="s">
        <v>240</v>
      </c>
      <c r="B265" s="62">
        <v>72</v>
      </c>
    </row>
    <row r="266" spans="1:2" x14ac:dyDescent="0.3">
      <c r="A266" s="61" t="s">
        <v>241</v>
      </c>
      <c r="B266" s="62">
        <v>73</v>
      </c>
    </row>
    <row r="267" spans="1:2" x14ac:dyDescent="0.3">
      <c r="A267" s="61" t="s">
        <v>242</v>
      </c>
      <c r="B267" s="62">
        <v>73</v>
      </c>
    </row>
    <row r="268" spans="1:2" x14ac:dyDescent="0.3">
      <c r="A268" s="61" t="s">
        <v>243</v>
      </c>
      <c r="B268" s="62">
        <v>73</v>
      </c>
    </row>
    <row r="269" spans="1:2" x14ac:dyDescent="0.3">
      <c r="A269" s="61" t="s">
        <v>244</v>
      </c>
      <c r="B269" s="62">
        <v>73</v>
      </c>
    </row>
    <row r="270" spans="1:2" x14ac:dyDescent="0.3">
      <c r="A270" s="61" t="s">
        <v>245</v>
      </c>
      <c r="B270" s="62">
        <v>73</v>
      </c>
    </row>
    <row r="271" spans="1:2" x14ac:dyDescent="0.3">
      <c r="A271" s="61" t="s">
        <v>246</v>
      </c>
      <c r="B271" s="62">
        <v>73</v>
      </c>
    </row>
    <row r="272" spans="1:2" x14ac:dyDescent="0.3">
      <c r="A272" s="61" t="s">
        <v>252</v>
      </c>
      <c r="B272" s="62">
        <v>74</v>
      </c>
    </row>
    <row r="273" spans="1:2" x14ac:dyDescent="0.3">
      <c r="A273" s="61" t="s">
        <v>247</v>
      </c>
      <c r="B273" s="62">
        <v>74</v>
      </c>
    </row>
    <row r="274" spans="1:2" x14ac:dyDescent="0.3">
      <c r="A274" s="61" t="s">
        <v>595</v>
      </c>
      <c r="B274" s="62">
        <v>75</v>
      </c>
    </row>
    <row r="275" spans="1:2" x14ac:dyDescent="0.3">
      <c r="A275" s="61" t="s">
        <v>596</v>
      </c>
      <c r="B275" s="62">
        <v>77</v>
      </c>
    </row>
    <row r="276" spans="1:2" x14ac:dyDescent="0.3">
      <c r="A276" s="64"/>
      <c r="B276" s="65"/>
    </row>
  </sheetData>
  <hyperlinks>
    <hyperlink ref="B3" location="Метод.пояснения!A1" display="Метод.пояснения!A1"/>
    <hyperlink ref="B4:B273" location="'1'!A1" display="'1'!A1"/>
    <hyperlink ref="B274" location="'2'!A1" display="'2'!A1"/>
    <hyperlink ref="B275" location="'3'!A1" display="'3'!A1"/>
    <hyperlink ref="B6" location="'1'!A6" display="'1'!A6"/>
    <hyperlink ref="A3" location="Метод.пояснения!A1" display="Методологические пояснения"/>
    <hyperlink ref="A4:A273" location="'1'!A1" display="      Ресурсы и использование отдельных видов продукции (товаров) и сырья"/>
    <hyperlink ref="A274" location="'2'!A1" display="2. Производство, экспорт и импорт культур зерновых и овощей "/>
    <hyperlink ref="A275" location="'3'!A1" display="3. Ресурсы и использование отдельных видов продукции (товаров) и сырья по СЗПТ"/>
  </hyperlinks>
  <pageMargins left="0.78740157480314965" right="0.39370078740157483" top="0.39370078740157483" bottom="0.39370078740157483" header="0" footer="0"/>
  <pageSetup paperSize="9" scale="98" firstPageNumber="3" orientation="landscape" useFirstPageNumber="1" r:id="rId1"/>
  <headerFooter>
    <oddFooter>&amp;R&amp;"-,обычный"&amp;6&amp;P</oddFooter>
  </headerFooter>
  <rowBreaks count="13" manualBreakCount="13">
    <brk id="19" max="16383" man="1"/>
    <brk id="39" max="1" man="1"/>
    <brk id="60" max="16383" man="1"/>
    <brk id="81" max="16383" man="1"/>
    <brk id="99" max="16383" man="1"/>
    <brk id="117" max="1" man="1"/>
    <brk id="137" max="16383" man="1"/>
    <brk id="156" max="16383" man="1"/>
    <brk id="174" max="16383" man="1"/>
    <brk id="194" max="1" man="1"/>
    <brk id="214" max="16383" man="1"/>
    <brk id="232" max="16383" man="1"/>
    <brk id="2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"/>
  <sheetViews>
    <sheetView workbookViewId="0">
      <selection activeCell="B2" sqref="B2"/>
    </sheetView>
  </sheetViews>
  <sheetFormatPr defaultColWidth="9.140625" defaultRowHeight="12.75" x14ac:dyDescent="0.2"/>
  <cols>
    <col min="1" max="1" width="4.7109375" style="2" customWidth="1"/>
    <col min="2" max="2" width="112.140625" style="2" customWidth="1"/>
    <col min="3" max="3" width="4.7109375" style="2" customWidth="1"/>
    <col min="4" max="4" width="65.28515625" style="2" customWidth="1"/>
    <col min="5" max="16384" width="9.140625" style="2"/>
  </cols>
  <sheetData>
    <row r="2" spans="2:4" x14ac:dyDescent="0.2">
      <c r="B2" s="67" t="s">
        <v>5</v>
      </c>
      <c r="C2" s="68"/>
      <c r="D2" s="68"/>
    </row>
    <row r="3" spans="2:4" x14ac:dyDescent="0.2">
      <c r="B3" s="69"/>
      <c r="C3" s="68"/>
      <c r="D3" s="68"/>
    </row>
    <row r="4" spans="2:4" ht="214.5" customHeight="1" x14ac:dyDescent="0.2">
      <c r="B4" s="70" t="s">
        <v>259</v>
      </c>
    </row>
    <row r="5" spans="2:4" ht="89.25" x14ac:dyDescent="0.2">
      <c r="B5" s="70" t="s">
        <v>260</v>
      </c>
    </row>
    <row r="6" spans="2:4" x14ac:dyDescent="0.2">
      <c r="B6" s="71"/>
      <c r="D6" s="71"/>
    </row>
    <row r="7" spans="2:4" x14ac:dyDescent="0.2">
      <c r="B7" s="71"/>
      <c r="D7" s="71"/>
    </row>
    <row r="8" spans="2:4" x14ac:dyDescent="0.2">
      <c r="B8" s="71"/>
      <c r="D8" s="71"/>
    </row>
    <row r="9" spans="2:4" x14ac:dyDescent="0.2">
      <c r="B9" s="71"/>
      <c r="D9" s="71"/>
    </row>
    <row r="10" spans="2:4" x14ac:dyDescent="0.2">
      <c r="B10" s="71"/>
      <c r="D10" s="71"/>
    </row>
    <row r="11" spans="2:4" x14ac:dyDescent="0.2">
      <c r="B11" s="71"/>
      <c r="D11" s="71"/>
    </row>
    <row r="12" spans="2:4" x14ac:dyDescent="0.2">
      <c r="B12" s="71"/>
      <c r="D12" s="71"/>
    </row>
    <row r="13" spans="2:4" x14ac:dyDescent="0.2">
      <c r="B13" s="72"/>
      <c r="D13" s="71"/>
    </row>
    <row r="14" spans="2:4" x14ac:dyDescent="0.2">
      <c r="B14" s="71"/>
      <c r="D14" s="71"/>
    </row>
    <row r="15" spans="2:4" x14ac:dyDescent="0.2">
      <c r="B15" s="71"/>
      <c r="D15" s="71"/>
    </row>
    <row r="16" spans="2:4" x14ac:dyDescent="0.2">
      <c r="B16" s="72"/>
    </row>
  </sheetData>
  <pageMargins left="0.78740157480314965" right="0.39370078740157483" top="0.39370078740157483" bottom="0.39370078740157483" header="0" footer="0"/>
  <pageSetup paperSize="9" scale="97" firstPageNumber="18" orientation="landscape" useFirstPageNumber="1" r:id="rId1"/>
  <headerFooter>
    <oddFooter>&amp;R&amp;"+,обычный"&amp;6&amp;P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09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11" customWidth="1" collapsed="1"/>
    <col min="2" max="7" width="9.7109375" style="30" customWidth="1"/>
    <col min="8" max="11" width="9.7109375" style="29" customWidth="1"/>
    <col min="12" max="12" width="10.7109375" style="29" customWidth="1"/>
    <col min="13" max="13" width="10" style="29" bestFit="1" customWidth="1"/>
    <col min="14" max="16384" width="9.140625" style="29"/>
  </cols>
  <sheetData>
    <row r="1" spans="1:12" s="9" customFormat="1" ht="12.75" x14ac:dyDescent="0.2">
      <c r="A1" s="83" t="s">
        <v>610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2" spans="1:12" s="9" customFormat="1" x14ac:dyDescent="0.2">
      <c r="A2" s="85" t="s">
        <v>280</v>
      </c>
      <c r="B2" s="88" t="s">
        <v>597</v>
      </c>
      <c r="C2" s="88"/>
      <c r="D2" s="88" t="s">
        <v>597</v>
      </c>
      <c r="E2" s="88"/>
      <c r="F2" s="88" t="s">
        <v>597</v>
      </c>
      <c r="G2" s="88"/>
      <c r="H2" s="88" t="s">
        <v>598</v>
      </c>
      <c r="I2" s="88"/>
      <c r="J2" s="88" t="s">
        <v>599</v>
      </c>
      <c r="K2" s="88"/>
      <c r="L2" s="88" t="s">
        <v>632</v>
      </c>
    </row>
    <row r="3" spans="1:12" s="9" customFormat="1" x14ac:dyDescent="0.2">
      <c r="A3" s="86"/>
      <c r="B3" s="82" t="s">
        <v>625</v>
      </c>
      <c r="C3" s="82" t="s">
        <v>620</v>
      </c>
      <c r="D3" s="82" t="s">
        <v>626</v>
      </c>
      <c r="E3" s="82" t="s">
        <v>627</v>
      </c>
      <c r="F3" s="82" t="s">
        <v>628</v>
      </c>
      <c r="G3" s="82" t="s">
        <v>629</v>
      </c>
      <c r="H3" s="82" t="s">
        <v>626</v>
      </c>
      <c r="I3" s="82" t="s">
        <v>627</v>
      </c>
      <c r="J3" s="88" t="s">
        <v>626</v>
      </c>
      <c r="K3" s="88"/>
      <c r="L3" s="88"/>
    </row>
    <row r="4" spans="1:12" s="9" customFormat="1" ht="46.5" customHeight="1" x14ac:dyDescent="0.2">
      <c r="A4" s="87"/>
      <c r="B4" s="82"/>
      <c r="C4" s="82"/>
      <c r="D4" s="82"/>
      <c r="E4" s="82"/>
      <c r="F4" s="82"/>
      <c r="G4" s="82"/>
      <c r="H4" s="82"/>
      <c r="I4" s="82"/>
      <c r="J4" s="10" t="s">
        <v>630</v>
      </c>
      <c r="K4" s="10" t="s">
        <v>631</v>
      </c>
      <c r="L4" s="88"/>
    </row>
    <row r="5" spans="1:12" s="9" customFormat="1" x14ac:dyDescent="0.2">
      <c r="A5" s="11" t="s">
        <v>250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 s="9" customFormat="1" ht="22.5" x14ac:dyDescent="0.2">
      <c r="A6" s="11" t="s">
        <v>281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9" customFormat="1" x14ac:dyDescent="0.2">
      <c r="A7" s="13" t="s">
        <v>276</v>
      </c>
      <c r="B7" s="14">
        <v>10311.349</v>
      </c>
      <c r="C7" s="14">
        <v>106219.052</v>
      </c>
      <c r="D7" s="14">
        <v>10835.050999999999</v>
      </c>
      <c r="E7" s="14">
        <v>117054.103</v>
      </c>
      <c r="F7" s="14">
        <v>11172.495000000001</v>
      </c>
      <c r="G7" s="14">
        <v>118321.526</v>
      </c>
      <c r="H7" s="15">
        <v>99.999990770694112</v>
      </c>
      <c r="I7" s="15">
        <v>100</v>
      </c>
      <c r="J7" s="16">
        <v>105.07888928984946</v>
      </c>
      <c r="K7" s="16">
        <v>96.979689854414787</v>
      </c>
      <c r="L7" s="16">
        <v>98.928831428357341</v>
      </c>
    </row>
    <row r="8" spans="1:12" s="9" customFormat="1" x14ac:dyDescent="0.2">
      <c r="A8" s="17" t="s">
        <v>282</v>
      </c>
      <c r="B8" s="14">
        <v>10273.133</v>
      </c>
      <c r="C8" s="14">
        <v>105571.567</v>
      </c>
      <c r="D8" s="14">
        <v>10780.532999999999</v>
      </c>
      <c r="E8" s="14">
        <v>116352.1</v>
      </c>
      <c r="F8" s="14">
        <v>11121.3</v>
      </c>
      <c r="G8" s="14">
        <v>117791.2</v>
      </c>
      <c r="H8" s="15">
        <v>99.496836701553136</v>
      </c>
      <c r="I8" s="15">
        <v>99.400274760125242</v>
      </c>
      <c r="J8" s="16">
        <v>104.9390969629226</v>
      </c>
      <c r="K8" s="16">
        <v>96.935906773488711</v>
      </c>
      <c r="L8" s="16">
        <v>98.778261873552538</v>
      </c>
    </row>
    <row r="9" spans="1:12" s="9" customFormat="1" x14ac:dyDescent="0.2">
      <c r="A9" s="17" t="s">
        <v>278</v>
      </c>
      <c r="B9" s="14">
        <v>38.215000000000003</v>
      </c>
      <c r="C9" s="14">
        <v>647.48599999999999</v>
      </c>
      <c r="D9" s="14">
        <v>54.517000000000003</v>
      </c>
      <c r="E9" s="14">
        <v>702.00300000000004</v>
      </c>
      <c r="F9" s="14">
        <v>51.195</v>
      </c>
      <c r="G9" s="14">
        <v>530.32600000000002</v>
      </c>
      <c r="H9" s="15">
        <v>0.50315406914097593</v>
      </c>
      <c r="I9" s="15">
        <v>0.59972523987476123</v>
      </c>
      <c r="J9" s="16">
        <v>142.65864189454402</v>
      </c>
      <c r="K9" s="16">
        <v>106.48891493309893</v>
      </c>
      <c r="L9" s="16">
        <v>132.37197497388399</v>
      </c>
    </row>
    <row r="10" spans="1:12" s="9" customFormat="1" x14ac:dyDescent="0.2">
      <c r="A10" s="13" t="s">
        <v>277</v>
      </c>
      <c r="B10" s="14">
        <v>10311.349</v>
      </c>
      <c r="C10" s="14">
        <v>106219.052</v>
      </c>
      <c r="D10" s="14">
        <v>10835.050999999999</v>
      </c>
      <c r="E10" s="14">
        <v>117054.103</v>
      </c>
      <c r="F10" s="14">
        <v>11172.495000000001</v>
      </c>
      <c r="G10" s="14">
        <v>118321.526</v>
      </c>
      <c r="H10" s="15">
        <v>100</v>
      </c>
      <c r="I10" s="15">
        <v>100</v>
      </c>
      <c r="J10" s="16">
        <v>105.07888928984946</v>
      </c>
      <c r="K10" s="16">
        <v>96.979689854414787</v>
      </c>
      <c r="L10" s="16">
        <v>98.928831428357341</v>
      </c>
    </row>
    <row r="11" spans="1:12" s="9" customFormat="1" x14ac:dyDescent="0.2">
      <c r="A11" s="17" t="s">
        <v>279</v>
      </c>
      <c r="B11" s="14">
        <v>2980.95</v>
      </c>
      <c r="C11" s="14">
        <v>28322.12</v>
      </c>
      <c r="D11" s="14">
        <v>2834.7669999999998</v>
      </c>
      <c r="E11" s="14">
        <v>31156.886999999999</v>
      </c>
      <c r="F11" s="14">
        <v>2445.2840000000001</v>
      </c>
      <c r="G11" s="14">
        <v>30928.988000000001</v>
      </c>
      <c r="H11" s="15">
        <v>26.162931766541753</v>
      </c>
      <c r="I11" s="15">
        <v>26.617509511819502</v>
      </c>
      <c r="J11" s="16">
        <v>95.096093527231247</v>
      </c>
      <c r="K11" s="16">
        <v>115.92792493632641</v>
      </c>
      <c r="L11" s="16">
        <v>100.73684596469823</v>
      </c>
    </row>
    <row r="12" spans="1:12" s="9" customFormat="1" x14ac:dyDescent="0.2">
      <c r="A12" s="17" t="s">
        <v>283</v>
      </c>
      <c r="B12" s="14">
        <v>7330.3990000000003</v>
      </c>
      <c r="C12" s="14">
        <v>77896.932000000001</v>
      </c>
      <c r="D12" s="14">
        <v>8000.2839999999997</v>
      </c>
      <c r="E12" s="14">
        <v>85897.216</v>
      </c>
      <c r="F12" s="14">
        <v>8727.2109999999993</v>
      </c>
      <c r="G12" s="14">
        <v>87392.538</v>
      </c>
      <c r="H12" s="15">
        <v>73.837068233458254</v>
      </c>
      <c r="I12" s="15">
        <v>73.382490488180494</v>
      </c>
      <c r="J12" s="16">
        <v>109.13845208153062</v>
      </c>
      <c r="K12" s="16">
        <v>91.670569211630166</v>
      </c>
      <c r="L12" s="16">
        <v>98.288959178642926</v>
      </c>
    </row>
    <row r="13" spans="1:12" s="9" customFormat="1" x14ac:dyDescent="0.2">
      <c r="A13" s="11" t="s">
        <v>284</v>
      </c>
      <c r="B13" s="14"/>
      <c r="C13" s="14"/>
      <c r="D13" s="14"/>
      <c r="E13" s="14"/>
      <c r="F13" s="14"/>
      <c r="G13" s="14"/>
      <c r="H13" s="18"/>
      <c r="I13" s="18"/>
      <c r="J13" s="18"/>
      <c r="K13" s="18"/>
      <c r="L13" s="18"/>
    </row>
    <row r="14" spans="1:12" s="9" customFormat="1" x14ac:dyDescent="0.2">
      <c r="A14" s="13" t="s">
        <v>276</v>
      </c>
      <c r="B14" s="14">
        <v>9658.3819999999996</v>
      </c>
      <c r="C14" s="14">
        <v>101585.807</v>
      </c>
      <c r="D14" s="14">
        <v>10485.284</v>
      </c>
      <c r="E14" s="14">
        <v>112071.091</v>
      </c>
      <c r="F14" s="14">
        <v>10489.009</v>
      </c>
      <c r="G14" s="14">
        <v>112657.039</v>
      </c>
      <c r="H14" s="15">
        <v>100.00000000000001</v>
      </c>
      <c r="I14" s="15">
        <v>100.00000000000001</v>
      </c>
      <c r="J14" s="16">
        <v>108.56149611808685</v>
      </c>
      <c r="K14" s="16">
        <v>99.964486635486722</v>
      </c>
      <c r="L14" s="16">
        <v>99.479883365299528</v>
      </c>
    </row>
    <row r="15" spans="1:12" s="9" customFormat="1" x14ac:dyDescent="0.2">
      <c r="A15" s="17" t="s">
        <v>282</v>
      </c>
      <c r="B15" s="14">
        <v>9620.1669999999995</v>
      </c>
      <c r="C15" s="14">
        <v>100938.833</v>
      </c>
      <c r="D15" s="14">
        <v>10430.767</v>
      </c>
      <c r="E15" s="14">
        <v>111369.60000000001</v>
      </c>
      <c r="F15" s="14">
        <v>10438</v>
      </c>
      <c r="G15" s="14">
        <v>112127.1</v>
      </c>
      <c r="H15" s="15">
        <v>99.480061770382193</v>
      </c>
      <c r="I15" s="15">
        <v>99.374066055982283</v>
      </c>
      <c r="J15" s="16">
        <v>108.42604915278497</v>
      </c>
      <c r="K15" s="16">
        <v>99.930705115922592</v>
      </c>
      <c r="L15" s="16">
        <v>99.324427368584395</v>
      </c>
    </row>
    <row r="16" spans="1:12" s="9" customFormat="1" x14ac:dyDescent="0.2">
      <c r="A16" s="17" t="s">
        <v>278</v>
      </c>
      <c r="B16" s="14">
        <v>38.215000000000003</v>
      </c>
      <c r="C16" s="14">
        <v>646.97299999999996</v>
      </c>
      <c r="D16" s="14">
        <v>54.517000000000003</v>
      </c>
      <c r="E16" s="14">
        <v>701.49099999999999</v>
      </c>
      <c r="F16" s="14">
        <v>51.009</v>
      </c>
      <c r="G16" s="14">
        <v>529.93899999999996</v>
      </c>
      <c r="H16" s="15">
        <v>0.51993822961781488</v>
      </c>
      <c r="I16" s="15">
        <v>0.62593394401773073</v>
      </c>
      <c r="J16" s="16">
        <v>142.65864189454402</v>
      </c>
      <c r="K16" s="16">
        <v>106.87721774588799</v>
      </c>
      <c r="L16" s="16">
        <v>132.37202772394559</v>
      </c>
    </row>
    <row r="17" spans="1:12" s="9" customFormat="1" x14ac:dyDescent="0.2">
      <c r="A17" s="13" t="s">
        <v>277</v>
      </c>
      <c r="B17" s="14">
        <v>9658.3819999999996</v>
      </c>
      <c r="C17" s="14">
        <v>101585.807</v>
      </c>
      <c r="D17" s="14">
        <v>10485.284</v>
      </c>
      <c r="E17" s="14">
        <v>112071.091</v>
      </c>
      <c r="F17" s="14">
        <v>10489.009</v>
      </c>
      <c r="G17" s="14">
        <v>112657.039</v>
      </c>
      <c r="H17" s="15">
        <v>100</v>
      </c>
      <c r="I17" s="15">
        <v>100</v>
      </c>
      <c r="J17" s="16">
        <v>108.56149611808685</v>
      </c>
      <c r="K17" s="16">
        <v>99.964486635486722</v>
      </c>
      <c r="L17" s="16">
        <v>99.479883365299528</v>
      </c>
    </row>
    <row r="18" spans="1:12" s="9" customFormat="1" x14ac:dyDescent="0.2">
      <c r="A18" s="17" t="s">
        <v>279</v>
      </c>
      <c r="B18" s="14">
        <v>2589.069</v>
      </c>
      <c r="C18" s="14">
        <v>25853.587</v>
      </c>
      <c r="D18" s="14">
        <v>2593.3339999999998</v>
      </c>
      <c r="E18" s="14">
        <v>28446.920999999998</v>
      </c>
      <c r="F18" s="14">
        <v>2258.857</v>
      </c>
      <c r="G18" s="14">
        <v>28668.474999999999</v>
      </c>
      <c r="H18" s="15">
        <v>24.733083052399916</v>
      </c>
      <c r="I18" s="15">
        <v>25.382925022118325</v>
      </c>
      <c r="J18" s="16">
        <v>100.16473102879837</v>
      </c>
      <c r="K18" s="16">
        <v>114.80735610974931</v>
      </c>
      <c r="L18" s="16">
        <v>99.227185959490356</v>
      </c>
    </row>
    <row r="19" spans="1:12" s="9" customFormat="1" x14ac:dyDescent="0.2">
      <c r="A19" s="17" t="s">
        <v>283</v>
      </c>
      <c r="B19" s="14">
        <v>7069.3130000000001</v>
      </c>
      <c r="C19" s="14">
        <v>75732.218999999997</v>
      </c>
      <c r="D19" s="14">
        <v>7891.95</v>
      </c>
      <c r="E19" s="14">
        <v>83624.17</v>
      </c>
      <c r="F19" s="14">
        <v>8230.1530000000002</v>
      </c>
      <c r="G19" s="14">
        <v>83988.565000000002</v>
      </c>
      <c r="H19" s="15">
        <v>75.26691694760008</v>
      </c>
      <c r="I19" s="15">
        <v>74.617074977881671</v>
      </c>
      <c r="J19" s="16">
        <v>111.63673188611114</v>
      </c>
      <c r="K19" s="16">
        <v>95.890683927747148</v>
      </c>
      <c r="L19" s="16">
        <v>99.566137366437914</v>
      </c>
    </row>
    <row r="20" spans="1:12" s="9" customFormat="1" x14ac:dyDescent="0.2">
      <c r="A20" s="11" t="s">
        <v>285</v>
      </c>
      <c r="B20" s="14"/>
      <c r="C20" s="14"/>
      <c r="D20" s="14"/>
      <c r="E20" s="14"/>
      <c r="F20" s="14"/>
      <c r="G20" s="14"/>
      <c r="H20" s="18"/>
      <c r="I20" s="18"/>
      <c r="J20" s="18"/>
      <c r="K20" s="18"/>
      <c r="L20" s="18"/>
    </row>
    <row r="21" spans="1:12" s="9" customFormat="1" x14ac:dyDescent="0.2">
      <c r="A21" s="13" t="s">
        <v>276</v>
      </c>
      <c r="B21" s="14">
        <v>652.96699999999998</v>
      </c>
      <c r="C21" s="14">
        <v>4633.2460000000001</v>
      </c>
      <c r="D21" s="14">
        <v>349.767</v>
      </c>
      <c r="E21" s="14">
        <v>4983.0119999999997</v>
      </c>
      <c r="F21" s="14">
        <v>683.48599999999999</v>
      </c>
      <c r="G21" s="14">
        <v>5664.4870000000001</v>
      </c>
      <c r="H21" s="15">
        <v>100</v>
      </c>
      <c r="I21" s="15">
        <v>100</v>
      </c>
      <c r="J21" s="16">
        <v>53.56580041564122</v>
      </c>
      <c r="K21" s="16">
        <v>51.173981617765399</v>
      </c>
      <c r="L21" s="16">
        <v>87.969343031416599</v>
      </c>
    </row>
    <row r="22" spans="1:12" s="9" customFormat="1" x14ac:dyDescent="0.2">
      <c r="A22" s="17" t="s">
        <v>282</v>
      </c>
      <c r="B22" s="14">
        <v>652.96699999999998</v>
      </c>
      <c r="C22" s="14">
        <v>4632.7330000000002</v>
      </c>
      <c r="D22" s="14">
        <v>349.767</v>
      </c>
      <c r="E22" s="14">
        <v>4982.5</v>
      </c>
      <c r="F22" s="14">
        <v>683.3</v>
      </c>
      <c r="G22" s="14">
        <v>5664.1</v>
      </c>
      <c r="H22" s="15">
        <v>100</v>
      </c>
      <c r="I22" s="15">
        <v>99.989725089965674</v>
      </c>
      <c r="J22" s="16">
        <v>53.56580041564122</v>
      </c>
      <c r="K22" s="16">
        <v>51.187911605444171</v>
      </c>
      <c r="L22" s="16">
        <v>87.966314154058011</v>
      </c>
    </row>
    <row r="23" spans="1:12" s="9" customFormat="1" x14ac:dyDescent="0.2">
      <c r="A23" s="17" t="s">
        <v>278</v>
      </c>
      <c r="B23" s="14">
        <v>0</v>
      </c>
      <c r="C23" s="14">
        <v>0.51200000000000001</v>
      </c>
      <c r="D23" s="14">
        <v>0</v>
      </c>
      <c r="E23" s="14">
        <v>0.51200000000000001</v>
      </c>
      <c r="F23" s="14">
        <v>0.186</v>
      </c>
      <c r="G23" s="14">
        <v>0.38700000000000001</v>
      </c>
      <c r="H23" s="15">
        <v>0</v>
      </c>
      <c r="I23" s="15">
        <v>1.027491003433265E-2</v>
      </c>
      <c r="J23" s="16">
        <v>0</v>
      </c>
      <c r="K23" s="16">
        <v>0</v>
      </c>
      <c r="L23" s="16">
        <v>132.2997416020672</v>
      </c>
    </row>
    <row r="24" spans="1:12" s="9" customFormat="1" x14ac:dyDescent="0.2">
      <c r="A24" s="13" t="s">
        <v>277</v>
      </c>
      <c r="B24" s="14">
        <v>652.96699999999998</v>
      </c>
      <c r="C24" s="14">
        <v>4633.2460000000001</v>
      </c>
      <c r="D24" s="14">
        <v>349.767</v>
      </c>
      <c r="E24" s="14">
        <v>4983.0119999999997</v>
      </c>
      <c r="F24" s="14">
        <v>683.48599999999999</v>
      </c>
      <c r="G24" s="14">
        <v>5664.4870000000001</v>
      </c>
      <c r="H24" s="15">
        <v>100</v>
      </c>
      <c r="I24" s="15">
        <v>100.00002006818366</v>
      </c>
      <c r="J24" s="16">
        <v>53.56580041564122</v>
      </c>
      <c r="K24" s="16">
        <v>51.173981617765399</v>
      </c>
      <c r="L24" s="16">
        <v>87.969343031416599</v>
      </c>
    </row>
    <row r="25" spans="1:12" s="9" customFormat="1" x14ac:dyDescent="0.2">
      <c r="A25" s="17" t="s">
        <v>279</v>
      </c>
      <c r="B25" s="14">
        <v>391.88099999999997</v>
      </c>
      <c r="C25" s="14">
        <v>2468.5329999999999</v>
      </c>
      <c r="D25" s="14">
        <v>241.43299999999999</v>
      </c>
      <c r="E25" s="14">
        <v>2709.9659999999999</v>
      </c>
      <c r="F25" s="14">
        <v>186.428</v>
      </c>
      <c r="G25" s="14">
        <v>2260.5129999999999</v>
      </c>
      <c r="H25" s="15">
        <v>69.026809275889377</v>
      </c>
      <c r="I25" s="15">
        <v>54.384095402539664</v>
      </c>
      <c r="J25" s="16">
        <v>61.608753677774629</v>
      </c>
      <c r="K25" s="16">
        <v>129.50468813697512</v>
      </c>
      <c r="L25" s="16">
        <v>119.88278766810896</v>
      </c>
    </row>
    <row r="26" spans="1:12" s="9" customFormat="1" x14ac:dyDescent="0.2">
      <c r="A26" s="17" t="s">
        <v>283</v>
      </c>
      <c r="B26" s="14">
        <v>261.08600000000001</v>
      </c>
      <c r="C26" s="14">
        <v>2164.7130000000002</v>
      </c>
      <c r="D26" s="14">
        <v>108.334</v>
      </c>
      <c r="E26" s="14">
        <v>2273.047</v>
      </c>
      <c r="F26" s="14">
        <v>497.05799999999999</v>
      </c>
      <c r="G26" s="14">
        <v>3403.9740000000002</v>
      </c>
      <c r="H26" s="15">
        <v>30.973190724110623</v>
      </c>
      <c r="I26" s="15">
        <v>45.615924665643995</v>
      </c>
      <c r="J26" s="16">
        <v>41.493607470335441</v>
      </c>
      <c r="K26" s="16">
        <v>21.795042027288567</v>
      </c>
      <c r="L26" s="16">
        <v>66.776273849330224</v>
      </c>
    </row>
    <row r="27" spans="1:12" s="9" customFormat="1" x14ac:dyDescent="0.2">
      <c r="A27" s="11" t="s">
        <v>286</v>
      </c>
      <c r="B27" s="14"/>
      <c r="C27" s="14"/>
      <c r="D27" s="14"/>
      <c r="E27" s="14"/>
      <c r="F27" s="14"/>
      <c r="G27" s="14"/>
      <c r="H27" s="18"/>
      <c r="I27" s="18"/>
      <c r="J27" s="18"/>
      <c r="K27" s="18"/>
      <c r="L27" s="18"/>
    </row>
    <row r="28" spans="1:12" s="9" customFormat="1" x14ac:dyDescent="0.2">
      <c r="A28" s="13" t="s">
        <v>276</v>
      </c>
      <c r="B28" s="14">
        <v>1252.4770000000001</v>
      </c>
      <c r="C28" s="14">
        <v>19187.205999999998</v>
      </c>
      <c r="D28" s="14">
        <v>1899.7159999999999</v>
      </c>
      <c r="E28" s="14">
        <v>21086.920999999998</v>
      </c>
      <c r="F28" s="14">
        <v>3459.6869999999999</v>
      </c>
      <c r="G28" s="14">
        <v>26392.074000000001</v>
      </c>
      <c r="H28" s="15">
        <v>100</v>
      </c>
      <c r="I28" s="15">
        <v>100</v>
      </c>
      <c r="J28" s="16">
        <v>151.67671741676691</v>
      </c>
      <c r="K28" s="16">
        <v>54.910054001994979</v>
      </c>
      <c r="L28" s="16">
        <v>79.898688522925482</v>
      </c>
    </row>
    <row r="29" spans="1:12" s="9" customFormat="1" x14ac:dyDescent="0.2">
      <c r="A29" s="17" t="s">
        <v>282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5">
        <v>0</v>
      </c>
      <c r="I29" s="15">
        <v>0</v>
      </c>
      <c r="J29" s="16">
        <v>0</v>
      </c>
      <c r="K29" s="16">
        <v>0</v>
      </c>
      <c r="L29" s="16">
        <v>0</v>
      </c>
    </row>
    <row r="30" spans="1:12" s="9" customFormat="1" x14ac:dyDescent="0.2">
      <c r="A30" s="17" t="s">
        <v>278</v>
      </c>
      <c r="B30" s="14">
        <v>1252.4770000000001</v>
      </c>
      <c r="C30" s="14">
        <v>19187.205999999998</v>
      </c>
      <c r="D30" s="14">
        <v>1899.7159999999999</v>
      </c>
      <c r="E30" s="14">
        <v>21086.920999999998</v>
      </c>
      <c r="F30" s="14">
        <v>3459.6869999999999</v>
      </c>
      <c r="G30" s="14">
        <v>26392.074000000001</v>
      </c>
      <c r="H30" s="15">
        <v>100</v>
      </c>
      <c r="I30" s="15">
        <v>100</v>
      </c>
      <c r="J30" s="16">
        <v>151.67671741676691</v>
      </c>
      <c r="K30" s="16">
        <v>54.910054001994979</v>
      </c>
      <c r="L30" s="16">
        <v>79.898688522925482</v>
      </c>
    </row>
    <row r="31" spans="1:12" s="9" customFormat="1" x14ac:dyDescent="0.2">
      <c r="A31" s="13" t="s">
        <v>277</v>
      </c>
      <c r="B31" s="14">
        <v>1252.4770000000001</v>
      </c>
      <c r="C31" s="14">
        <v>19187.205999999998</v>
      </c>
      <c r="D31" s="14">
        <v>1899.7159999999999</v>
      </c>
      <c r="E31" s="14">
        <v>21086.920999999998</v>
      </c>
      <c r="F31" s="14">
        <v>3459.6869999999999</v>
      </c>
      <c r="G31" s="14">
        <v>26392.074000000001</v>
      </c>
      <c r="H31" s="15">
        <v>100</v>
      </c>
      <c r="I31" s="15">
        <v>100.00000000000001</v>
      </c>
      <c r="J31" s="16">
        <v>151.67671741676691</v>
      </c>
      <c r="K31" s="16">
        <v>54.910054001994979</v>
      </c>
      <c r="L31" s="16">
        <v>79.898688522925482</v>
      </c>
    </row>
    <row r="32" spans="1:12" s="9" customFormat="1" x14ac:dyDescent="0.2">
      <c r="A32" s="17" t="s">
        <v>279</v>
      </c>
      <c r="B32" s="14">
        <v>0</v>
      </c>
      <c r="C32" s="14">
        <v>61.6</v>
      </c>
      <c r="D32" s="14">
        <v>63</v>
      </c>
      <c r="E32" s="14">
        <v>124.6</v>
      </c>
      <c r="F32" s="14">
        <v>19.937000000000001</v>
      </c>
      <c r="G32" s="14">
        <v>83.748000000000005</v>
      </c>
      <c r="H32" s="15">
        <v>3.3162851710466201</v>
      </c>
      <c r="I32" s="15">
        <v>0.59088759330961593</v>
      </c>
      <c r="J32" s="16">
        <v>0</v>
      </c>
      <c r="K32" s="16">
        <v>315.99538546421229</v>
      </c>
      <c r="L32" s="16">
        <v>148.77967235038449</v>
      </c>
    </row>
    <row r="33" spans="1:12" s="9" customFormat="1" x14ac:dyDescent="0.2">
      <c r="A33" s="17" t="s">
        <v>283</v>
      </c>
      <c r="B33" s="14">
        <v>1252.4770000000001</v>
      </c>
      <c r="C33" s="14">
        <v>19125.606</v>
      </c>
      <c r="D33" s="14">
        <v>1836.7159999999999</v>
      </c>
      <c r="E33" s="14">
        <v>20962.321</v>
      </c>
      <c r="F33" s="14">
        <v>3439.75</v>
      </c>
      <c r="G33" s="14">
        <v>26308.326000000001</v>
      </c>
      <c r="H33" s="15">
        <v>96.683714828953384</v>
      </c>
      <c r="I33" s="15">
        <v>99.409112406690397</v>
      </c>
      <c r="J33" s="16">
        <v>146.64668492914439</v>
      </c>
      <c r="K33" s="16">
        <v>53.396787557235257</v>
      </c>
      <c r="L33" s="16">
        <v>79.679417839052164</v>
      </c>
    </row>
    <row r="34" spans="1:12" s="9" customFormat="1" ht="33.75" x14ac:dyDescent="0.2">
      <c r="A34" s="11" t="s">
        <v>287</v>
      </c>
      <c r="B34" s="14"/>
      <c r="C34" s="14"/>
      <c r="D34" s="14"/>
      <c r="E34" s="14"/>
      <c r="F34" s="14"/>
      <c r="G34" s="14"/>
      <c r="H34" s="18"/>
      <c r="I34" s="18"/>
      <c r="J34" s="18"/>
      <c r="K34" s="18"/>
      <c r="L34" s="18"/>
    </row>
    <row r="35" spans="1:12" s="9" customFormat="1" x14ac:dyDescent="0.2">
      <c r="A35" s="13" t="s">
        <v>276</v>
      </c>
      <c r="B35" s="14">
        <v>7336.7330000000002</v>
      </c>
      <c r="C35" s="14">
        <v>82680.777000000002</v>
      </c>
      <c r="D35" s="14">
        <v>7787.6329999999998</v>
      </c>
      <c r="E35" s="14">
        <v>90468.410999999993</v>
      </c>
      <c r="F35" s="14">
        <v>8037</v>
      </c>
      <c r="G35" s="14">
        <v>84236.532000000007</v>
      </c>
      <c r="H35" s="15">
        <v>100</v>
      </c>
      <c r="I35" s="15">
        <v>99.999998894641806</v>
      </c>
      <c r="J35" s="16">
        <v>106.14578723254616</v>
      </c>
      <c r="K35" s="16">
        <v>96.897262660196589</v>
      </c>
      <c r="L35" s="16">
        <v>107.39807165850559</v>
      </c>
    </row>
    <row r="36" spans="1:12" s="9" customFormat="1" x14ac:dyDescent="0.2">
      <c r="A36" s="17" t="s">
        <v>282</v>
      </c>
      <c r="B36" s="14">
        <v>7336.7330000000002</v>
      </c>
      <c r="C36" s="14">
        <v>82192</v>
      </c>
      <c r="D36" s="14">
        <v>7787.6329999999998</v>
      </c>
      <c r="E36" s="14">
        <v>89979.633000000002</v>
      </c>
      <c r="F36" s="14">
        <v>8037</v>
      </c>
      <c r="G36" s="14">
        <v>84235.9</v>
      </c>
      <c r="H36" s="15">
        <v>100</v>
      </c>
      <c r="I36" s="15">
        <v>99.459725229395275</v>
      </c>
      <c r="J36" s="16">
        <v>106.14578723254616</v>
      </c>
      <c r="K36" s="16">
        <v>96.897262660196589</v>
      </c>
      <c r="L36" s="16">
        <v>106.81862839953038</v>
      </c>
    </row>
    <row r="37" spans="1:12" s="9" customFormat="1" x14ac:dyDescent="0.2">
      <c r="A37" s="17" t="s">
        <v>278</v>
      </c>
      <c r="B37" s="14">
        <v>0</v>
      </c>
      <c r="C37" s="14">
        <v>488.77699999999999</v>
      </c>
      <c r="D37" s="14">
        <v>0</v>
      </c>
      <c r="E37" s="14">
        <v>488.77699999999999</v>
      </c>
      <c r="F37" s="14">
        <v>0</v>
      </c>
      <c r="G37" s="14">
        <v>0.63200000000000001</v>
      </c>
      <c r="H37" s="15">
        <v>0</v>
      </c>
      <c r="I37" s="15">
        <v>0.54027366524653564</v>
      </c>
      <c r="J37" s="16">
        <v>0</v>
      </c>
      <c r="K37" s="16">
        <v>0</v>
      </c>
      <c r="L37" s="16"/>
    </row>
    <row r="38" spans="1:12" s="9" customFormat="1" x14ac:dyDescent="0.2">
      <c r="A38" s="13" t="s">
        <v>277</v>
      </c>
      <c r="B38" s="14">
        <v>7336.7330000000002</v>
      </c>
      <c r="C38" s="14">
        <v>82680.777000000002</v>
      </c>
      <c r="D38" s="14">
        <v>7787.6329999999998</v>
      </c>
      <c r="E38" s="14">
        <v>90468.410999999993</v>
      </c>
      <c r="F38" s="14">
        <v>8037</v>
      </c>
      <c r="G38" s="14">
        <v>84236.532000000007</v>
      </c>
      <c r="H38" s="15">
        <v>100</v>
      </c>
      <c r="I38" s="15">
        <v>100</v>
      </c>
      <c r="J38" s="16">
        <v>106.14578723254616</v>
      </c>
      <c r="K38" s="16">
        <v>96.897262660196589</v>
      </c>
      <c r="L38" s="16">
        <v>107.39807165850559</v>
      </c>
    </row>
    <row r="39" spans="1:12" s="9" customFormat="1" x14ac:dyDescent="0.2">
      <c r="A39" s="17" t="s">
        <v>279</v>
      </c>
      <c r="B39" s="14">
        <v>5113.777</v>
      </c>
      <c r="C39" s="14">
        <v>64928.082999999999</v>
      </c>
      <c r="D39" s="14">
        <v>5737.8289999999997</v>
      </c>
      <c r="E39" s="14">
        <v>70665.911999999997</v>
      </c>
      <c r="F39" s="14">
        <v>4683.0519999999997</v>
      </c>
      <c r="G39" s="14">
        <v>65203.616000000002</v>
      </c>
      <c r="H39" s="15">
        <v>73.678728825562274</v>
      </c>
      <c r="I39" s="15">
        <v>78.111145336685539</v>
      </c>
      <c r="J39" s="16">
        <v>112.20334793636874</v>
      </c>
      <c r="K39" s="16">
        <v>122.52328182561287</v>
      </c>
      <c r="L39" s="16">
        <v>108.37728999569593</v>
      </c>
    </row>
    <row r="40" spans="1:12" s="9" customFormat="1" x14ac:dyDescent="0.2">
      <c r="A40" s="17" t="s">
        <v>283</v>
      </c>
      <c r="B40" s="14">
        <v>2222.9560000000001</v>
      </c>
      <c r="C40" s="14">
        <v>17752.694</v>
      </c>
      <c r="D40" s="14">
        <v>2049.8040000000001</v>
      </c>
      <c r="E40" s="14">
        <v>19802.499</v>
      </c>
      <c r="F40" s="14">
        <v>3353.9479999999999</v>
      </c>
      <c r="G40" s="14">
        <v>19032.916000000001</v>
      </c>
      <c r="H40" s="15">
        <v>26.321271174437726</v>
      </c>
      <c r="I40" s="15">
        <v>21.888854663314468</v>
      </c>
      <c r="J40" s="16">
        <v>92.210732016288219</v>
      </c>
      <c r="K40" s="16">
        <v>61.116153261767927</v>
      </c>
      <c r="L40" s="16">
        <v>104.04343191552992</v>
      </c>
    </row>
    <row r="41" spans="1:12" s="9" customFormat="1" ht="45" x14ac:dyDescent="0.2">
      <c r="A41" s="11" t="s">
        <v>288</v>
      </c>
      <c r="B41" s="14"/>
      <c r="C41" s="14"/>
      <c r="D41" s="14"/>
      <c r="E41" s="14"/>
      <c r="F41" s="14"/>
      <c r="G41" s="14"/>
      <c r="H41" s="18"/>
      <c r="I41" s="18"/>
      <c r="J41" s="18"/>
      <c r="K41" s="18"/>
      <c r="L41" s="18"/>
    </row>
    <row r="42" spans="1:12" s="9" customFormat="1" x14ac:dyDescent="0.2">
      <c r="A42" s="13" t="s">
        <v>276</v>
      </c>
      <c r="B42" s="14">
        <v>6271.6329999999998</v>
      </c>
      <c r="C42" s="14">
        <v>70951.600000000006</v>
      </c>
      <c r="D42" s="14">
        <v>6667.8329999999996</v>
      </c>
      <c r="E42" s="14">
        <v>77619.433999999994</v>
      </c>
      <c r="F42" s="14">
        <v>6912.5</v>
      </c>
      <c r="G42" s="14">
        <v>72605.532000000007</v>
      </c>
      <c r="H42" s="15">
        <v>100</v>
      </c>
      <c r="I42" s="15">
        <v>99.999998711662869</v>
      </c>
      <c r="J42" s="16">
        <v>106.31733393838574</v>
      </c>
      <c r="K42" s="16">
        <v>96.460513562386978</v>
      </c>
      <c r="L42" s="16">
        <v>106.90567490091524</v>
      </c>
    </row>
    <row r="43" spans="1:12" s="9" customFormat="1" x14ac:dyDescent="0.2">
      <c r="A43" s="17" t="s">
        <v>282</v>
      </c>
      <c r="B43" s="14">
        <v>6271.6329999999998</v>
      </c>
      <c r="C43" s="14">
        <v>70951.600000000006</v>
      </c>
      <c r="D43" s="14">
        <v>6667.8329999999996</v>
      </c>
      <c r="E43" s="14">
        <v>77619.433000000005</v>
      </c>
      <c r="F43" s="14">
        <v>6912.5</v>
      </c>
      <c r="G43" s="14">
        <v>72604.899999999994</v>
      </c>
      <c r="H43" s="15">
        <v>100</v>
      </c>
      <c r="I43" s="15">
        <v>99.999998711662869</v>
      </c>
      <c r="J43" s="16">
        <v>106.31733393838574</v>
      </c>
      <c r="K43" s="16">
        <v>96.460513562386978</v>
      </c>
      <c r="L43" s="16">
        <v>106.9066040997233</v>
      </c>
    </row>
    <row r="44" spans="1:12" s="9" customFormat="1" x14ac:dyDescent="0.2">
      <c r="A44" s="17" t="s">
        <v>278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0.63200000000000001</v>
      </c>
      <c r="H44" s="15">
        <v>0</v>
      </c>
      <c r="I44" s="15">
        <v>0</v>
      </c>
      <c r="J44" s="16">
        <v>0</v>
      </c>
      <c r="K44" s="16">
        <v>0</v>
      </c>
      <c r="L44" s="16">
        <v>0</v>
      </c>
    </row>
    <row r="45" spans="1:12" s="9" customFormat="1" x14ac:dyDescent="0.2">
      <c r="A45" s="13" t="s">
        <v>277</v>
      </c>
      <c r="B45" s="14">
        <v>6271.6329999999998</v>
      </c>
      <c r="C45" s="14">
        <v>70951.600000000006</v>
      </c>
      <c r="D45" s="14">
        <v>6667.8329999999996</v>
      </c>
      <c r="E45" s="14">
        <v>77619.433999999994</v>
      </c>
      <c r="F45" s="14">
        <v>6912.5</v>
      </c>
      <c r="G45" s="14">
        <v>72605.532000000007</v>
      </c>
      <c r="H45" s="15">
        <v>100.00000000000001</v>
      </c>
      <c r="I45" s="15">
        <v>99.999998711662855</v>
      </c>
      <c r="J45" s="16">
        <v>106.31733393838574</v>
      </c>
      <c r="K45" s="16">
        <v>96.460513562386978</v>
      </c>
      <c r="L45" s="16">
        <v>106.90567490091524</v>
      </c>
    </row>
    <row r="46" spans="1:12" s="9" customFormat="1" x14ac:dyDescent="0.2">
      <c r="A46" s="17" t="s">
        <v>279</v>
      </c>
      <c r="B46" s="14">
        <v>5094.7489999999998</v>
      </c>
      <c r="C46" s="14">
        <v>64816.112000000001</v>
      </c>
      <c r="D46" s="14">
        <v>5732.2370000000001</v>
      </c>
      <c r="E46" s="14">
        <v>70548.349000000002</v>
      </c>
      <c r="F46" s="14">
        <v>4660.51</v>
      </c>
      <c r="G46" s="14">
        <v>65032.646999999997</v>
      </c>
      <c r="H46" s="15">
        <v>85.968514808334291</v>
      </c>
      <c r="I46" s="15">
        <v>90.890058538690198</v>
      </c>
      <c r="J46" s="16">
        <v>112.51264782622266</v>
      </c>
      <c r="K46" s="16">
        <v>122.99591675589153</v>
      </c>
      <c r="L46" s="16">
        <v>108.48143548577993</v>
      </c>
    </row>
    <row r="47" spans="1:12" s="9" customFormat="1" x14ac:dyDescent="0.2">
      <c r="A47" s="17" t="s">
        <v>283</v>
      </c>
      <c r="B47" s="14">
        <v>1176.885</v>
      </c>
      <c r="C47" s="14">
        <v>6135.4880000000003</v>
      </c>
      <c r="D47" s="14">
        <v>935.596</v>
      </c>
      <c r="E47" s="14">
        <v>7071.0839999999998</v>
      </c>
      <c r="F47" s="14">
        <v>2251.9899999999998</v>
      </c>
      <c r="G47" s="14">
        <v>7572.8850000000002</v>
      </c>
      <c r="H47" s="15">
        <v>14.031485191665718</v>
      </c>
      <c r="I47" s="15">
        <v>9.1099401729726601</v>
      </c>
      <c r="J47" s="16">
        <v>79.497656950339248</v>
      </c>
      <c r="K47" s="16">
        <v>41.545299934724405</v>
      </c>
      <c r="L47" s="16">
        <v>93.373714244967402</v>
      </c>
    </row>
    <row r="48" spans="1:12" s="9" customFormat="1" x14ac:dyDescent="0.2">
      <c r="A48" s="11" t="s">
        <v>289</v>
      </c>
      <c r="B48" s="14"/>
      <c r="C48" s="14"/>
      <c r="D48" s="14"/>
      <c r="E48" s="14"/>
      <c r="F48" s="14"/>
      <c r="G48" s="14"/>
      <c r="H48" s="18"/>
      <c r="I48" s="18"/>
      <c r="J48" s="18"/>
      <c r="K48" s="18"/>
      <c r="L48" s="18"/>
    </row>
    <row r="49" spans="1:12" s="9" customFormat="1" x14ac:dyDescent="0.2">
      <c r="A49" s="13" t="s">
        <v>276</v>
      </c>
      <c r="B49" s="14">
        <v>1065.0999999999999</v>
      </c>
      <c r="C49" s="14">
        <v>11729.177</v>
      </c>
      <c r="D49" s="14">
        <v>1119.8</v>
      </c>
      <c r="E49" s="14">
        <v>12848.977000000001</v>
      </c>
      <c r="F49" s="14">
        <v>1124.5</v>
      </c>
      <c r="G49" s="14">
        <v>11631</v>
      </c>
      <c r="H49" s="15">
        <v>100</v>
      </c>
      <c r="I49" s="15">
        <v>100</v>
      </c>
      <c r="J49" s="16">
        <v>105.1356680123932</v>
      </c>
      <c r="K49" s="16">
        <v>99.582036460649164</v>
      </c>
      <c r="L49" s="16">
        <v>110.47181669675868</v>
      </c>
    </row>
    <row r="50" spans="1:12" s="9" customFormat="1" x14ac:dyDescent="0.2">
      <c r="A50" s="17" t="s">
        <v>282</v>
      </c>
      <c r="B50" s="14">
        <v>1065.0999999999999</v>
      </c>
      <c r="C50" s="14">
        <v>11240.4</v>
      </c>
      <c r="D50" s="14">
        <v>1119.8</v>
      </c>
      <c r="E50" s="14">
        <v>12360.2</v>
      </c>
      <c r="F50" s="14">
        <v>1124.5</v>
      </c>
      <c r="G50" s="14">
        <v>11631</v>
      </c>
      <c r="H50" s="15">
        <v>100</v>
      </c>
      <c r="I50" s="15">
        <v>96.195985096712363</v>
      </c>
      <c r="J50" s="16">
        <v>105.1356680123932</v>
      </c>
      <c r="K50" s="16">
        <v>99.582036460649164</v>
      </c>
      <c r="L50" s="16">
        <v>106.26945232568137</v>
      </c>
    </row>
    <row r="51" spans="1:12" s="9" customFormat="1" x14ac:dyDescent="0.2">
      <c r="A51" s="17" t="s">
        <v>278</v>
      </c>
      <c r="B51" s="14">
        <v>0</v>
      </c>
      <c r="C51" s="14">
        <v>488.77699999999999</v>
      </c>
      <c r="D51" s="14">
        <v>0</v>
      </c>
      <c r="E51" s="14">
        <v>488.77699999999999</v>
      </c>
      <c r="F51" s="14">
        <v>0</v>
      </c>
      <c r="G51" s="14">
        <v>0</v>
      </c>
      <c r="H51" s="15">
        <v>0</v>
      </c>
      <c r="I51" s="15">
        <v>3.8040149032876309</v>
      </c>
      <c r="J51" s="16">
        <v>0</v>
      </c>
      <c r="K51" s="16">
        <v>0</v>
      </c>
      <c r="L51" s="16">
        <v>0</v>
      </c>
    </row>
    <row r="52" spans="1:12" s="9" customFormat="1" x14ac:dyDescent="0.2">
      <c r="A52" s="13" t="s">
        <v>277</v>
      </c>
      <c r="B52" s="14">
        <v>1065.0999999999999</v>
      </c>
      <c r="C52" s="14">
        <v>11729.177</v>
      </c>
      <c r="D52" s="14">
        <v>1119.8</v>
      </c>
      <c r="E52" s="14">
        <v>12848.977000000001</v>
      </c>
      <c r="F52" s="14">
        <v>1124.5</v>
      </c>
      <c r="G52" s="14">
        <v>11631</v>
      </c>
      <c r="H52" s="15">
        <v>100</v>
      </c>
      <c r="I52" s="15">
        <v>100</v>
      </c>
      <c r="J52" s="16">
        <v>105.1356680123932</v>
      </c>
      <c r="K52" s="16">
        <v>99.582036460649164</v>
      </c>
      <c r="L52" s="16">
        <v>110.47181669675868</v>
      </c>
    </row>
    <row r="53" spans="1:12" s="9" customFormat="1" x14ac:dyDescent="0.2">
      <c r="A53" s="17" t="s">
        <v>279</v>
      </c>
      <c r="B53" s="14">
        <v>19.027999999999999</v>
      </c>
      <c r="C53" s="14">
        <v>111.971</v>
      </c>
      <c r="D53" s="14">
        <v>5.5910000000000002</v>
      </c>
      <c r="E53" s="14">
        <v>117.562</v>
      </c>
      <c r="F53" s="14">
        <v>22.541</v>
      </c>
      <c r="G53" s="14">
        <v>170.96899999999999</v>
      </c>
      <c r="H53" s="15">
        <v>0.49928558671191292</v>
      </c>
      <c r="I53" s="15">
        <v>0.91495221759677825</v>
      </c>
      <c r="J53" s="16">
        <v>29.383014504940093</v>
      </c>
      <c r="K53" s="16">
        <v>24.803691051861055</v>
      </c>
      <c r="L53" s="16">
        <v>68.762173259479781</v>
      </c>
    </row>
    <row r="54" spans="1:12" s="9" customFormat="1" x14ac:dyDescent="0.2">
      <c r="A54" s="17" t="s">
        <v>283</v>
      </c>
      <c r="B54" s="14">
        <v>1046.0719999999999</v>
      </c>
      <c r="C54" s="14">
        <v>11617.206</v>
      </c>
      <c r="D54" s="14">
        <v>1114.2090000000001</v>
      </c>
      <c r="E54" s="14">
        <v>12731.415000000001</v>
      </c>
      <c r="F54" s="14">
        <v>1101.9590000000001</v>
      </c>
      <c r="G54" s="14">
        <v>11460.031000000001</v>
      </c>
      <c r="H54" s="15">
        <v>99.500714413288094</v>
      </c>
      <c r="I54" s="15">
        <v>99.085047782403223</v>
      </c>
      <c r="J54" s="16">
        <v>106.51360518205249</v>
      </c>
      <c r="K54" s="16">
        <v>101.11165660428382</v>
      </c>
      <c r="L54" s="16">
        <v>111.09407121150021</v>
      </c>
    </row>
    <row r="55" spans="1:12" s="9" customFormat="1" ht="33.75" x14ac:dyDescent="0.2">
      <c r="A55" s="11" t="s">
        <v>290</v>
      </c>
      <c r="B55" s="14"/>
      <c r="C55" s="14"/>
      <c r="D55" s="14"/>
      <c r="E55" s="14"/>
      <c r="F55" s="14"/>
      <c r="G55" s="14"/>
      <c r="H55" s="18"/>
      <c r="I55" s="18"/>
      <c r="J55" s="18"/>
      <c r="K55" s="18"/>
      <c r="L55" s="18"/>
    </row>
    <row r="56" spans="1:12" s="9" customFormat="1" x14ac:dyDescent="0.2">
      <c r="A56" s="13" t="s">
        <v>276</v>
      </c>
      <c r="B56" s="14">
        <v>1733.723</v>
      </c>
      <c r="C56" s="14">
        <v>15324.203</v>
      </c>
      <c r="D56" s="14">
        <v>1916.625</v>
      </c>
      <c r="E56" s="14">
        <v>17196.311000000002</v>
      </c>
      <c r="F56" s="14">
        <v>1464.588</v>
      </c>
      <c r="G56" s="14">
        <v>16789.687999999998</v>
      </c>
      <c r="H56" s="15">
        <v>100</v>
      </c>
      <c r="I56" s="15">
        <v>99.999999999999986</v>
      </c>
      <c r="J56" s="16">
        <v>110.54966681528711</v>
      </c>
      <c r="K56" s="16">
        <v>130.86444788568525</v>
      </c>
      <c r="L56" s="16">
        <v>102.42186156169193</v>
      </c>
    </row>
    <row r="57" spans="1:12" s="9" customFormat="1" x14ac:dyDescent="0.2">
      <c r="A57" s="17" t="s">
        <v>282</v>
      </c>
      <c r="B57" s="14">
        <v>956.3</v>
      </c>
      <c r="C57" s="14">
        <v>9205.8330000000005</v>
      </c>
      <c r="D57" s="14">
        <v>1014.2</v>
      </c>
      <c r="E57" s="14">
        <v>10220.032999999999</v>
      </c>
      <c r="F57" s="14">
        <v>773.8</v>
      </c>
      <c r="G57" s="14">
        <v>9192.2000000000007</v>
      </c>
      <c r="H57" s="15">
        <v>52.915932955064235</v>
      </c>
      <c r="I57" s="15">
        <v>59.431543195514422</v>
      </c>
      <c r="J57" s="16">
        <v>106.05458538115656</v>
      </c>
      <c r="K57" s="16">
        <v>131.06745929180667</v>
      </c>
      <c r="L57" s="16">
        <v>111.18157785948955</v>
      </c>
    </row>
    <row r="58" spans="1:12" s="9" customFormat="1" x14ac:dyDescent="0.2">
      <c r="A58" s="17" t="s">
        <v>278</v>
      </c>
      <c r="B58" s="14">
        <v>777.423</v>
      </c>
      <c r="C58" s="14">
        <v>6118.37</v>
      </c>
      <c r="D58" s="14">
        <v>857.90800000000002</v>
      </c>
      <c r="E58" s="14">
        <v>6976.2780000000002</v>
      </c>
      <c r="F58" s="14">
        <v>690.78800000000001</v>
      </c>
      <c r="G58" s="14">
        <v>7597.4880000000003</v>
      </c>
      <c r="H58" s="15">
        <v>44.761390465010109</v>
      </c>
      <c r="I58" s="15">
        <v>40.568456804485564</v>
      </c>
      <c r="J58" s="16">
        <v>110.35279378150634</v>
      </c>
      <c r="K58" s="16">
        <v>124.19266113481994</v>
      </c>
      <c r="L58" s="16">
        <v>91.823481656042105</v>
      </c>
    </row>
    <row r="59" spans="1:12" s="9" customFormat="1" x14ac:dyDescent="0.2">
      <c r="A59" s="17" t="s">
        <v>304</v>
      </c>
      <c r="B59" s="14">
        <v>0</v>
      </c>
      <c r="C59" s="14">
        <v>0</v>
      </c>
      <c r="D59" s="14">
        <v>44.517000000000003</v>
      </c>
      <c r="E59" s="14">
        <v>0</v>
      </c>
      <c r="F59" s="14">
        <v>0</v>
      </c>
      <c r="G59" s="14">
        <v>0</v>
      </c>
      <c r="H59" s="15">
        <v>2.322676579925651</v>
      </c>
      <c r="I59" s="15">
        <v>0</v>
      </c>
      <c r="J59" s="16">
        <v>0</v>
      </c>
      <c r="K59" s="16">
        <v>0</v>
      </c>
      <c r="L59" s="16">
        <v>0</v>
      </c>
    </row>
    <row r="60" spans="1:12" s="9" customFormat="1" x14ac:dyDescent="0.2">
      <c r="A60" s="13" t="s">
        <v>277</v>
      </c>
      <c r="B60" s="14">
        <v>1733.723</v>
      </c>
      <c r="C60" s="14">
        <v>15324.203</v>
      </c>
      <c r="D60" s="14">
        <v>1916.625</v>
      </c>
      <c r="E60" s="14">
        <v>17196.311000000002</v>
      </c>
      <c r="F60" s="14">
        <v>1464.588</v>
      </c>
      <c r="G60" s="14">
        <v>16789.687999999998</v>
      </c>
      <c r="H60" s="15">
        <v>100</v>
      </c>
      <c r="I60" s="15">
        <v>100</v>
      </c>
      <c r="J60" s="16">
        <v>110.54966681528711</v>
      </c>
      <c r="K60" s="16">
        <v>130.86444788568525</v>
      </c>
      <c r="L60" s="16">
        <v>102.42186156169193</v>
      </c>
    </row>
    <row r="61" spans="1:12" s="9" customFormat="1" x14ac:dyDescent="0.2">
      <c r="A61" s="17" t="s">
        <v>279</v>
      </c>
      <c r="B61" s="14">
        <v>1380.86</v>
      </c>
      <c r="C61" s="14">
        <v>11189.207</v>
      </c>
      <c r="D61" s="14">
        <v>1916.625</v>
      </c>
      <c r="E61" s="14">
        <v>13105.832</v>
      </c>
      <c r="F61" s="14">
        <v>643.99599999999998</v>
      </c>
      <c r="G61" s="14">
        <v>12718.661</v>
      </c>
      <c r="H61" s="15">
        <v>100</v>
      </c>
      <c r="I61" s="15">
        <v>76.21304359987441</v>
      </c>
      <c r="J61" s="16">
        <v>138.79937140622511</v>
      </c>
      <c r="K61" s="16">
        <v>297.61442617656013</v>
      </c>
      <c r="L61" s="16">
        <v>103.04411761584022</v>
      </c>
    </row>
    <row r="62" spans="1:12" s="9" customFormat="1" x14ac:dyDescent="0.2">
      <c r="A62" s="17" t="s">
        <v>283</v>
      </c>
      <c r="B62" s="14">
        <v>352.863</v>
      </c>
      <c r="C62" s="14">
        <v>4134.9960000000001</v>
      </c>
      <c r="D62" s="14">
        <v>0</v>
      </c>
      <c r="E62" s="14">
        <v>4090.4789999999998</v>
      </c>
      <c r="F62" s="14">
        <v>820.59199999999998</v>
      </c>
      <c r="G62" s="14">
        <v>4071.027</v>
      </c>
      <c r="H62" s="15">
        <v>0</v>
      </c>
      <c r="I62" s="15">
        <v>23.786956400125582</v>
      </c>
      <c r="J62" s="16">
        <v>0</v>
      </c>
      <c r="K62" s="16">
        <v>0</v>
      </c>
      <c r="L62" s="16">
        <v>100.47781554875463</v>
      </c>
    </row>
    <row r="63" spans="1:12" s="9" customFormat="1" x14ac:dyDescent="0.2">
      <c r="A63" s="11" t="s">
        <v>291</v>
      </c>
      <c r="B63" s="14"/>
      <c r="C63" s="14"/>
      <c r="D63" s="14"/>
      <c r="E63" s="14"/>
      <c r="F63" s="14"/>
      <c r="G63" s="14"/>
      <c r="H63" s="18"/>
      <c r="I63" s="18"/>
      <c r="J63" s="18"/>
      <c r="K63" s="18"/>
      <c r="L63" s="18"/>
    </row>
    <row r="64" spans="1:12" s="9" customFormat="1" x14ac:dyDescent="0.2">
      <c r="A64" s="13" t="s">
        <v>276</v>
      </c>
      <c r="B64" s="14">
        <v>3611.1419999999998</v>
      </c>
      <c r="C64" s="14">
        <v>37425.061000000002</v>
      </c>
      <c r="D64" s="14">
        <v>4110.7579999999998</v>
      </c>
      <c r="E64" s="14">
        <v>41535.819000000003</v>
      </c>
      <c r="F64" s="14">
        <v>3981.9140000000002</v>
      </c>
      <c r="G64" s="14">
        <v>39161.482000000004</v>
      </c>
      <c r="H64" s="15">
        <v>100</v>
      </c>
      <c r="I64" s="15">
        <v>100</v>
      </c>
      <c r="J64" s="16">
        <v>113.83540165410278</v>
      </c>
      <c r="K64" s="16">
        <v>103.2357303547992</v>
      </c>
      <c r="L64" s="16">
        <v>106.06293959968114</v>
      </c>
    </row>
    <row r="65" spans="1:12" s="9" customFormat="1" x14ac:dyDescent="0.2">
      <c r="A65" s="17" t="s">
        <v>282</v>
      </c>
      <c r="B65" s="14">
        <v>2832.2669999999998</v>
      </c>
      <c r="C65" s="14">
        <v>31295.366999999998</v>
      </c>
      <c r="D65" s="14">
        <v>3252.2669999999998</v>
      </c>
      <c r="E65" s="14">
        <v>34547.633000000002</v>
      </c>
      <c r="F65" s="14">
        <v>3288.6</v>
      </c>
      <c r="G65" s="14">
        <v>31549.4</v>
      </c>
      <c r="H65" s="15">
        <v>79.115992719590892</v>
      </c>
      <c r="I65" s="15">
        <v>83.175518941855941</v>
      </c>
      <c r="J65" s="16">
        <v>114.82911039107542</v>
      </c>
      <c r="K65" s="16">
        <v>98.895183360700599</v>
      </c>
      <c r="L65" s="16">
        <v>109.50329641768148</v>
      </c>
    </row>
    <row r="66" spans="1:12" s="9" customFormat="1" x14ac:dyDescent="0.2">
      <c r="A66" s="17" t="s">
        <v>278</v>
      </c>
      <c r="B66" s="14">
        <v>778.875</v>
      </c>
      <c r="C66" s="14">
        <v>6129.6940000000004</v>
      </c>
      <c r="D66" s="14">
        <v>858.49099999999999</v>
      </c>
      <c r="E66" s="14">
        <v>6988.1859999999997</v>
      </c>
      <c r="F66" s="14">
        <v>693.31399999999996</v>
      </c>
      <c r="G66" s="14">
        <v>7612.0820000000003</v>
      </c>
      <c r="H66" s="15">
        <v>20.884007280409111</v>
      </c>
      <c r="I66" s="15">
        <v>16.824481058144055</v>
      </c>
      <c r="J66" s="16">
        <v>110.22192264484032</v>
      </c>
      <c r="K66" s="16">
        <v>123.82427009983931</v>
      </c>
      <c r="L66" s="16">
        <v>91.803871792237643</v>
      </c>
    </row>
    <row r="67" spans="1:12" s="9" customFormat="1" x14ac:dyDescent="0.2">
      <c r="A67" s="13" t="s">
        <v>277</v>
      </c>
      <c r="B67" s="14">
        <v>3611.1419999999998</v>
      </c>
      <c r="C67" s="14">
        <v>37425.061000000002</v>
      </c>
      <c r="D67" s="14">
        <v>4110.7579999999998</v>
      </c>
      <c r="E67" s="14">
        <v>41535.819000000003</v>
      </c>
      <c r="F67" s="14">
        <v>3981.9140000000002</v>
      </c>
      <c r="G67" s="14">
        <v>39161.482000000004</v>
      </c>
      <c r="H67" s="15">
        <v>100</v>
      </c>
      <c r="I67" s="15">
        <v>100</v>
      </c>
      <c r="J67" s="16">
        <v>113.83540165410278</v>
      </c>
      <c r="K67" s="16">
        <v>103.2357303547992</v>
      </c>
      <c r="L67" s="16">
        <v>106.06293959968114</v>
      </c>
    </row>
    <row r="68" spans="1:12" s="9" customFormat="1" x14ac:dyDescent="0.2">
      <c r="A68" s="17" t="s">
        <v>279</v>
      </c>
      <c r="B68" s="14">
        <v>1380.86</v>
      </c>
      <c r="C68" s="14">
        <v>11189.207</v>
      </c>
      <c r="D68" s="14">
        <v>1916.625</v>
      </c>
      <c r="E68" s="14">
        <v>13105.832</v>
      </c>
      <c r="F68" s="14">
        <v>643.99599999999998</v>
      </c>
      <c r="G68" s="14">
        <v>12718.661</v>
      </c>
      <c r="H68" s="15">
        <v>46.62461278430888</v>
      </c>
      <c r="I68" s="15">
        <v>31.553084339085739</v>
      </c>
      <c r="J68" s="16">
        <v>138.79937140622511</v>
      </c>
      <c r="K68" s="16">
        <v>297.61442617656013</v>
      </c>
      <c r="L68" s="16">
        <v>103.04411761584022</v>
      </c>
    </row>
    <row r="69" spans="1:12" s="9" customFormat="1" x14ac:dyDescent="0.2">
      <c r="A69" s="17" t="s">
        <v>283</v>
      </c>
      <c r="B69" s="14">
        <v>2230.2820000000002</v>
      </c>
      <c r="C69" s="14">
        <v>26235.853999999999</v>
      </c>
      <c r="D69" s="14">
        <v>2194.1329999999998</v>
      </c>
      <c r="E69" s="14">
        <v>28429.987000000001</v>
      </c>
      <c r="F69" s="14">
        <v>3337.9180000000001</v>
      </c>
      <c r="G69" s="14">
        <v>26442.821</v>
      </c>
      <c r="H69" s="15">
        <v>53.37538721569112</v>
      </c>
      <c r="I69" s="15">
        <v>68.446915660914257</v>
      </c>
      <c r="J69" s="16">
        <v>98.379173575359516</v>
      </c>
      <c r="K69" s="16">
        <v>65.733580034021202</v>
      </c>
      <c r="L69" s="16">
        <v>107.51495462605899</v>
      </c>
    </row>
    <row r="70" spans="1:12" s="9" customFormat="1" x14ac:dyDescent="0.2">
      <c r="A70" s="11" t="s">
        <v>292</v>
      </c>
      <c r="B70" s="14"/>
      <c r="C70" s="14"/>
      <c r="D70" s="14"/>
      <c r="E70" s="14"/>
      <c r="F70" s="14"/>
      <c r="G70" s="14"/>
      <c r="H70" s="18"/>
      <c r="I70" s="18"/>
      <c r="J70" s="18"/>
      <c r="K70" s="18"/>
      <c r="L70" s="18"/>
    </row>
    <row r="71" spans="1:12" s="9" customFormat="1" x14ac:dyDescent="0.2">
      <c r="A71" s="13" t="s">
        <v>276</v>
      </c>
      <c r="B71" s="14">
        <v>4395.6080000000002</v>
      </c>
      <c r="C71" s="14">
        <v>43119.078000000001</v>
      </c>
      <c r="D71" s="14">
        <v>4464.2449999999999</v>
      </c>
      <c r="E71" s="14">
        <v>47583.322999999997</v>
      </c>
      <c r="F71" s="14">
        <v>3849.5569999999998</v>
      </c>
      <c r="G71" s="14">
        <v>53624.387000000002</v>
      </c>
      <c r="H71" s="15">
        <v>100.00002240020429</v>
      </c>
      <c r="I71" s="15">
        <v>100</v>
      </c>
      <c r="J71" s="16">
        <v>101.56149046957781</v>
      </c>
      <c r="K71" s="16">
        <v>115.96775940712138</v>
      </c>
      <c r="L71" s="16">
        <v>88.73448380864474</v>
      </c>
    </row>
    <row r="72" spans="1:12" s="9" customFormat="1" x14ac:dyDescent="0.2">
      <c r="A72" s="17" t="s">
        <v>282</v>
      </c>
      <c r="B72" s="14">
        <v>4395.4669999999996</v>
      </c>
      <c r="C72" s="14">
        <v>43118.832999999999</v>
      </c>
      <c r="D72" s="14">
        <v>4463.9669999999996</v>
      </c>
      <c r="E72" s="14">
        <v>47582.8</v>
      </c>
      <c r="F72" s="14">
        <v>3849</v>
      </c>
      <c r="G72" s="14">
        <v>53623.8</v>
      </c>
      <c r="H72" s="15">
        <v>99.993772743207415</v>
      </c>
      <c r="I72" s="15">
        <v>99.998900875418059</v>
      </c>
      <c r="J72" s="16">
        <v>101.5584237124292</v>
      </c>
      <c r="K72" s="16">
        <v>115.97731878409977</v>
      </c>
      <c r="L72" s="16">
        <v>88.73447983917589</v>
      </c>
    </row>
    <row r="73" spans="1:12" s="9" customFormat="1" x14ac:dyDescent="0.2">
      <c r="A73" s="17" t="s">
        <v>278</v>
      </c>
      <c r="B73" s="14">
        <v>0.14099999999999999</v>
      </c>
      <c r="C73" s="14">
        <v>0.245</v>
      </c>
      <c r="D73" s="14">
        <v>0.27900000000000003</v>
      </c>
      <c r="E73" s="14">
        <v>0.52300000000000002</v>
      </c>
      <c r="F73" s="14">
        <v>0.55700000000000005</v>
      </c>
      <c r="G73" s="14">
        <v>0.58699999999999997</v>
      </c>
      <c r="H73" s="15">
        <v>6.2496569968718118E-3</v>
      </c>
      <c r="I73" s="15">
        <v>1.0991245819464942E-3</v>
      </c>
      <c r="J73" s="16">
        <v>197.87234042553195</v>
      </c>
      <c r="K73" s="16">
        <v>50.089766606822259</v>
      </c>
      <c r="L73" s="16">
        <v>89.097103918228299</v>
      </c>
    </row>
    <row r="74" spans="1:12" s="9" customFormat="1" x14ac:dyDescent="0.2">
      <c r="A74" s="13" t="s">
        <v>277</v>
      </c>
      <c r="B74" s="14">
        <v>4395.6080000000002</v>
      </c>
      <c r="C74" s="14">
        <v>43119.078000000001</v>
      </c>
      <c r="D74" s="14">
        <v>4464.2449999999999</v>
      </c>
      <c r="E74" s="14">
        <v>47583.322999999997</v>
      </c>
      <c r="F74" s="14">
        <v>3849.5569999999998</v>
      </c>
      <c r="G74" s="14">
        <v>53624.387000000002</v>
      </c>
      <c r="H74" s="15">
        <v>100</v>
      </c>
      <c r="I74" s="15">
        <v>100.00000210157664</v>
      </c>
      <c r="J74" s="16">
        <v>101.56149046957781</v>
      </c>
      <c r="K74" s="16">
        <v>115.96775940712138</v>
      </c>
      <c r="L74" s="16">
        <v>88.73448380864474</v>
      </c>
    </row>
    <row r="75" spans="1:12" s="9" customFormat="1" x14ac:dyDescent="0.2">
      <c r="A75" s="17" t="s">
        <v>279</v>
      </c>
      <c r="B75" s="14">
        <v>940.5</v>
      </c>
      <c r="C75" s="14">
        <v>10432.992</v>
      </c>
      <c r="D75" s="14">
        <v>1161.4849999999999</v>
      </c>
      <c r="E75" s="14">
        <v>11594.477999999999</v>
      </c>
      <c r="F75" s="14">
        <v>582.62699999999995</v>
      </c>
      <c r="G75" s="14">
        <v>7981.058</v>
      </c>
      <c r="H75" s="15">
        <v>26.017501279611672</v>
      </c>
      <c r="I75" s="15">
        <v>24.366684100645937</v>
      </c>
      <c r="J75" s="16">
        <v>123.49654439128122</v>
      </c>
      <c r="K75" s="16">
        <v>199.3531024137227</v>
      </c>
      <c r="L75" s="16">
        <v>145.27494976229966</v>
      </c>
    </row>
    <row r="76" spans="1:12" s="9" customFormat="1" x14ac:dyDescent="0.2">
      <c r="A76" s="17" t="s">
        <v>283</v>
      </c>
      <c r="B76" s="14">
        <v>3455.1080000000002</v>
      </c>
      <c r="C76" s="14">
        <v>32686.085999999999</v>
      </c>
      <c r="D76" s="14">
        <v>3302.76</v>
      </c>
      <c r="E76" s="14">
        <v>35988.845999999998</v>
      </c>
      <c r="F76" s="14">
        <v>3266.93</v>
      </c>
      <c r="G76" s="14">
        <v>45643.33</v>
      </c>
      <c r="H76" s="15">
        <v>73.982498720388335</v>
      </c>
      <c r="I76" s="15">
        <v>75.6333180009307</v>
      </c>
      <c r="J76" s="16">
        <v>95.590644344547258</v>
      </c>
      <c r="K76" s="16">
        <v>101.09674832334944</v>
      </c>
      <c r="L76" s="16">
        <v>78.847985017745188</v>
      </c>
    </row>
    <row r="77" spans="1:12" s="9" customFormat="1" x14ac:dyDescent="0.2">
      <c r="A77" s="11" t="s">
        <v>293</v>
      </c>
      <c r="B77" s="14"/>
      <c r="C77" s="14"/>
      <c r="D77" s="14"/>
      <c r="E77" s="14"/>
      <c r="F77" s="14"/>
      <c r="G77" s="14"/>
      <c r="H77" s="18"/>
      <c r="I77" s="18"/>
      <c r="J77" s="18"/>
      <c r="K77" s="18"/>
      <c r="L77" s="18"/>
    </row>
    <row r="78" spans="1:12" s="9" customFormat="1" x14ac:dyDescent="0.2">
      <c r="A78" s="13" t="s">
        <v>276</v>
      </c>
      <c r="B78" s="14">
        <v>14469.523999999999</v>
      </c>
      <c r="C78" s="14">
        <v>153892.622</v>
      </c>
      <c r="D78" s="14">
        <v>14136.548000000001</v>
      </c>
      <c r="E78" s="14">
        <v>168029.17</v>
      </c>
      <c r="F78" s="14">
        <v>13357.791999999999</v>
      </c>
      <c r="G78" s="14">
        <v>157996.05300000001</v>
      </c>
      <c r="H78" s="15">
        <v>100.00000000000001</v>
      </c>
      <c r="I78" s="15">
        <v>99.999999999999986</v>
      </c>
      <c r="J78" s="16">
        <v>97.698777098679969</v>
      </c>
      <c r="K78" s="16">
        <v>105.82997549295574</v>
      </c>
      <c r="L78" s="16">
        <v>106.35023268587602</v>
      </c>
    </row>
    <row r="79" spans="1:12" s="9" customFormat="1" x14ac:dyDescent="0.2">
      <c r="A79" s="17" t="s">
        <v>282</v>
      </c>
      <c r="B79" s="14">
        <v>14450.4</v>
      </c>
      <c r="C79" s="14">
        <v>153681.9</v>
      </c>
      <c r="D79" s="14">
        <v>14111.6</v>
      </c>
      <c r="E79" s="14">
        <v>167793.5</v>
      </c>
      <c r="F79" s="14">
        <v>13327.5</v>
      </c>
      <c r="G79" s="14">
        <v>157641</v>
      </c>
      <c r="H79" s="15">
        <v>99.82352127266148</v>
      </c>
      <c r="I79" s="15">
        <v>99.859744590775506</v>
      </c>
      <c r="J79" s="16">
        <v>97.655428223440182</v>
      </c>
      <c r="K79" s="16">
        <v>105.88332395422997</v>
      </c>
      <c r="L79" s="16">
        <v>106.44026617440893</v>
      </c>
    </row>
    <row r="80" spans="1:12" s="9" customFormat="1" x14ac:dyDescent="0.2">
      <c r="A80" s="17" t="s">
        <v>278</v>
      </c>
      <c r="B80" s="14">
        <v>19.123999999999999</v>
      </c>
      <c r="C80" s="14">
        <v>210.72200000000001</v>
      </c>
      <c r="D80" s="14">
        <v>24.948</v>
      </c>
      <c r="E80" s="14">
        <v>235.67</v>
      </c>
      <c r="F80" s="14">
        <v>30.292000000000002</v>
      </c>
      <c r="G80" s="14">
        <v>355.053</v>
      </c>
      <c r="H80" s="15">
        <v>0.17647872733852704</v>
      </c>
      <c r="I80" s="15">
        <v>0.14025540922448168</v>
      </c>
      <c r="J80" s="16">
        <v>130.45387994143485</v>
      </c>
      <c r="K80" s="16">
        <v>82.358378449755705</v>
      </c>
      <c r="L80" s="16">
        <v>66.376005835748458</v>
      </c>
    </row>
    <row r="81" spans="1:12" s="9" customFormat="1" x14ac:dyDescent="0.2">
      <c r="A81" s="13" t="s">
        <v>277</v>
      </c>
      <c r="B81" s="14">
        <v>14469.523999999999</v>
      </c>
      <c r="C81" s="14">
        <v>153892.622</v>
      </c>
      <c r="D81" s="14">
        <v>14136.548000000001</v>
      </c>
      <c r="E81" s="14">
        <v>168029.17</v>
      </c>
      <c r="F81" s="14">
        <v>13357.791999999999</v>
      </c>
      <c r="G81" s="14">
        <v>157996.05300000001</v>
      </c>
      <c r="H81" s="15">
        <v>99.999999999999986</v>
      </c>
      <c r="I81" s="15">
        <v>100</v>
      </c>
      <c r="J81" s="16">
        <v>97.698777098679969</v>
      </c>
      <c r="K81" s="16">
        <v>105.82997549295574</v>
      </c>
      <c r="L81" s="16">
        <v>106.35023268587602</v>
      </c>
    </row>
    <row r="82" spans="1:12" s="9" customFormat="1" x14ac:dyDescent="0.2">
      <c r="A82" s="17" t="s">
        <v>279</v>
      </c>
      <c r="B82" s="14">
        <v>213.23099999999999</v>
      </c>
      <c r="C82" s="14">
        <v>1765.6969999999999</v>
      </c>
      <c r="D82" s="14">
        <v>212.06100000000001</v>
      </c>
      <c r="E82" s="14">
        <v>1977.758</v>
      </c>
      <c r="F82" s="14">
        <v>153.07300000000001</v>
      </c>
      <c r="G82" s="14">
        <v>1437.318</v>
      </c>
      <c r="H82" s="15">
        <v>1.500090403965664</v>
      </c>
      <c r="I82" s="15">
        <v>1.1770325354817857</v>
      </c>
      <c r="J82" s="16">
        <v>99.451299295130639</v>
      </c>
      <c r="K82" s="16">
        <v>138.53586197435212</v>
      </c>
      <c r="L82" s="16">
        <v>137.60058664818783</v>
      </c>
    </row>
    <row r="83" spans="1:12" s="9" customFormat="1" x14ac:dyDescent="0.2">
      <c r="A83" s="17" t="s">
        <v>283</v>
      </c>
      <c r="B83" s="14">
        <v>14256.291999999999</v>
      </c>
      <c r="C83" s="14">
        <v>152126.92499999999</v>
      </c>
      <c r="D83" s="14">
        <v>13924.486999999999</v>
      </c>
      <c r="E83" s="14">
        <v>166051.41200000001</v>
      </c>
      <c r="F83" s="14">
        <v>13204.718999999999</v>
      </c>
      <c r="G83" s="14">
        <v>156558.73499999999</v>
      </c>
      <c r="H83" s="15">
        <v>98.499909596034328</v>
      </c>
      <c r="I83" s="15">
        <v>98.822967464518214</v>
      </c>
      <c r="J83" s="16">
        <v>97.672571521402617</v>
      </c>
      <c r="K83" s="16">
        <v>105.45083920377255</v>
      </c>
      <c r="L83" s="16">
        <v>106.06333271663189</v>
      </c>
    </row>
    <row r="84" spans="1:12" s="9" customFormat="1" ht="22.5" x14ac:dyDescent="0.2">
      <c r="A84" s="11" t="s">
        <v>294</v>
      </c>
      <c r="B84" s="14"/>
      <c r="C84" s="14"/>
      <c r="D84" s="14"/>
      <c r="E84" s="14"/>
      <c r="F84" s="14"/>
      <c r="G84" s="14"/>
      <c r="H84" s="18"/>
      <c r="I84" s="18"/>
      <c r="J84" s="18"/>
      <c r="K84" s="18"/>
      <c r="L84" s="18"/>
    </row>
    <row r="85" spans="1:12" s="9" customFormat="1" x14ac:dyDescent="0.2">
      <c r="A85" s="13" t="s">
        <v>276</v>
      </c>
      <c r="B85" s="14">
        <v>327.76</v>
      </c>
      <c r="C85" s="14">
        <v>4141.3329999999996</v>
      </c>
      <c r="D85" s="14">
        <v>420.9</v>
      </c>
      <c r="E85" s="14">
        <v>4562.2330000000002</v>
      </c>
      <c r="F85" s="14">
        <v>290.7</v>
      </c>
      <c r="G85" s="14">
        <v>4176.0600000000004</v>
      </c>
      <c r="H85" s="15">
        <v>100</v>
      </c>
      <c r="I85" s="15">
        <v>99.999999999999986</v>
      </c>
      <c r="J85" s="16">
        <v>128.41713448865022</v>
      </c>
      <c r="K85" s="16">
        <v>144.78844169246645</v>
      </c>
      <c r="L85" s="16">
        <v>109.24730487588778</v>
      </c>
    </row>
    <row r="86" spans="1:12" s="9" customFormat="1" x14ac:dyDescent="0.2">
      <c r="A86" s="17" t="s">
        <v>282</v>
      </c>
      <c r="B86" s="14" t="s">
        <v>619</v>
      </c>
      <c r="C86" s="14">
        <v>4139</v>
      </c>
      <c r="D86" s="14">
        <v>420.9</v>
      </c>
      <c r="E86" s="14">
        <v>4559.8999999999996</v>
      </c>
      <c r="F86" s="14">
        <v>290.7</v>
      </c>
      <c r="G86" s="14">
        <v>4175.8999999999996</v>
      </c>
      <c r="H86" s="15">
        <v>100</v>
      </c>
      <c r="I86" s="15">
        <v>99.948862760845387</v>
      </c>
      <c r="J86" s="16"/>
      <c r="K86" s="16">
        <v>144.78844169246645</v>
      </c>
      <c r="L86" s="16">
        <v>109.1956225005388</v>
      </c>
    </row>
    <row r="87" spans="1:12" s="9" customFormat="1" x14ac:dyDescent="0.2">
      <c r="A87" s="17" t="s">
        <v>278</v>
      </c>
      <c r="B87" s="14">
        <v>0.06</v>
      </c>
      <c r="C87" s="14">
        <v>2.3330000000000002</v>
      </c>
      <c r="D87" s="14">
        <v>0</v>
      </c>
      <c r="E87" s="14">
        <v>2.3330000000000002</v>
      </c>
      <c r="F87" s="14">
        <v>0</v>
      </c>
      <c r="G87" s="14">
        <v>0.16</v>
      </c>
      <c r="H87" s="15">
        <v>0</v>
      </c>
      <c r="I87" s="15">
        <v>5.1137239154598203E-2</v>
      </c>
      <c r="J87" s="16">
        <v>0</v>
      </c>
      <c r="K87" s="16">
        <v>0</v>
      </c>
      <c r="L87" s="16"/>
    </row>
    <row r="88" spans="1:12" s="9" customFormat="1" x14ac:dyDescent="0.2">
      <c r="A88" s="13" t="s">
        <v>277</v>
      </c>
      <c r="B88" s="14">
        <v>327.76</v>
      </c>
      <c r="C88" s="14">
        <v>4141.3329999999996</v>
      </c>
      <c r="D88" s="14">
        <v>420.9</v>
      </c>
      <c r="E88" s="14">
        <v>4562.2330000000002</v>
      </c>
      <c r="F88" s="14">
        <v>290.7</v>
      </c>
      <c r="G88" s="14">
        <v>4176.0600000000004</v>
      </c>
      <c r="H88" s="15">
        <v>100</v>
      </c>
      <c r="I88" s="15">
        <v>100</v>
      </c>
      <c r="J88" s="16">
        <v>128.41713448865022</v>
      </c>
      <c r="K88" s="16">
        <v>144.78844169246645</v>
      </c>
      <c r="L88" s="16">
        <v>109.24730487588778</v>
      </c>
    </row>
    <row r="89" spans="1:12" s="9" customFormat="1" x14ac:dyDescent="0.2">
      <c r="A89" s="17" t="s">
        <v>279</v>
      </c>
      <c r="B89" s="14">
        <v>0</v>
      </c>
      <c r="C89" s="14">
        <v>0</v>
      </c>
      <c r="D89" s="14">
        <v>0</v>
      </c>
      <c r="E89" s="14">
        <v>0</v>
      </c>
      <c r="F89" s="14">
        <v>0</v>
      </c>
      <c r="G89" s="14">
        <v>3.0000000000000001E-3</v>
      </c>
      <c r="H89" s="15">
        <v>0</v>
      </c>
      <c r="I89" s="15">
        <v>0</v>
      </c>
      <c r="J89" s="16">
        <v>0</v>
      </c>
      <c r="K89" s="16">
        <v>0</v>
      </c>
      <c r="L89" s="16">
        <v>0</v>
      </c>
    </row>
    <row r="90" spans="1:12" s="9" customFormat="1" x14ac:dyDescent="0.2">
      <c r="A90" s="17" t="s">
        <v>283</v>
      </c>
      <c r="B90" s="14">
        <v>327.76</v>
      </c>
      <c r="C90" s="14">
        <v>4141.3329999999996</v>
      </c>
      <c r="D90" s="14">
        <v>420.9</v>
      </c>
      <c r="E90" s="14">
        <v>4562.2330000000002</v>
      </c>
      <c r="F90" s="14">
        <v>290.7</v>
      </c>
      <c r="G90" s="14">
        <v>4176.0569999999998</v>
      </c>
      <c r="H90" s="15">
        <v>100</v>
      </c>
      <c r="I90" s="15">
        <v>100</v>
      </c>
      <c r="J90" s="16">
        <v>128.41713448865022</v>
      </c>
      <c r="K90" s="16">
        <v>144.78844169246645</v>
      </c>
      <c r="L90" s="16">
        <v>109.24738335707585</v>
      </c>
    </row>
    <row r="91" spans="1:12" s="9" customFormat="1" x14ac:dyDescent="0.2">
      <c r="A91" s="11" t="s">
        <v>295</v>
      </c>
      <c r="B91" s="14"/>
      <c r="C91" s="14"/>
      <c r="D91" s="14"/>
      <c r="E91" s="14"/>
      <c r="F91" s="14"/>
      <c r="G91" s="14"/>
      <c r="H91" s="18"/>
      <c r="I91" s="18"/>
      <c r="J91" s="18"/>
      <c r="K91" s="18"/>
      <c r="L91" s="18"/>
    </row>
    <row r="92" spans="1:12" s="9" customFormat="1" x14ac:dyDescent="0.2">
      <c r="A92" s="13" t="s">
        <v>276</v>
      </c>
      <c r="B92" s="14">
        <v>667.19600000000003</v>
      </c>
      <c r="C92" s="14">
        <v>7901.7380000000003</v>
      </c>
      <c r="D92" s="14">
        <v>716.73599999999999</v>
      </c>
      <c r="E92" s="14">
        <v>8618.4750000000004</v>
      </c>
      <c r="F92" s="14">
        <v>434.31099999999998</v>
      </c>
      <c r="G92" s="14">
        <v>9252.5429999999997</v>
      </c>
      <c r="H92" s="15">
        <v>99.999999999999986</v>
      </c>
      <c r="I92" s="15">
        <v>100</v>
      </c>
      <c r="J92" s="16">
        <v>107.42510446705316</v>
      </c>
      <c r="K92" s="16">
        <v>165.02828618202165</v>
      </c>
      <c r="L92" s="16">
        <v>93.147094804098728</v>
      </c>
    </row>
    <row r="93" spans="1:12" s="9" customFormat="1" x14ac:dyDescent="0.2">
      <c r="A93" s="17" t="s">
        <v>282</v>
      </c>
      <c r="B93" s="14">
        <v>660.8</v>
      </c>
      <c r="C93" s="14">
        <v>7793.9</v>
      </c>
      <c r="D93" s="14">
        <v>707.3</v>
      </c>
      <c r="E93" s="14">
        <v>8501.2000000000007</v>
      </c>
      <c r="F93" s="14">
        <v>422.9</v>
      </c>
      <c r="G93" s="14">
        <v>9111.2000000000007</v>
      </c>
      <c r="H93" s="15">
        <v>98.683476203232416</v>
      </c>
      <c r="I93" s="15">
        <v>98.639260426003446</v>
      </c>
      <c r="J93" s="16">
        <v>107.0369249394673</v>
      </c>
      <c r="K93" s="16">
        <v>167.24994088436981</v>
      </c>
      <c r="L93" s="16">
        <v>93.304943366406178</v>
      </c>
    </row>
    <row r="94" spans="1:12" s="9" customFormat="1" x14ac:dyDescent="0.2">
      <c r="A94" s="17" t="s">
        <v>278</v>
      </c>
      <c r="B94" s="14">
        <v>6.3959999999999999</v>
      </c>
      <c r="C94" s="14">
        <v>107.83799999999999</v>
      </c>
      <c r="D94" s="14">
        <v>9.4359999999999999</v>
      </c>
      <c r="E94" s="14">
        <v>117.27500000000001</v>
      </c>
      <c r="F94" s="14">
        <v>11.411</v>
      </c>
      <c r="G94" s="14">
        <v>141.34299999999999</v>
      </c>
      <c r="H94" s="15">
        <v>1.3165237967675685</v>
      </c>
      <c r="I94" s="15">
        <v>1.3607395739965598</v>
      </c>
      <c r="J94" s="16">
        <v>147.52970606629142</v>
      </c>
      <c r="K94" s="16">
        <v>82.692139163964598</v>
      </c>
      <c r="L94" s="16">
        <v>82.971919373439093</v>
      </c>
    </row>
    <row r="95" spans="1:12" s="9" customFormat="1" x14ac:dyDescent="0.2">
      <c r="A95" s="13" t="s">
        <v>277</v>
      </c>
      <c r="B95" s="14">
        <v>667.19600000000003</v>
      </c>
      <c r="C95" s="14">
        <v>7901.7380000000003</v>
      </c>
      <c r="D95" s="14">
        <v>716.73599999999999</v>
      </c>
      <c r="E95" s="14">
        <v>8618.4750000000004</v>
      </c>
      <c r="F95" s="14">
        <v>434.31099999999998</v>
      </c>
      <c r="G95" s="14">
        <v>9252.5429999999997</v>
      </c>
      <c r="H95" s="15">
        <v>100.00000000000001</v>
      </c>
      <c r="I95" s="15">
        <v>99.999988397019195</v>
      </c>
      <c r="J95" s="16">
        <v>107.42510446705316</v>
      </c>
      <c r="K95" s="16">
        <v>165.02828618202165</v>
      </c>
      <c r="L95" s="16">
        <v>93.147094804098728</v>
      </c>
    </row>
    <row r="96" spans="1:12" s="9" customFormat="1" x14ac:dyDescent="0.2">
      <c r="A96" s="17" t="s">
        <v>279</v>
      </c>
      <c r="B96" s="14">
        <v>8.5470000000000006</v>
      </c>
      <c r="C96" s="14">
        <v>51.670999999999999</v>
      </c>
      <c r="D96" s="14">
        <v>4.1420000000000003</v>
      </c>
      <c r="E96" s="14">
        <v>55.813000000000002</v>
      </c>
      <c r="F96" s="14">
        <v>1.0580000000000001</v>
      </c>
      <c r="G96" s="14">
        <v>9.423</v>
      </c>
      <c r="H96" s="15">
        <v>0.57789758014108406</v>
      </c>
      <c r="I96" s="15">
        <v>0.64759716771238529</v>
      </c>
      <c r="J96" s="16">
        <v>48.461448461448462</v>
      </c>
      <c r="K96" s="16">
        <v>391.49338374291119</v>
      </c>
      <c r="L96" s="16"/>
    </row>
    <row r="97" spans="1:12" s="9" customFormat="1" x14ac:dyDescent="0.2">
      <c r="A97" s="17" t="s">
        <v>283</v>
      </c>
      <c r="B97" s="14">
        <v>658.65</v>
      </c>
      <c r="C97" s="14">
        <v>7850.0680000000002</v>
      </c>
      <c r="D97" s="14">
        <v>712.59400000000005</v>
      </c>
      <c r="E97" s="14">
        <v>8562.6610000000001</v>
      </c>
      <c r="F97" s="14">
        <v>433.25299999999999</v>
      </c>
      <c r="G97" s="14">
        <v>9243.1209999999992</v>
      </c>
      <c r="H97" s="15">
        <v>99.42210241985893</v>
      </c>
      <c r="I97" s="15">
        <v>99.352391229306804</v>
      </c>
      <c r="J97" s="16">
        <v>108.19008578152282</v>
      </c>
      <c r="K97" s="16">
        <v>164.47526041366132</v>
      </c>
      <c r="L97" s="16">
        <v>92.638200884744464</v>
      </c>
    </row>
    <row r="98" spans="1:12" s="9" customFormat="1" x14ac:dyDescent="0.2">
      <c r="A98" s="11" t="s">
        <v>296</v>
      </c>
      <c r="B98" s="14"/>
      <c r="C98" s="14"/>
      <c r="D98" s="14"/>
      <c r="E98" s="14"/>
      <c r="F98" s="14"/>
      <c r="G98" s="14"/>
      <c r="H98" s="18"/>
      <c r="I98" s="18"/>
      <c r="J98" s="18"/>
      <c r="K98" s="18"/>
      <c r="L98" s="18"/>
    </row>
    <row r="99" spans="1:12" s="9" customFormat="1" x14ac:dyDescent="0.2">
      <c r="A99" s="13" t="s">
        <v>276</v>
      </c>
      <c r="B99" s="14">
        <v>161.21</v>
      </c>
      <c r="C99" s="14">
        <v>1300.0899999999999</v>
      </c>
      <c r="D99" s="14">
        <v>146.49199999999999</v>
      </c>
      <c r="E99" s="14">
        <v>1446.5820000000001</v>
      </c>
      <c r="F99" s="14">
        <v>133.15199999999999</v>
      </c>
      <c r="G99" s="14">
        <v>1632.914</v>
      </c>
      <c r="H99" s="15">
        <v>100.00000000000001</v>
      </c>
      <c r="I99" s="15">
        <v>100</v>
      </c>
      <c r="J99" s="16">
        <v>90.870293406116232</v>
      </c>
      <c r="K99" s="16">
        <v>110.01862533044941</v>
      </c>
      <c r="L99" s="16">
        <v>88.588988764870663</v>
      </c>
    </row>
    <row r="100" spans="1:12" s="9" customFormat="1" x14ac:dyDescent="0.2">
      <c r="A100" s="17" t="s">
        <v>282</v>
      </c>
      <c r="B100" s="14">
        <v>139.80000000000001</v>
      </c>
      <c r="C100" s="14">
        <v>1097</v>
      </c>
      <c r="D100" s="14">
        <v>132.4</v>
      </c>
      <c r="E100" s="14">
        <v>1229.4000000000001</v>
      </c>
      <c r="F100" s="14">
        <v>112.5</v>
      </c>
      <c r="G100" s="14">
        <v>1399.7</v>
      </c>
      <c r="H100" s="15">
        <v>90.380362067553193</v>
      </c>
      <c r="I100" s="15">
        <v>84.986540686943428</v>
      </c>
      <c r="J100" s="16">
        <v>94.706723891273242</v>
      </c>
      <c r="K100" s="16">
        <v>117.68888888888888</v>
      </c>
      <c r="L100" s="16">
        <v>87.833107094377368</v>
      </c>
    </row>
    <row r="101" spans="1:12" s="9" customFormat="1" x14ac:dyDescent="0.2">
      <c r="A101" s="17" t="s">
        <v>278</v>
      </c>
      <c r="B101" s="14">
        <v>21.41</v>
      </c>
      <c r="C101" s="14">
        <v>203.09</v>
      </c>
      <c r="D101" s="14">
        <v>14.092000000000001</v>
      </c>
      <c r="E101" s="14">
        <v>217.18199999999999</v>
      </c>
      <c r="F101" s="14">
        <v>20.652000000000001</v>
      </c>
      <c r="G101" s="14">
        <v>233.214</v>
      </c>
      <c r="H101" s="15">
        <v>9.6196379324468246</v>
      </c>
      <c r="I101" s="15">
        <v>15.013459313056568</v>
      </c>
      <c r="J101" s="16">
        <v>65.819710415693606</v>
      </c>
      <c r="K101" s="16">
        <v>68.23552198334302</v>
      </c>
      <c r="L101" s="16">
        <v>93.125627106434422</v>
      </c>
    </row>
    <row r="102" spans="1:12" s="9" customFormat="1" x14ac:dyDescent="0.2">
      <c r="A102" s="13" t="s">
        <v>277</v>
      </c>
      <c r="B102" s="14">
        <v>161.21</v>
      </c>
      <c r="C102" s="14">
        <v>1300.0899999999999</v>
      </c>
      <c r="D102" s="14">
        <v>146.49199999999999</v>
      </c>
      <c r="E102" s="14">
        <v>1446.5820000000001</v>
      </c>
      <c r="F102" s="14">
        <v>133.15199999999999</v>
      </c>
      <c r="G102" s="14">
        <v>1632.914</v>
      </c>
      <c r="H102" s="15">
        <v>100</v>
      </c>
      <c r="I102" s="15">
        <v>100</v>
      </c>
      <c r="J102" s="16">
        <v>90.870293406116232</v>
      </c>
      <c r="K102" s="16">
        <v>110.01862533044941</v>
      </c>
      <c r="L102" s="16">
        <v>88.588988764870663</v>
      </c>
    </row>
    <row r="103" spans="1:12" s="9" customFormat="1" x14ac:dyDescent="0.2">
      <c r="A103" s="17" t="s">
        <v>279</v>
      </c>
      <c r="B103" s="14">
        <v>43.247</v>
      </c>
      <c r="C103" s="14">
        <v>467.53399999999999</v>
      </c>
      <c r="D103" s="14">
        <v>54.121000000000002</v>
      </c>
      <c r="E103" s="14">
        <v>521.654</v>
      </c>
      <c r="F103" s="14">
        <v>34.744999999999997</v>
      </c>
      <c r="G103" s="14">
        <v>375.702</v>
      </c>
      <c r="H103" s="15">
        <v>36.944679572945965</v>
      </c>
      <c r="I103" s="15">
        <v>36.061142748907422</v>
      </c>
      <c r="J103" s="16">
        <v>125.14394062015863</v>
      </c>
      <c r="K103" s="16">
        <v>155.76629730896533</v>
      </c>
      <c r="L103" s="16">
        <v>138.84781023257796</v>
      </c>
    </row>
    <row r="104" spans="1:12" s="9" customFormat="1" x14ac:dyDescent="0.2">
      <c r="A104" s="17" t="s">
        <v>283</v>
      </c>
      <c r="B104" s="14">
        <v>117.96299999999999</v>
      </c>
      <c r="C104" s="14">
        <v>832.55700000000002</v>
      </c>
      <c r="D104" s="14">
        <v>92.370999999999995</v>
      </c>
      <c r="E104" s="14">
        <v>924.928</v>
      </c>
      <c r="F104" s="14">
        <v>98.406999999999996</v>
      </c>
      <c r="G104" s="14">
        <v>1257.213</v>
      </c>
      <c r="H104" s="15">
        <v>63.055320427054042</v>
      </c>
      <c r="I104" s="15">
        <v>63.938857251092571</v>
      </c>
      <c r="J104" s="16">
        <v>78.305061756652506</v>
      </c>
      <c r="K104" s="16">
        <v>93.866289999695141</v>
      </c>
      <c r="L104" s="16">
        <v>73.56971332622237</v>
      </c>
    </row>
    <row r="105" spans="1:12" s="9" customFormat="1" x14ac:dyDescent="0.2">
      <c r="A105" s="11" t="s">
        <v>297</v>
      </c>
      <c r="B105" s="14"/>
      <c r="C105" s="14"/>
      <c r="D105" s="14"/>
      <c r="E105" s="14"/>
      <c r="F105" s="14"/>
      <c r="G105" s="14"/>
      <c r="H105" s="18"/>
      <c r="I105" s="18"/>
      <c r="J105" s="18"/>
      <c r="K105" s="18"/>
      <c r="L105" s="18"/>
    </row>
    <row r="106" spans="1:12" s="9" customFormat="1" x14ac:dyDescent="0.2">
      <c r="A106" s="13" t="s">
        <v>276</v>
      </c>
      <c r="B106" s="14">
        <v>1046.2</v>
      </c>
      <c r="C106" s="14">
        <v>8986.77</v>
      </c>
      <c r="D106" s="14">
        <v>885.81</v>
      </c>
      <c r="E106" s="14">
        <v>9872.58</v>
      </c>
      <c r="F106" s="14">
        <v>592.31399999999996</v>
      </c>
      <c r="G106" s="14">
        <v>9545.5130000000008</v>
      </c>
      <c r="H106" s="15">
        <v>100</v>
      </c>
      <c r="I106" s="15">
        <v>100</v>
      </c>
      <c r="J106" s="16">
        <v>84.669279296501614</v>
      </c>
      <c r="K106" s="16">
        <v>149.55074504401381</v>
      </c>
      <c r="L106" s="16">
        <v>103.42639520788457</v>
      </c>
    </row>
    <row r="107" spans="1:12" s="9" customFormat="1" x14ac:dyDescent="0.2">
      <c r="A107" s="17" t="s">
        <v>282</v>
      </c>
      <c r="B107" s="14">
        <v>1046.2</v>
      </c>
      <c r="C107" s="14">
        <v>8986.7000000000007</v>
      </c>
      <c r="D107" s="14">
        <v>885.8</v>
      </c>
      <c r="E107" s="14">
        <v>9872.5</v>
      </c>
      <c r="F107" s="14">
        <v>592.29999999999995</v>
      </c>
      <c r="G107" s="14">
        <v>9545.4</v>
      </c>
      <c r="H107" s="15">
        <v>99.998871089737079</v>
      </c>
      <c r="I107" s="15">
        <v>99.999189674836771</v>
      </c>
      <c r="J107" s="16">
        <v>84.668323456318092</v>
      </c>
      <c r="K107" s="16">
        <v>149.55259159209859</v>
      </c>
      <c r="L107" s="16">
        <v>103.42678148637042</v>
      </c>
    </row>
    <row r="108" spans="1:12" s="9" customFormat="1" x14ac:dyDescent="0.2">
      <c r="A108" s="17" t="s">
        <v>278</v>
      </c>
      <c r="B108" s="14">
        <v>0</v>
      </c>
      <c r="C108" s="14">
        <v>7.0000000000000007E-2</v>
      </c>
      <c r="D108" s="14">
        <v>0.01</v>
      </c>
      <c r="E108" s="14">
        <v>0.08</v>
      </c>
      <c r="F108" s="14">
        <v>1.4E-2</v>
      </c>
      <c r="G108" s="14">
        <v>0.113</v>
      </c>
      <c r="H108" s="15">
        <v>1.1289102629232003E-3</v>
      </c>
      <c r="I108" s="15">
        <v>8.1032516322987502E-4</v>
      </c>
      <c r="J108" s="16">
        <v>0</v>
      </c>
      <c r="K108" s="16">
        <v>71.428571428571431</v>
      </c>
      <c r="L108" s="16">
        <v>70.796460176991147</v>
      </c>
    </row>
    <row r="109" spans="1:12" s="9" customFormat="1" x14ac:dyDescent="0.2">
      <c r="A109" s="13" t="s">
        <v>277</v>
      </c>
      <c r="B109" s="14">
        <v>1046.2</v>
      </c>
      <c r="C109" s="14">
        <v>8986.77</v>
      </c>
      <c r="D109" s="14">
        <v>885.81</v>
      </c>
      <c r="E109" s="14">
        <v>9872.58</v>
      </c>
      <c r="F109" s="14">
        <v>592.31399999999996</v>
      </c>
      <c r="G109" s="14">
        <v>9545.5130000000008</v>
      </c>
      <c r="H109" s="15">
        <v>100</v>
      </c>
      <c r="I109" s="15">
        <v>100</v>
      </c>
      <c r="J109" s="16">
        <v>84.669279296501614</v>
      </c>
      <c r="K109" s="16">
        <v>149.55074504401381</v>
      </c>
      <c r="L109" s="16">
        <v>103.42639520788457</v>
      </c>
    </row>
    <row r="110" spans="1:12" s="9" customFormat="1" x14ac:dyDescent="0.2">
      <c r="A110" s="17" t="s">
        <v>279</v>
      </c>
      <c r="B110" s="14">
        <v>39.869</v>
      </c>
      <c r="C110" s="14">
        <v>373.202</v>
      </c>
      <c r="D110" s="14">
        <v>17.574000000000002</v>
      </c>
      <c r="E110" s="14">
        <v>390.77499999999998</v>
      </c>
      <c r="F110" s="14">
        <v>17.963000000000001</v>
      </c>
      <c r="G110" s="14">
        <v>428.17099999999999</v>
      </c>
      <c r="H110" s="15">
        <v>1.9839468960612325</v>
      </c>
      <c r="I110" s="15">
        <v>3.9581851957644298</v>
      </c>
      <c r="J110" s="16">
        <v>44.079359903684576</v>
      </c>
      <c r="K110" s="16">
        <v>97.834437454768135</v>
      </c>
      <c r="L110" s="16">
        <v>91.266106298651707</v>
      </c>
    </row>
    <row r="111" spans="1:12" s="9" customFormat="1" x14ac:dyDescent="0.2">
      <c r="A111" s="17" t="s">
        <v>283</v>
      </c>
      <c r="B111" s="14">
        <v>1006.331</v>
      </c>
      <c r="C111" s="14">
        <v>8613.5679999999993</v>
      </c>
      <c r="D111" s="14">
        <v>868.23599999999999</v>
      </c>
      <c r="E111" s="14">
        <v>9481.8050000000003</v>
      </c>
      <c r="F111" s="14">
        <v>574.35199999999998</v>
      </c>
      <c r="G111" s="14">
        <v>9117.3420000000006</v>
      </c>
      <c r="H111" s="15">
        <v>98.016053103938773</v>
      </c>
      <c r="I111" s="15">
        <v>96.041814804235571</v>
      </c>
      <c r="J111" s="16">
        <v>86.27737792038603</v>
      </c>
      <c r="K111" s="16">
        <v>151.16792489623089</v>
      </c>
      <c r="L111" s="16">
        <v>103.9974698766373</v>
      </c>
    </row>
    <row r="112" spans="1:12" s="9" customFormat="1" x14ac:dyDescent="0.2">
      <c r="A112" s="11" t="s">
        <v>298</v>
      </c>
      <c r="B112" s="14"/>
      <c r="C112" s="14"/>
      <c r="D112" s="14"/>
      <c r="E112" s="14"/>
      <c r="F112" s="14"/>
      <c r="G112" s="14"/>
      <c r="H112" s="18"/>
      <c r="I112" s="18"/>
      <c r="J112" s="18"/>
      <c r="K112" s="18"/>
      <c r="L112" s="18"/>
    </row>
    <row r="113" spans="1:12" s="9" customFormat="1" x14ac:dyDescent="0.2">
      <c r="A113" s="13" t="s">
        <v>276</v>
      </c>
      <c r="B113" s="14">
        <v>1588362.7690000001</v>
      </c>
      <c r="C113" s="14">
        <v>16783258.204</v>
      </c>
      <c r="D113" s="14">
        <v>1458840.4080000001</v>
      </c>
      <c r="E113" s="14">
        <v>18242098.612</v>
      </c>
      <c r="F113" s="14">
        <v>1252580.0689999999</v>
      </c>
      <c r="G113" s="14">
        <v>18027729.015999999</v>
      </c>
      <c r="H113" s="15">
        <v>100</v>
      </c>
      <c r="I113" s="15">
        <v>99.999999994518191</v>
      </c>
      <c r="J113" s="16">
        <v>91.845542874217287</v>
      </c>
      <c r="K113" s="16">
        <v>116.46683865604443</v>
      </c>
      <c r="L113" s="16">
        <v>101.18911037441123</v>
      </c>
    </row>
    <row r="114" spans="1:12" s="9" customFormat="1" x14ac:dyDescent="0.2">
      <c r="A114" s="17" t="s">
        <v>282</v>
      </c>
      <c r="B114" s="14">
        <v>1588300</v>
      </c>
      <c r="C114" s="14">
        <v>16779633.333000001</v>
      </c>
      <c r="D114" s="14">
        <v>1458700</v>
      </c>
      <c r="E114" s="14">
        <v>18238333.333000001</v>
      </c>
      <c r="F114" s="14">
        <v>1252300</v>
      </c>
      <c r="G114" s="14">
        <v>18011100</v>
      </c>
      <c r="H114" s="15">
        <v>99.990375369421486</v>
      </c>
      <c r="I114" s="15">
        <v>99.979359397840767</v>
      </c>
      <c r="J114" s="16">
        <v>91.840332430900958</v>
      </c>
      <c r="K114" s="16">
        <v>116.48167372035454</v>
      </c>
      <c r="L114" s="16">
        <v>101.26162940075842</v>
      </c>
    </row>
    <row r="115" spans="1:12" s="9" customFormat="1" x14ac:dyDescent="0.2">
      <c r="A115" s="17" t="s">
        <v>278</v>
      </c>
      <c r="B115" s="14">
        <v>62.768999999999998</v>
      </c>
      <c r="C115" s="14">
        <v>3624.87</v>
      </c>
      <c r="D115" s="14">
        <v>140.40799999999999</v>
      </c>
      <c r="E115" s="14">
        <v>3765.2779999999998</v>
      </c>
      <c r="F115" s="14">
        <v>280.06900000000002</v>
      </c>
      <c r="G115" s="14">
        <v>16629.016</v>
      </c>
      <c r="H115" s="15">
        <v>9.6246305785080769E-3</v>
      </c>
      <c r="I115" s="15">
        <v>2.0640596677419167E-2</v>
      </c>
      <c r="J115" s="16">
        <v>223.69003807612037</v>
      </c>
      <c r="K115" s="16">
        <v>50.133359993430183</v>
      </c>
      <c r="L115" s="16">
        <v>22.642819033910364</v>
      </c>
    </row>
    <row r="116" spans="1:12" s="9" customFormat="1" x14ac:dyDescent="0.2">
      <c r="A116" s="13" t="s">
        <v>277</v>
      </c>
      <c r="B116" s="14">
        <v>1588362.7690000001</v>
      </c>
      <c r="C116" s="14">
        <v>16783258.204</v>
      </c>
      <c r="D116" s="14">
        <v>1458840.4080000001</v>
      </c>
      <c r="E116" s="14">
        <v>18242098.612</v>
      </c>
      <c r="F116" s="14">
        <v>1252580.0689999999</v>
      </c>
      <c r="G116" s="14">
        <v>18027729.015999999</v>
      </c>
      <c r="H116" s="15">
        <v>100</v>
      </c>
      <c r="I116" s="15">
        <v>99.999999999999986</v>
      </c>
      <c r="J116" s="16">
        <v>91.845542874217287</v>
      </c>
      <c r="K116" s="16">
        <v>116.46683865604443</v>
      </c>
      <c r="L116" s="16">
        <v>101.18911037441123</v>
      </c>
    </row>
    <row r="117" spans="1:12" s="9" customFormat="1" x14ac:dyDescent="0.2">
      <c r="A117" s="17" t="s">
        <v>279</v>
      </c>
      <c r="B117" s="14">
        <v>108553.98</v>
      </c>
      <c r="C117" s="14">
        <v>1009153.514</v>
      </c>
      <c r="D117" s="14">
        <v>75314.22</v>
      </c>
      <c r="E117" s="14">
        <v>1084467.7339999999</v>
      </c>
      <c r="F117" s="14">
        <v>75068.710000000006</v>
      </c>
      <c r="G117" s="14">
        <v>888732.79</v>
      </c>
      <c r="H117" s="15">
        <v>5.1626085750703998</v>
      </c>
      <c r="I117" s="15">
        <v>5.9448627982233164</v>
      </c>
      <c r="J117" s="16">
        <v>69.379510543970852</v>
      </c>
      <c r="K117" s="16">
        <v>100.32704704796444</v>
      </c>
      <c r="L117" s="16">
        <v>122.02404887075224</v>
      </c>
    </row>
    <row r="118" spans="1:12" s="9" customFormat="1" x14ac:dyDescent="0.2">
      <c r="A118" s="17" t="s">
        <v>283</v>
      </c>
      <c r="B118" s="14">
        <v>1479808.7890000001</v>
      </c>
      <c r="C118" s="14">
        <v>15774104.689999999</v>
      </c>
      <c r="D118" s="14">
        <v>1383526.1880000001</v>
      </c>
      <c r="E118" s="14">
        <v>17157630.877999999</v>
      </c>
      <c r="F118" s="14">
        <v>1177511.3589999999</v>
      </c>
      <c r="G118" s="14">
        <v>17138996.225000001</v>
      </c>
      <c r="H118" s="15">
        <v>94.837391424929606</v>
      </c>
      <c r="I118" s="15">
        <v>94.055137201776674</v>
      </c>
      <c r="J118" s="16">
        <v>93.493578243641579</v>
      </c>
      <c r="K118" s="16">
        <v>117.49578273070402</v>
      </c>
      <c r="L118" s="16">
        <v>100.10872662993422</v>
      </c>
    </row>
    <row r="119" spans="1:12" s="9" customFormat="1" x14ac:dyDescent="0.2">
      <c r="A119" s="11" t="s">
        <v>299</v>
      </c>
      <c r="B119" s="14"/>
      <c r="C119" s="14"/>
      <c r="D119" s="14"/>
      <c r="E119" s="14"/>
      <c r="F119" s="14"/>
      <c r="G119" s="14"/>
      <c r="H119" s="18"/>
      <c r="I119" s="18"/>
      <c r="J119" s="18"/>
      <c r="K119" s="18"/>
      <c r="L119" s="18"/>
    </row>
    <row r="120" spans="1:12" s="9" customFormat="1" x14ac:dyDescent="0.2">
      <c r="A120" s="13" t="s">
        <v>276</v>
      </c>
      <c r="B120" s="14">
        <v>200233.274</v>
      </c>
      <c r="C120" s="14">
        <v>1795380.28</v>
      </c>
      <c r="D120" s="14">
        <v>143605.36799999999</v>
      </c>
      <c r="E120" s="14">
        <v>1938985.648</v>
      </c>
      <c r="F120" s="14">
        <v>167318.342</v>
      </c>
      <c r="G120" s="14">
        <v>2022191.0430000001</v>
      </c>
      <c r="H120" s="15">
        <v>100</v>
      </c>
      <c r="I120" s="15">
        <v>100.00000005157335</v>
      </c>
      <c r="J120" s="16">
        <v>71.71903307139651</v>
      </c>
      <c r="K120" s="16">
        <v>85.827630302480515</v>
      </c>
      <c r="L120" s="16">
        <v>95.88538405963061</v>
      </c>
    </row>
    <row r="121" spans="1:12" s="9" customFormat="1" x14ac:dyDescent="0.2">
      <c r="A121" s="17" t="s">
        <v>282</v>
      </c>
      <c r="B121" s="14">
        <v>199066.66699999999</v>
      </c>
      <c r="C121" s="14">
        <v>1769400</v>
      </c>
      <c r="D121" s="14">
        <v>142066.66699999999</v>
      </c>
      <c r="E121" s="14">
        <v>1911466.6669999999</v>
      </c>
      <c r="F121" s="14">
        <v>164700</v>
      </c>
      <c r="G121" s="14">
        <v>1990100</v>
      </c>
      <c r="H121" s="15">
        <v>98.928521251378285</v>
      </c>
      <c r="I121" s="15">
        <v>98.580753755016957</v>
      </c>
      <c r="J121" s="16">
        <v>71.366376471255236</v>
      </c>
      <c r="K121" s="16">
        <v>86.257842744383723</v>
      </c>
      <c r="L121" s="16">
        <v>96.048774785186666</v>
      </c>
    </row>
    <row r="122" spans="1:12" s="9" customFormat="1" x14ac:dyDescent="0.2">
      <c r="A122" s="17" t="s">
        <v>278</v>
      </c>
      <c r="B122" s="14">
        <v>1166.607</v>
      </c>
      <c r="C122" s="14">
        <v>25980.28</v>
      </c>
      <c r="D122" s="14">
        <v>1538.701</v>
      </c>
      <c r="E122" s="14">
        <v>27518.982</v>
      </c>
      <c r="F122" s="14">
        <v>2618.3420000000001</v>
      </c>
      <c r="G122" s="14">
        <v>32091.043000000001</v>
      </c>
      <c r="H122" s="15">
        <v>1.071478748621709</v>
      </c>
      <c r="I122" s="15">
        <v>1.4192462965563941</v>
      </c>
      <c r="J122" s="16">
        <v>131.8954026505927</v>
      </c>
      <c r="K122" s="16">
        <v>58.766234510235869</v>
      </c>
      <c r="L122" s="16">
        <v>85.752843869861124</v>
      </c>
    </row>
    <row r="123" spans="1:12" s="9" customFormat="1" x14ac:dyDescent="0.2">
      <c r="A123" s="13" t="s">
        <v>277</v>
      </c>
      <c r="B123" s="14">
        <v>200233.274</v>
      </c>
      <c r="C123" s="14">
        <v>1795380.28</v>
      </c>
      <c r="D123" s="14">
        <v>143605.36799999999</v>
      </c>
      <c r="E123" s="14">
        <v>1938985.648</v>
      </c>
      <c r="F123" s="14">
        <v>167318.342</v>
      </c>
      <c r="G123" s="14">
        <v>2022191.0430000001</v>
      </c>
      <c r="H123" s="15">
        <v>100.00000000000001</v>
      </c>
      <c r="I123" s="15">
        <v>100</v>
      </c>
      <c r="J123" s="16">
        <v>71.71903307139651</v>
      </c>
      <c r="K123" s="16">
        <v>85.827630302480515</v>
      </c>
      <c r="L123" s="16">
        <v>95.88538405963061</v>
      </c>
    </row>
    <row r="124" spans="1:12" s="9" customFormat="1" x14ac:dyDescent="0.2">
      <c r="A124" s="17" t="s">
        <v>279</v>
      </c>
      <c r="B124" s="14">
        <v>0</v>
      </c>
      <c r="C124" s="14">
        <v>20.428999999999998</v>
      </c>
      <c r="D124" s="14">
        <v>3.9E-2</v>
      </c>
      <c r="E124" s="14">
        <v>20.468</v>
      </c>
      <c r="F124" s="14">
        <v>7.0000000000000001E-3</v>
      </c>
      <c r="G124" s="14">
        <v>8.0000000000000002E-3</v>
      </c>
      <c r="H124" s="15">
        <v>2.7157759172345147E-5</v>
      </c>
      <c r="I124" s="15">
        <v>1.0556034811867777E-3</v>
      </c>
      <c r="J124" s="16">
        <v>0</v>
      </c>
      <c r="K124" s="16"/>
      <c r="L124" s="16"/>
    </row>
    <row r="125" spans="1:12" s="9" customFormat="1" x14ac:dyDescent="0.2">
      <c r="A125" s="17" t="s">
        <v>283</v>
      </c>
      <c r="B125" s="14">
        <v>200233.274</v>
      </c>
      <c r="C125" s="14">
        <v>1795359.851</v>
      </c>
      <c r="D125" s="14">
        <v>143605.329</v>
      </c>
      <c r="E125" s="14">
        <v>1938965.18</v>
      </c>
      <c r="F125" s="14">
        <v>167318.33499999999</v>
      </c>
      <c r="G125" s="14">
        <v>2022191.0349999999</v>
      </c>
      <c r="H125" s="15">
        <v>99.999972842240837</v>
      </c>
      <c r="I125" s="15">
        <v>99.998944396518809</v>
      </c>
      <c r="J125" s="16">
        <v>71.71901359411423</v>
      </c>
      <c r="K125" s="16">
        <v>85.827610584339126</v>
      </c>
      <c r="L125" s="16">
        <v>95.884372269507168</v>
      </c>
    </row>
    <row r="126" spans="1:12" s="9" customFormat="1" x14ac:dyDescent="0.2">
      <c r="A126" s="11" t="s">
        <v>300</v>
      </c>
      <c r="B126" s="14"/>
      <c r="C126" s="14"/>
      <c r="D126" s="14"/>
      <c r="E126" s="14"/>
      <c r="F126" s="14"/>
      <c r="G126" s="14"/>
      <c r="H126" s="18"/>
      <c r="I126" s="18"/>
      <c r="J126" s="18"/>
      <c r="K126" s="18"/>
      <c r="L126" s="18"/>
    </row>
    <row r="127" spans="1:12" s="9" customFormat="1" x14ac:dyDescent="0.2">
      <c r="A127" s="13" t="s">
        <v>276</v>
      </c>
      <c r="B127" s="14">
        <v>2120418.2969999998</v>
      </c>
      <c r="C127" s="14">
        <v>16762187.813999999</v>
      </c>
      <c r="D127" s="14">
        <v>2018437.3940000001</v>
      </c>
      <c r="E127" s="14">
        <v>18780625.208000001</v>
      </c>
      <c r="F127" s="14">
        <v>1957362.4010000001</v>
      </c>
      <c r="G127" s="14">
        <v>19524095.934999999</v>
      </c>
      <c r="H127" s="15">
        <v>100</v>
      </c>
      <c r="I127" s="15">
        <v>100</v>
      </c>
      <c r="J127" s="16">
        <v>95.190529003438428</v>
      </c>
      <c r="K127" s="16">
        <v>103.12027006183409</v>
      </c>
      <c r="L127" s="16">
        <v>96.192035065412625</v>
      </c>
    </row>
    <row r="128" spans="1:12" s="9" customFormat="1" x14ac:dyDescent="0.2">
      <c r="A128" s="17" t="s">
        <v>282</v>
      </c>
      <c r="B128" s="14">
        <v>2118218.483</v>
      </c>
      <c r="C128" s="14">
        <v>16746644.982999999</v>
      </c>
      <c r="D128" s="14">
        <v>2017443.483</v>
      </c>
      <c r="E128" s="14">
        <v>18764088.467</v>
      </c>
      <c r="F128" s="14">
        <v>1941850.15</v>
      </c>
      <c r="G128" s="14">
        <v>19481596.800000001</v>
      </c>
      <c r="H128" s="15">
        <v>99.95075839345057</v>
      </c>
      <c r="I128" s="15">
        <v>99.911947867459943</v>
      </c>
      <c r="J128" s="16">
        <v>95.242464325149598</v>
      </c>
      <c r="K128" s="16">
        <v>103.89285100088696</v>
      </c>
      <c r="L128" s="16">
        <v>96.316994236324604</v>
      </c>
    </row>
    <row r="129" spans="1:12" s="9" customFormat="1" x14ac:dyDescent="0.2">
      <c r="A129" s="17" t="s">
        <v>278</v>
      </c>
      <c r="B129" s="14">
        <v>2199.8139999999999</v>
      </c>
      <c r="C129" s="14">
        <v>15542.83</v>
      </c>
      <c r="D129" s="14">
        <v>993.91099999999994</v>
      </c>
      <c r="E129" s="14">
        <v>16536.741000000002</v>
      </c>
      <c r="F129" s="14">
        <v>15512.251</v>
      </c>
      <c r="G129" s="14">
        <v>42499.135000000002</v>
      </c>
      <c r="H129" s="15">
        <v>4.9241606549427608E-2</v>
      </c>
      <c r="I129" s="15">
        <v>8.8052132540059586E-2</v>
      </c>
      <c r="J129" s="16">
        <v>45.181592625558345</v>
      </c>
      <c r="K129" s="16">
        <v>6.4072648128243923</v>
      </c>
      <c r="L129" s="16">
        <v>38.910770772158074</v>
      </c>
    </row>
    <row r="130" spans="1:12" s="9" customFormat="1" x14ac:dyDescent="0.2">
      <c r="A130" s="13" t="s">
        <v>277</v>
      </c>
      <c r="B130" s="14">
        <v>2120418.2969999998</v>
      </c>
      <c r="C130" s="14">
        <v>16762187.813999999</v>
      </c>
      <c r="D130" s="14">
        <v>2018437.3940000001</v>
      </c>
      <c r="E130" s="14">
        <v>18780625.208000001</v>
      </c>
      <c r="F130" s="14">
        <v>1957362.4010000001</v>
      </c>
      <c r="G130" s="14">
        <v>19524095.934999999</v>
      </c>
      <c r="H130" s="15">
        <v>100</v>
      </c>
      <c r="I130" s="15">
        <v>99.999999994675363</v>
      </c>
      <c r="J130" s="16">
        <v>95.190529003438428</v>
      </c>
      <c r="K130" s="16">
        <v>103.12027006183409</v>
      </c>
      <c r="L130" s="16">
        <v>96.192035065412625</v>
      </c>
    </row>
    <row r="131" spans="1:12" s="9" customFormat="1" x14ac:dyDescent="0.2">
      <c r="A131" s="17" t="s">
        <v>279</v>
      </c>
      <c r="B131" s="14">
        <v>9992.4369999999999</v>
      </c>
      <c r="C131" s="14">
        <v>81780.148000000001</v>
      </c>
      <c r="D131" s="14">
        <v>7544.7150000000001</v>
      </c>
      <c r="E131" s="14">
        <v>89324.862999999998</v>
      </c>
      <c r="F131" s="14">
        <v>6884.2539999999999</v>
      </c>
      <c r="G131" s="14">
        <v>93890.347999999998</v>
      </c>
      <c r="H131" s="15">
        <v>0.37378989422349157</v>
      </c>
      <c r="I131" s="15">
        <v>0.47562241411404238</v>
      </c>
      <c r="J131" s="16">
        <v>75.504253867199765</v>
      </c>
      <c r="K131" s="16">
        <v>109.59379186183426</v>
      </c>
      <c r="L131" s="16">
        <v>95.13742882282213</v>
      </c>
    </row>
    <row r="132" spans="1:12" s="9" customFormat="1" x14ac:dyDescent="0.2">
      <c r="A132" s="17" t="s">
        <v>283</v>
      </c>
      <c r="B132" s="14">
        <v>2110425.86</v>
      </c>
      <c r="C132" s="14">
        <v>16680407.665999999</v>
      </c>
      <c r="D132" s="14">
        <v>2010892.679</v>
      </c>
      <c r="E132" s="14">
        <v>18691300.344000001</v>
      </c>
      <c r="F132" s="14">
        <v>1950478.1459999999</v>
      </c>
      <c r="G132" s="14">
        <v>19430205.587000001</v>
      </c>
      <c r="H132" s="15">
        <v>99.626210105776508</v>
      </c>
      <c r="I132" s="15">
        <v>99.524377580561321</v>
      </c>
      <c r="J132" s="16">
        <v>95.283739510280654</v>
      </c>
      <c r="K132" s="16">
        <v>103.09742168216019</v>
      </c>
      <c r="L132" s="16">
        <v>96.197131112733189</v>
      </c>
    </row>
    <row r="133" spans="1:12" s="9" customFormat="1" x14ac:dyDescent="0.2">
      <c r="A133" s="11" t="s">
        <v>301</v>
      </c>
      <c r="B133" s="14"/>
      <c r="C133" s="14"/>
      <c r="D133" s="14"/>
      <c r="E133" s="14"/>
      <c r="F133" s="14"/>
      <c r="G133" s="14"/>
      <c r="H133" s="18"/>
      <c r="I133" s="18"/>
      <c r="J133" s="18"/>
      <c r="K133" s="18"/>
      <c r="L133" s="18"/>
    </row>
    <row r="134" spans="1:12" s="9" customFormat="1" x14ac:dyDescent="0.2">
      <c r="A134" s="13" t="s">
        <v>276</v>
      </c>
      <c r="B134" s="14">
        <v>519265.35600000003</v>
      </c>
      <c r="C134" s="14">
        <v>4236731.9780000001</v>
      </c>
      <c r="D134" s="14">
        <v>465093.64600000001</v>
      </c>
      <c r="E134" s="14">
        <v>4701825.625</v>
      </c>
      <c r="F134" s="14">
        <v>597449.98499999999</v>
      </c>
      <c r="G134" s="14">
        <v>4759932.3219999997</v>
      </c>
      <c r="H134" s="15">
        <v>100</v>
      </c>
      <c r="I134" s="15">
        <v>100</v>
      </c>
      <c r="J134" s="16">
        <v>89.567624842663292</v>
      </c>
      <c r="K134" s="16">
        <v>77.846457055313181</v>
      </c>
      <c r="L134" s="16">
        <v>98.779253714775834</v>
      </c>
    </row>
    <row r="135" spans="1:12" s="9" customFormat="1" x14ac:dyDescent="0.2">
      <c r="A135" s="17" t="s">
        <v>282</v>
      </c>
      <c r="B135" s="14">
        <v>516850</v>
      </c>
      <c r="C135" s="14">
        <v>4203316.67</v>
      </c>
      <c r="D135" s="14">
        <v>458350</v>
      </c>
      <c r="E135" s="14">
        <v>4661666.6710000001</v>
      </c>
      <c r="F135" s="14">
        <v>586416.66700000002</v>
      </c>
      <c r="G135" s="14">
        <v>4694100.0039999997</v>
      </c>
      <c r="H135" s="15">
        <v>98.550045553621686</v>
      </c>
      <c r="I135" s="15">
        <v>99.145885934466151</v>
      </c>
      <c r="J135" s="16">
        <v>88.681435619618838</v>
      </c>
      <c r="K135" s="16">
        <v>78.161148172140884</v>
      </c>
      <c r="L135" s="16">
        <v>99.309061737662972</v>
      </c>
    </row>
    <row r="136" spans="1:12" s="9" customFormat="1" x14ac:dyDescent="0.2">
      <c r="A136" s="17" t="s">
        <v>278</v>
      </c>
      <c r="B136" s="14">
        <v>2415.3560000000002</v>
      </c>
      <c r="C136" s="14">
        <v>33415.307999999997</v>
      </c>
      <c r="D136" s="14">
        <v>6743.6459999999997</v>
      </c>
      <c r="E136" s="14">
        <v>40158.953999999998</v>
      </c>
      <c r="F136" s="14">
        <v>11033.317999999999</v>
      </c>
      <c r="G136" s="14">
        <v>65832.317999999999</v>
      </c>
      <c r="H136" s="15">
        <v>1.4499544463783105</v>
      </c>
      <c r="I136" s="15">
        <v>0.85411406553385305</v>
      </c>
      <c r="J136" s="16">
        <v>279.19884273788205</v>
      </c>
      <c r="K136" s="16">
        <v>61.120743551486513</v>
      </c>
      <c r="L136" s="16">
        <v>61.001883603733951</v>
      </c>
    </row>
    <row r="137" spans="1:12" s="9" customFormat="1" x14ac:dyDescent="0.2">
      <c r="A137" s="13" t="s">
        <v>277</v>
      </c>
      <c r="B137" s="14">
        <v>519265.35600000003</v>
      </c>
      <c r="C137" s="14">
        <v>4236731.9780000001</v>
      </c>
      <c r="D137" s="14">
        <v>465093.64600000001</v>
      </c>
      <c r="E137" s="14">
        <v>4701825.625</v>
      </c>
      <c r="F137" s="14">
        <v>597449.98499999999</v>
      </c>
      <c r="G137" s="14">
        <v>4759932.3219999997</v>
      </c>
      <c r="H137" s="15">
        <v>99.999999999999986</v>
      </c>
      <c r="I137" s="15">
        <v>99.999999999999986</v>
      </c>
      <c r="J137" s="16">
        <v>89.567624842663292</v>
      </c>
      <c r="K137" s="16">
        <v>77.846457055313181</v>
      </c>
      <c r="L137" s="16">
        <v>98.779253714775834</v>
      </c>
    </row>
    <row r="138" spans="1:12" s="9" customFormat="1" x14ac:dyDescent="0.2">
      <c r="A138" s="17" t="s">
        <v>279</v>
      </c>
      <c r="B138" s="14">
        <v>7587.8180000000002</v>
      </c>
      <c r="C138" s="14">
        <v>229262.04199999999</v>
      </c>
      <c r="D138" s="14">
        <v>7624.6819999999998</v>
      </c>
      <c r="E138" s="14">
        <v>236886.72399999999</v>
      </c>
      <c r="F138" s="14">
        <v>31553.429</v>
      </c>
      <c r="G138" s="14">
        <v>210147.057</v>
      </c>
      <c r="H138" s="15">
        <v>1.6393864043457602</v>
      </c>
      <c r="I138" s="15">
        <v>5.0381860769241094</v>
      </c>
      <c r="J138" s="16">
        <v>100.48583136812191</v>
      </c>
      <c r="K138" s="16">
        <v>24.164353104063586</v>
      </c>
      <c r="L138" s="16">
        <v>112.72426432314965</v>
      </c>
    </row>
    <row r="139" spans="1:12" s="9" customFormat="1" x14ac:dyDescent="0.2">
      <c r="A139" s="17" t="s">
        <v>283</v>
      </c>
      <c r="B139" s="14">
        <v>511677.538</v>
      </c>
      <c r="C139" s="14">
        <v>4007469.9360000002</v>
      </c>
      <c r="D139" s="14">
        <v>457468.96399999998</v>
      </c>
      <c r="E139" s="14">
        <v>4464938.9009999996</v>
      </c>
      <c r="F139" s="14">
        <v>565896.55599999998</v>
      </c>
      <c r="G139" s="14">
        <v>4549785.2649999997</v>
      </c>
      <c r="H139" s="15">
        <v>98.360613595654229</v>
      </c>
      <c r="I139" s="15">
        <v>94.96181392307588</v>
      </c>
      <c r="J139" s="16">
        <v>89.405715519214368</v>
      </c>
      <c r="K139" s="16">
        <v>80.839679823038196</v>
      </c>
      <c r="L139" s="16">
        <v>98.135156736897116</v>
      </c>
    </row>
    <row r="140" spans="1:12" s="9" customFormat="1" ht="22.5" x14ac:dyDescent="0.2">
      <c r="A140" s="11" t="s">
        <v>302</v>
      </c>
      <c r="B140" s="14"/>
      <c r="C140" s="14"/>
      <c r="D140" s="14"/>
      <c r="E140" s="14"/>
      <c r="F140" s="14"/>
      <c r="G140" s="14"/>
      <c r="H140" s="18"/>
      <c r="I140" s="18"/>
      <c r="J140" s="18"/>
      <c r="K140" s="18"/>
      <c r="L140" s="18"/>
    </row>
    <row r="141" spans="1:12" s="9" customFormat="1" x14ac:dyDescent="0.2">
      <c r="A141" s="13" t="s">
        <v>276</v>
      </c>
      <c r="B141" s="14">
        <v>43354.2</v>
      </c>
      <c r="C141" s="14">
        <v>715033.45700000005</v>
      </c>
      <c r="D141" s="14">
        <v>32614.32</v>
      </c>
      <c r="E141" s="14">
        <v>747647.777</v>
      </c>
      <c r="F141" s="14">
        <v>96805</v>
      </c>
      <c r="G141" s="14">
        <v>1261254.895</v>
      </c>
      <c r="H141" s="15">
        <v>100</v>
      </c>
      <c r="I141" s="15">
        <v>100</v>
      </c>
      <c r="J141" s="16">
        <v>75.227590406465822</v>
      </c>
      <c r="K141" s="16">
        <v>33.69073911471515</v>
      </c>
      <c r="L141" s="16">
        <v>59.278087241833852</v>
      </c>
    </row>
    <row r="142" spans="1:12" s="9" customFormat="1" x14ac:dyDescent="0.2">
      <c r="A142" s="17" t="s">
        <v>282</v>
      </c>
      <c r="B142" s="14">
        <v>43300</v>
      </c>
      <c r="C142" s="14">
        <v>714533.33299999998</v>
      </c>
      <c r="D142" s="14">
        <v>32500</v>
      </c>
      <c r="E142" s="14">
        <v>747033.33299999998</v>
      </c>
      <c r="F142" s="14">
        <v>96800</v>
      </c>
      <c r="G142" s="14">
        <v>1261200</v>
      </c>
      <c r="H142" s="15">
        <v>99.649479124507266</v>
      </c>
      <c r="I142" s="15">
        <v>99.917816381068434</v>
      </c>
      <c r="J142" s="16">
        <v>75.057736720554274</v>
      </c>
      <c r="K142" s="16">
        <v>33.574380165289256</v>
      </c>
      <c r="L142" s="16">
        <v>59.23194838249286</v>
      </c>
    </row>
    <row r="143" spans="1:12" s="9" customFormat="1" x14ac:dyDescent="0.2">
      <c r="A143" s="17" t="s">
        <v>278</v>
      </c>
      <c r="B143" s="14">
        <v>54.2</v>
      </c>
      <c r="C143" s="14">
        <v>500.12400000000002</v>
      </c>
      <c r="D143" s="14">
        <v>114.32</v>
      </c>
      <c r="E143" s="14">
        <v>614.44399999999996</v>
      </c>
      <c r="F143" s="14">
        <v>5</v>
      </c>
      <c r="G143" s="14">
        <v>54.895000000000003</v>
      </c>
      <c r="H143" s="15">
        <v>0.35052087549272831</v>
      </c>
      <c r="I143" s="15">
        <v>8.2183618931565408E-2</v>
      </c>
      <c r="J143" s="16">
        <v>210.92250922509223</v>
      </c>
      <c r="K143" s="16"/>
      <c r="L143" s="16"/>
    </row>
    <row r="144" spans="1:12" s="9" customFormat="1" x14ac:dyDescent="0.2">
      <c r="A144" s="13" t="s">
        <v>277</v>
      </c>
      <c r="B144" s="14">
        <v>43354.2</v>
      </c>
      <c r="C144" s="14">
        <v>715033.45700000005</v>
      </c>
      <c r="D144" s="14">
        <v>32614.32</v>
      </c>
      <c r="E144" s="14">
        <v>747647.777</v>
      </c>
      <c r="F144" s="14">
        <v>96805</v>
      </c>
      <c r="G144" s="14">
        <v>1261254.895</v>
      </c>
      <c r="H144" s="15">
        <v>100</v>
      </c>
      <c r="I144" s="15">
        <v>100</v>
      </c>
      <c r="J144" s="16">
        <v>75.227590406465822</v>
      </c>
      <c r="K144" s="16">
        <v>33.69073911471515</v>
      </c>
      <c r="L144" s="16">
        <v>59.278087241833852</v>
      </c>
    </row>
    <row r="145" spans="1:12" s="9" customFormat="1" x14ac:dyDescent="0.2">
      <c r="A145" s="17" t="s">
        <v>279</v>
      </c>
      <c r="B145" s="14">
        <v>13312.5</v>
      </c>
      <c r="C145" s="14">
        <v>139613.27299999999</v>
      </c>
      <c r="D145" s="14">
        <v>11181.5</v>
      </c>
      <c r="E145" s="14">
        <v>150794.77299999999</v>
      </c>
      <c r="F145" s="14">
        <v>28594.061000000002</v>
      </c>
      <c r="G145" s="14">
        <v>195782.67800000001</v>
      </c>
      <c r="H145" s="15">
        <v>34.284020025559329</v>
      </c>
      <c r="I145" s="15">
        <v>20.16922642438352</v>
      </c>
      <c r="J145" s="16">
        <v>83.992488262910797</v>
      </c>
      <c r="K145" s="16">
        <v>39.10427413580743</v>
      </c>
      <c r="L145" s="16">
        <v>77.021509022366104</v>
      </c>
    </row>
    <row r="146" spans="1:12" s="9" customFormat="1" x14ac:dyDescent="0.2">
      <c r="A146" s="17" t="s">
        <v>283</v>
      </c>
      <c r="B146" s="14">
        <v>30041.7</v>
      </c>
      <c r="C146" s="14">
        <v>575420.18400000001</v>
      </c>
      <c r="D146" s="14">
        <v>21432.82</v>
      </c>
      <c r="E146" s="14">
        <v>596853.00399999996</v>
      </c>
      <c r="F146" s="14">
        <v>68210.938999999998</v>
      </c>
      <c r="G146" s="14">
        <v>1065472.2169999999</v>
      </c>
      <c r="H146" s="15">
        <v>65.715979974440671</v>
      </c>
      <c r="I146" s="15">
        <v>79.830773575616476</v>
      </c>
      <c r="J146" s="16">
        <v>71.343565776903432</v>
      </c>
      <c r="K146" s="16">
        <v>31.42138242665154</v>
      </c>
      <c r="L146" s="16">
        <v>56.01769755015583</v>
      </c>
    </row>
    <row r="147" spans="1:12" s="9" customFormat="1" ht="22.5" x14ac:dyDescent="0.2">
      <c r="A147" s="11" t="s">
        <v>303</v>
      </c>
      <c r="B147" s="14"/>
      <c r="C147" s="14"/>
      <c r="D147" s="14"/>
      <c r="E147" s="14"/>
      <c r="F147" s="14"/>
      <c r="G147" s="14"/>
      <c r="H147" s="18"/>
      <c r="I147" s="18"/>
      <c r="J147" s="18"/>
      <c r="K147" s="18"/>
      <c r="L147" s="18"/>
    </row>
    <row r="148" spans="1:12" s="9" customFormat="1" x14ac:dyDescent="0.2">
      <c r="A148" s="13" t="s">
        <v>276</v>
      </c>
      <c r="B148" s="14">
        <v>247790.484</v>
      </c>
      <c r="C148" s="14">
        <v>1987102.7379999999</v>
      </c>
      <c r="D148" s="14">
        <v>197624.42</v>
      </c>
      <c r="E148" s="14">
        <v>2184727.1579999998</v>
      </c>
      <c r="F148" s="14">
        <v>138347.038</v>
      </c>
      <c r="G148" s="14">
        <v>2070757.7009999999</v>
      </c>
      <c r="H148" s="15">
        <v>100</v>
      </c>
      <c r="I148" s="15">
        <v>100</v>
      </c>
      <c r="J148" s="16">
        <v>79.754644653747079</v>
      </c>
      <c r="K148" s="16">
        <v>142.84687468335969</v>
      </c>
      <c r="L148" s="16">
        <v>105.50375627940258</v>
      </c>
    </row>
    <row r="149" spans="1:12" s="9" customFormat="1" x14ac:dyDescent="0.2">
      <c r="A149" s="17" t="s">
        <v>282</v>
      </c>
      <c r="B149" s="14">
        <v>242783</v>
      </c>
      <c r="C149" s="14">
        <v>1948432.6669999999</v>
      </c>
      <c r="D149" s="14">
        <v>192926</v>
      </c>
      <c r="E149" s="14">
        <v>2141358.6669999999</v>
      </c>
      <c r="F149" s="14">
        <v>134086</v>
      </c>
      <c r="G149" s="14">
        <v>2024304</v>
      </c>
      <c r="H149" s="15">
        <v>97.622550897303071</v>
      </c>
      <c r="I149" s="15">
        <v>98.014924159239115</v>
      </c>
      <c r="J149" s="16">
        <v>79.464377654119119</v>
      </c>
      <c r="K149" s="16">
        <v>143.88228450397506</v>
      </c>
      <c r="L149" s="16">
        <v>105.78246483729717</v>
      </c>
    </row>
    <row r="150" spans="1:12" s="9" customFormat="1" x14ac:dyDescent="0.2">
      <c r="A150" s="17" t="s">
        <v>278</v>
      </c>
      <c r="B150" s="14">
        <v>5007.4840000000004</v>
      </c>
      <c r="C150" s="14">
        <v>38670.072</v>
      </c>
      <c r="D150" s="14">
        <v>4698.42</v>
      </c>
      <c r="E150" s="14">
        <v>43368.491000000002</v>
      </c>
      <c r="F150" s="14">
        <v>4261.0379999999996</v>
      </c>
      <c r="G150" s="14">
        <v>46453.701000000001</v>
      </c>
      <c r="H150" s="15">
        <v>2.3774491026969238</v>
      </c>
      <c r="I150" s="15">
        <v>1.9850758407608904</v>
      </c>
      <c r="J150" s="16">
        <v>93.8279583119986</v>
      </c>
      <c r="K150" s="16">
        <v>110.26468198593867</v>
      </c>
      <c r="L150" s="16">
        <v>93.358527020269065</v>
      </c>
    </row>
    <row r="151" spans="1:12" s="9" customFormat="1" x14ac:dyDescent="0.2">
      <c r="A151" s="13" t="s">
        <v>277</v>
      </c>
      <c r="B151" s="14">
        <v>247790.484</v>
      </c>
      <c r="C151" s="14">
        <v>1987102.7379999999</v>
      </c>
      <c r="D151" s="14">
        <v>197624.42</v>
      </c>
      <c r="E151" s="14">
        <v>2184727.1579999998</v>
      </c>
      <c r="F151" s="14">
        <v>138347.038</v>
      </c>
      <c r="G151" s="14">
        <v>2070757.7009999999</v>
      </c>
      <c r="H151" s="15">
        <v>100</v>
      </c>
      <c r="I151" s="15">
        <v>100</v>
      </c>
      <c r="J151" s="16">
        <v>79.754644653747079</v>
      </c>
      <c r="K151" s="16">
        <v>142.84687468335969</v>
      </c>
      <c r="L151" s="16">
        <v>105.50375627940258</v>
      </c>
    </row>
    <row r="152" spans="1:12" s="9" customFormat="1" x14ac:dyDescent="0.2">
      <c r="A152" s="17" t="s">
        <v>279</v>
      </c>
      <c r="B152" s="14">
        <v>84324.73</v>
      </c>
      <c r="C152" s="14">
        <v>692468.34299999999</v>
      </c>
      <c r="D152" s="14">
        <v>120469.61500000001</v>
      </c>
      <c r="E152" s="14">
        <v>812937.95700000005</v>
      </c>
      <c r="F152" s="14">
        <v>62101.904000000002</v>
      </c>
      <c r="G152" s="14">
        <v>955709.18700000003</v>
      </c>
      <c r="H152" s="15">
        <v>60.958870872334501</v>
      </c>
      <c r="I152" s="15">
        <v>37.210044925893676</v>
      </c>
      <c r="J152" s="16">
        <v>142.86392022838379</v>
      </c>
      <c r="K152" s="16">
        <v>193.98699112349277</v>
      </c>
      <c r="L152" s="16">
        <v>85.061226580005666</v>
      </c>
    </row>
    <row r="153" spans="1:12" s="9" customFormat="1" x14ac:dyDescent="0.2">
      <c r="A153" s="17" t="s">
        <v>283</v>
      </c>
      <c r="B153" s="14">
        <v>163465.755</v>
      </c>
      <c r="C153" s="14">
        <v>1294634.395</v>
      </c>
      <c r="D153" s="14">
        <v>77154.804999999993</v>
      </c>
      <c r="E153" s="14">
        <v>1371789.2009999999</v>
      </c>
      <c r="F153" s="14">
        <v>76245.133000000002</v>
      </c>
      <c r="G153" s="14">
        <v>1115048.514</v>
      </c>
      <c r="H153" s="15">
        <v>39.041129127665492</v>
      </c>
      <c r="I153" s="15">
        <v>62.789955074106331</v>
      </c>
      <c r="J153" s="16">
        <v>47.199369066628051</v>
      </c>
      <c r="K153" s="16">
        <v>101.1930886132758</v>
      </c>
      <c r="L153" s="16">
        <v>123.02506875499051</v>
      </c>
    </row>
    <row r="154" spans="1:12" s="9" customFormat="1" x14ac:dyDescent="0.2">
      <c r="A154" s="11" t="s">
        <v>305</v>
      </c>
      <c r="B154" s="14"/>
      <c r="C154" s="14"/>
      <c r="D154" s="14"/>
      <c r="E154" s="14"/>
      <c r="F154" s="14"/>
      <c r="G154" s="14"/>
      <c r="H154" s="18"/>
      <c r="I154" s="18"/>
      <c r="J154" s="18"/>
      <c r="K154" s="18"/>
      <c r="L154" s="18"/>
    </row>
    <row r="155" spans="1:12" s="9" customFormat="1" x14ac:dyDescent="0.2">
      <c r="A155" s="13" t="s">
        <v>276</v>
      </c>
      <c r="B155" s="14">
        <v>23400.33</v>
      </c>
      <c r="C155" s="14">
        <v>261618.12599999999</v>
      </c>
      <c r="D155" s="14">
        <v>13750</v>
      </c>
      <c r="E155" s="14">
        <v>271489.74599999998</v>
      </c>
      <c r="F155" s="14">
        <v>23360.052</v>
      </c>
      <c r="G155" s="14">
        <v>263322.87800000003</v>
      </c>
      <c r="H155" s="15">
        <v>100.00000000000001</v>
      </c>
      <c r="I155" s="15">
        <v>100</v>
      </c>
      <c r="J155" s="16">
        <v>58.759855096060612</v>
      </c>
      <c r="K155" s="16">
        <v>58.861170343285195</v>
      </c>
      <c r="L155" s="16">
        <v>103.10146541843584</v>
      </c>
    </row>
    <row r="156" spans="1:12" s="9" customFormat="1" x14ac:dyDescent="0.2">
      <c r="A156" s="17" t="s">
        <v>282</v>
      </c>
      <c r="B156" s="14">
        <v>22100</v>
      </c>
      <c r="C156" s="14">
        <v>242100</v>
      </c>
      <c r="D156" s="14">
        <v>13100</v>
      </c>
      <c r="E156" s="14">
        <v>255200</v>
      </c>
      <c r="F156" s="14">
        <v>20500</v>
      </c>
      <c r="G156" s="14">
        <v>250100</v>
      </c>
      <c r="H156" s="15">
        <v>95.27272727272728</v>
      </c>
      <c r="I156" s="15">
        <v>93.99986694156766</v>
      </c>
      <c r="J156" s="16">
        <v>59.276018099547514</v>
      </c>
      <c r="K156" s="16">
        <v>63.902439024390247</v>
      </c>
      <c r="L156" s="16">
        <v>102.03918432626948</v>
      </c>
    </row>
    <row r="157" spans="1:12" s="9" customFormat="1" x14ac:dyDescent="0.2">
      <c r="A157" s="17" t="s">
        <v>278</v>
      </c>
      <c r="B157" s="14">
        <v>1300.33</v>
      </c>
      <c r="C157" s="14">
        <v>15639.745999999999</v>
      </c>
      <c r="D157" s="14">
        <v>650</v>
      </c>
      <c r="E157" s="14">
        <v>16289.745999999999</v>
      </c>
      <c r="F157" s="14">
        <v>2860.0520000000001</v>
      </c>
      <c r="G157" s="14">
        <v>13222.878000000001</v>
      </c>
      <c r="H157" s="15">
        <v>4.7272727272727275</v>
      </c>
      <c r="I157" s="15">
        <v>6.0001330584323425</v>
      </c>
      <c r="J157" s="16">
        <v>49.987310913383524</v>
      </c>
      <c r="K157" s="16">
        <v>22.726859511645241</v>
      </c>
      <c r="L157" s="16">
        <v>123.19364967293807</v>
      </c>
    </row>
    <row r="158" spans="1:12" s="9" customFormat="1" x14ac:dyDescent="0.2">
      <c r="A158" s="17" t="s">
        <v>304</v>
      </c>
      <c r="B158" s="14">
        <v>0</v>
      </c>
      <c r="C158" s="14">
        <v>3878.38</v>
      </c>
      <c r="D158" s="14">
        <v>0</v>
      </c>
      <c r="E158" s="14">
        <v>0</v>
      </c>
      <c r="F158" s="14">
        <v>0</v>
      </c>
      <c r="G158" s="14">
        <v>0</v>
      </c>
      <c r="H158" s="15">
        <v>0</v>
      </c>
      <c r="I158" s="15">
        <v>0</v>
      </c>
      <c r="J158" s="16">
        <v>0</v>
      </c>
      <c r="K158" s="16">
        <v>0</v>
      </c>
      <c r="L158" s="16">
        <v>0</v>
      </c>
    </row>
    <row r="159" spans="1:12" s="9" customFormat="1" x14ac:dyDescent="0.2">
      <c r="A159" s="13" t="s">
        <v>277</v>
      </c>
      <c r="B159" s="14">
        <v>23400.33</v>
      </c>
      <c r="C159" s="14">
        <v>261618.12599999999</v>
      </c>
      <c r="D159" s="14">
        <v>13750</v>
      </c>
      <c r="E159" s="14">
        <v>271489.74599999998</v>
      </c>
      <c r="F159" s="14">
        <v>23360.052</v>
      </c>
      <c r="G159" s="14">
        <v>263322.87800000003</v>
      </c>
      <c r="H159" s="15">
        <v>100</v>
      </c>
      <c r="I159" s="15">
        <v>100</v>
      </c>
      <c r="J159" s="16">
        <v>58.759855096060612</v>
      </c>
      <c r="K159" s="16">
        <v>58.861170343285195</v>
      </c>
      <c r="L159" s="16">
        <v>103.10146541843584</v>
      </c>
    </row>
    <row r="160" spans="1:12" s="9" customFormat="1" x14ac:dyDescent="0.2">
      <c r="A160" s="17" t="s">
        <v>279</v>
      </c>
      <c r="B160" s="14">
        <v>21464.75</v>
      </c>
      <c r="C160" s="14">
        <v>261618.12599999999</v>
      </c>
      <c r="D160" s="14">
        <v>8018.75</v>
      </c>
      <c r="E160" s="14">
        <v>269636.87599999999</v>
      </c>
      <c r="F160" s="14">
        <v>19495.25</v>
      </c>
      <c r="G160" s="14">
        <v>248364.91500000001</v>
      </c>
      <c r="H160" s="15">
        <v>58.318181818181813</v>
      </c>
      <c r="I160" s="15">
        <v>99.317517502115905</v>
      </c>
      <c r="J160" s="16">
        <v>37.357760980211744</v>
      </c>
      <c r="K160" s="16">
        <v>41.131814159859452</v>
      </c>
      <c r="L160" s="16">
        <v>108.56480111130027</v>
      </c>
    </row>
    <row r="161" spans="1:12" s="9" customFormat="1" x14ac:dyDescent="0.2">
      <c r="A161" s="17" t="s">
        <v>283</v>
      </c>
      <c r="B161" s="14">
        <v>1935.58</v>
      </c>
      <c r="C161" s="14">
        <v>0</v>
      </c>
      <c r="D161" s="14">
        <v>5731.25</v>
      </c>
      <c r="E161" s="14">
        <v>1852.87</v>
      </c>
      <c r="F161" s="14">
        <v>3864.8020000000001</v>
      </c>
      <c r="G161" s="14">
        <v>14957.963</v>
      </c>
      <c r="H161" s="15">
        <v>41.68181818181818</v>
      </c>
      <c r="I161" s="15">
        <v>0.68248249788410054</v>
      </c>
      <c r="J161" s="16">
        <v>296.0998770394404</v>
      </c>
      <c r="K161" s="16">
        <v>148.2934960186835</v>
      </c>
      <c r="L161" s="16">
        <v>12.387181329436366</v>
      </c>
    </row>
    <row r="162" spans="1:12" s="9" customFormat="1" x14ac:dyDescent="0.2">
      <c r="A162" s="11" t="s">
        <v>251</v>
      </c>
      <c r="B162" s="14"/>
      <c r="C162" s="14"/>
      <c r="D162" s="14"/>
      <c r="E162" s="14"/>
      <c r="F162" s="14"/>
      <c r="G162" s="14"/>
      <c r="H162" s="18"/>
      <c r="I162" s="18"/>
      <c r="J162" s="18"/>
      <c r="K162" s="18"/>
      <c r="L162" s="18"/>
    </row>
    <row r="163" spans="1:12" s="9" customFormat="1" ht="45" x14ac:dyDescent="0.2">
      <c r="A163" s="11" t="s">
        <v>306</v>
      </c>
      <c r="B163" s="14"/>
      <c r="C163" s="14"/>
      <c r="D163" s="14"/>
      <c r="E163" s="14"/>
      <c r="F163" s="14"/>
      <c r="G163" s="14"/>
      <c r="H163" s="18"/>
      <c r="I163" s="18"/>
      <c r="J163" s="18"/>
      <c r="K163" s="18"/>
      <c r="L163" s="18"/>
    </row>
    <row r="164" spans="1:12" s="9" customFormat="1" x14ac:dyDescent="0.2">
      <c r="A164" s="13" t="s">
        <v>276</v>
      </c>
      <c r="B164" s="14">
        <v>137422.74200000003</v>
      </c>
      <c r="C164" s="14">
        <v>1270909.936</v>
      </c>
      <c r="D164" s="14">
        <v>206384.11599999989</v>
      </c>
      <c r="E164" s="14">
        <v>1477294.0519999999</v>
      </c>
      <c r="F164" s="14">
        <v>204964.91600000029</v>
      </c>
      <c r="G164" s="14">
        <v>1416713.3870000003</v>
      </c>
      <c r="H164" s="15">
        <v>100</v>
      </c>
      <c r="I164" s="15">
        <v>100</v>
      </c>
      <c r="J164" s="16">
        <v>150.18192258163489</v>
      </c>
      <c r="K164" s="16">
        <v>100.69241118318982</v>
      </c>
      <c r="L164" s="16">
        <v>104.27614121218151</v>
      </c>
    </row>
    <row r="165" spans="1:12" s="9" customFormat="1" x14ac:dyDescent="0.2">
      <c r="A165" s="17" t="s">
        <v>282</v>
      </c>
      <c r="B165" s="19">
        <v>121375.52000000002</v>
      </c>
      <c r="C165" s="14">
        <v>1117743.3</v>
      </c>
      <c r="D165" s="14">
        <v>184826.3899999999</v>
      </c>
      <c r="E165" s="14">
        <v>1302569.69</v>
      </c>
      <c r="F165" s="14">
        <v>177078.3200000003</v>
      </c>
      <c r="G165" s="14">
        <v>1240627.3200000003</v>
      </c>
      <c r="H165" s="15">
        <v>89.554561456657837</v>
      </c>
      <c r="I165" s="15">
        <v>88.172675455949104</v>
      </c>
      <c r="J165" s="16">
        <v>152.27649694106347</v>
      </c>
      <c r="K165" s="16">
        <v>104.37550457899059</v>
      </c>
      <c r="L165" s="16">
        <v>104.99282653230621</v>
      </c>
    </row>
    <row r="166" spans="1:12" s="9" customFormat="1" x14ac:dyDescent="0.2">
      <c r="A166" s="17" t="s">
        <v>278</v>
      </c>
      <c r="B166" s="14">
        <v>16047.222</v>
      </c>
      <c r="C166" s="14">
        <v>153166.636</v>
      </c>
      <c r="D166" s="14">
        <v>21557.725999999999</v>
      </c>
      <c r="E166" s="14">
        <v>174724.36199999999</v>
      </c>
      <c r="F166" s="14">
        <v>27886.596000000001</v>
      </c>
      <c r="G166" s="14">
        <v>176086.06700000001</v>
      </c>
      <c r="H166" s="15">
        <v>10.445438543342169</v>
      </c>
      <c r="I166" s="15">
        <v>11.827324544050896</v>
      </c>
      <c r="J166" s="16">
        <v>134.33930184302307</v>
      </c>
      <c r="K166" s="16">
        <v>77.304974762785676</v>
      </c>
      <c r="L166" s="16">
        <v>99.226682142886403</v>
      </c>
    </row>
    <row r="167" spans="1:12" s="9" customFormat="1" x14ac:dyDescent="0.2">
      <c r="A167" s="13" t="s">
        <v>277</v>
      </c>
      <c r="B167" s="14">
        <v>137422.74200000003</v>
      </c>
      <c r="C167" s="14">
        <v>1270909.936</v>
      </c>
      <c r="D167" s="14">
        <v>206384.11599999989</v>
      </c>
      <c r="E167" s="14">
        <v>1477294.0519999999</v>
      </c>
      <c r="F167" s="14">
        <v>204964.91600000029</v>
      </c>
      <c r="G167" s="14">
        <v>1416713.3870000003</v>
      </c>
      <c r="H167" s="15">
        <v>100</v>
      </c>
      <c r="I167" s="15">
        <v>100</v>
      </c>
      <c r="J167" s="16">
        <v>150.18192258163489</v>
      </c>
      <c r="K167" s="16">
        <v>100.69241118318982</v>
      </c>
      <c r="L167" s="16">
        <v>104.27614121218151</v>
      </c>
    </row>
    <row r="168" spans="1:12" s="9" customFormat="1" x14ac:dyDescent="0.2">
      <c r="A168" s="17" t="s">
        <v>279</v>
      </c>
      <c r="B168" s="14">
        <v>5473.8320000000003</v>
      </c>
      <c r="C168" s="14">
        <v>50922.065999999999</v>
      </c>
      <c r="D168" s="14">
        <v>4999.2700000000004</v>
      </c>
      <c r="E168" s="14">
        <v>55921.337</v>
      </c>
      <c r="F168" s="14">
        <v>4785.7120000000004</v>
      </c>
      <c r="G168" s="14">
        <v>43410.178999999996</v>
      </c>
      <c r="H168" s="15">
        <v>2.4223133528357401</v>
      </c>
      <c r="I168" s="15">
        <v>3.7853897079117198</v>
      </c>
      <c r="J168" s="16">
        <v>91.330351388204832</v>
      </c>
      <c r="K168" s="16">
        <v>104.46240810144864</v>
      </c>
      <c r="L168" s="16">
        <v>128.82079339041655</v>
      </c>
    </row>
    <row r="169" spans="1:12" s="9" customFormat="1" x14ac:dyDescent="0.2">
      <c r="A169" s="17" t="s">
        <v>283</v>
      </c>
      <c r="B169" s="14">
        <v>131948.91000000003</v>
      </c>
      <c r="C169" s="14">
        <v>1219987.8699999999</v>
      </c>
      <c r="D169" s="14">
        <v>201384.8459999999</v>
      </c>
      <c r="E169" s="14">
        <v>1421372.7149999999</v>
      </c>
      <c r="F169" s="14">
        <v>200179.20400000029</v>
      </c>
      <c r="G169" s="14">
        <v>1373303.2080000003</v>
      </c>
      <c r="H169" s="15">
        <v>97.577686647164256</v>
      </c>
      <c r="I169" s="15">
        <v>96.214610292088281</v>
      </c>
      <c r="J169" s="16">
        <v>152.62334944638789</v>
      </c>
      <c r="K169" s="16">
        <v>100.60228134387008</v>
      </c>
      <c r="L169" s="16">
        <v>103.50028360233753</v>
      </c>
    </row>
    <row r="170" spans="1:12" s="9" customFormat="1" ht="45" x14ac:dyDescent="0.2">
      <c r="A170" s="11" t="s">
        <v>307</v>
      </c>
      <c r="B170" s="14"/>
      <c r="C170" s="14"/>
      <c r="D170" s="14"/>
      <c r="E170" s="14"/>
      <c r="F170" s="14"/>
      <c r="G170" s="14"/>
      <c r="H170" s="18"/>
      <c r="I170" s="18"/>
      <c r="J170" s="18"/>
      <c r="K170" s="18"/>
      <c r="L170" s="18"/>
    </row>
    <row r="171" spans="1:12" s="9" customFormat="1" x14ac:dyDescent="0.2">
      <c r="A171" s="13" t="s">
        <v>276</v>
      </c>
      <c r="B171" s="14">
        <v>43264.227999999974</v>
      </c>
      <c r="C171" s="14">
        <v>430808.55499999999</v>
      </c>
      <c r="D171" s="14">
        <v>50222.285000000025</v>
      </c>
      <c r="E171" s="14">
        <v>481030.84</v>
      </c>
      <c r="F171" s="14">
        <v>51839.378999999935</v>
      </c>
      <c r="G171" s="14">
        <v>445602.31199999998</v>
      </c>
      <c r="H171" s="15">
        <v>100</v>
      </c>
      <c r="I171" s="15">
        <v>100</v>
      </c>
      <c r="J171" s="16">
        <v>116.08270231933886</v>
      </c>
      <c r="K171" s="16">
        <v>96.880568341684963</v>
      </c>
      <c r="L171" s="16">
        <v>107.95070560585422</v>
      </c>
    </row>
    <row r="172" spans="1:12" s="9" customFormat="1" x14ac:dyDescent="0.2">
      <c r="A172" s="17" t="s">
        <v>282</v>
      </c>
      <c r="B172" s="14">
        <v>29018.659999999974</v>
      </c>
      <c r="C172" s="14">
        <v>298254.93</v>
      </c>
      <c r="D172" s="14">
        <v>30311.590000000026</v>
      </c>
      <c r="E172" s="14">
        <v>328566.52</v>
      </c>
      <c r="F172" s="14">
        <v>25101.179999999935</v>
      </c>
      <c r="G172" s="14">
        <v>288673.09999999998</v>
      </c>
      <c r="H172" s="15">
        <v>60.354860397132491</v>
      </c>
      <c r="I172" s="15">
        <v>68.304668365961732</v>
      </c>
      <c r="J172" s="16">
        <v>104.45551241856121</v>
      </c>
      <c r="K172" s="16">
        <v>120.75762972099362</v>
      </c>
      <c r="L172" s="16">
        <v>113.81958346655787</v>
      </c>
    </row>
    <row r="173" spans="1:12" s="9" customFormat="1" x14ac:dyDescent="0.2">
      <c r="A173" s="17" t="s">
        <v>278</v>
      </c>
      <c r="B173" s="14">
        <v>14245.567999999999</v>
      </c>
      <c r="C173" s="14">
        <v>132553.625</v>
      </c>
      <c r="D173" s="14">
        <v>19910.695</v>
      </c>
      <c r="E173" s="14">
        <v>152464.32000000001</v>
      </c>
      <c r="F173" s="14">
        <v>26738.199000000001</v>
      </c>
      <c r="G173" s="14">
        <v>156929.212</v>
      </c>
      <c r="H173" s="15">
        <v>39.645139602867516</v>
      </c>
      <c r="I173" s="15">
        <v>31.695331634038265</v>
      </c>
      <c r="J173" s="16">
        <v>139.76764562845091</v>
      </c>
      <c r="K173" s="16">
        <v>74.465355725716591</v>
      </c>
      <c r="L173" s="16">
        <v>97.154836920993404</v>
      </c>
    </row>
    <row r="174" spans="1:12" s="9" customFormat="1" x14ac:dyDescent="0.2">
      <c r="A174" s="13" t="s">
        <v>277</v>
      </c>
      <c r="B174" s="14">
        <v>43264.227999999974</v>
      </c>
      <c r="C174" s="14">
        <v>430808.55499999999</v>
      </c>
      <c r="D174" s="14">
        <v>50222.285000000025</v>
      </c>
      <c r="E174" s="14">
        <v>481030.84</v>
      </c>
      <c r="F174" s="14">
        <v>51839.378999999935</v>
      </c>
      <c r="G174" s="14">
        <v>445602.31199999998</v>
      </c>
      <c r="H174" s="15">
        <v>100</v>
      </c>
      <c r="I174" s="15">
        <v>100.00000000000001</v>
      </c>
      <c r="J174" s="16">
        <v>116.08270231933886</v>
      </c>
      <c r="K174" s="16">
        <v>96.880568341684963</v>
      </c>
      <c r="L174" s="16">
        <v>107.95070560585422</v>
      </c>
    </row>
    <row r="175" spans="1:12" s="9" customFormat="1" x14ac:dyDescent="0.2">
      <c r="A175" s="17" t="s">
        <v>279</v>
      </c>
      <c r="B175" s="14">
        <v>3663.04</v>
      </c>
      <c r="C175" s="14">
        <v>28311.941999999999</v>
      </c>
      <c r="D175" s="14">
        <v>3178.4940000000001</v>
      </c>
      <c r="E175" s="14">
        <v>31490.435000000001</v>
      </c>
      <c r="F175" s="14">
        <v>1627.796</v>
      </c>
      <c r="G175" s="14">
        <v>14716.093000000001</v>
      </c>
      <c r="H175" s="15">
        <v>6.3288518234484918</v>
      </c>
      <c r="I175" s="15">
        <v>6.5464482485156257</v>
      </c>
      <c r="J175" s="16">
        <v>86.77202542150782</v>
      </c>
      <c r="K175" s="16">
        <v>195.26365711673947</v>
      </c>
      <c r="L175" s="16">
        <v>213.98638211922142</v>
      </c>
    </row>
    <row r="176" spans="1:12" s="9" customFormat="1" x14ac:dyDescent="0.2">
      <c r="A176" s="17" t="s">
        <v>283</v>
      </c>
      <c r="B176" s="14">
        <v>39601.187999999973</v>
      </c>
      <c r="C176" s="14">
        <v>402496.61300000001</v>
      </c>
      <c r="D176" s="14">
        <v>47043.791000000027</v>
      </c>
      <c r="E176" s="14">
        <v>449540.40500000003</v>
      </c>
      <c r="F176" s="14">
        <v>50211.582999999933</v>
      </c>
      <c r="G176" s="14">
        <v>430886.21899999998</v>
      </c>
      <c r="H176" s="15">
        <v>93.671148176551512</v>
      </c>
      <c r="I176" s="15">
        <v>93.453551751484383</v>
      </c>
      <c r="J176" s="16">
        <v>118.79388820355605</v>
      </c>
      <c r="K176" s="16">
        <v>93.691113064489699</v>
      </c>
      <c r="L176" s="16">
        <v>104.3292602959762</v>
      </c>
    </row>
    <row r="177" spans="1:12" s="9" customFormat="1" ht="22.5" x14ac:dyDescent="0.2">
      <c r="A177" s="11" t="s">
        <v>308</v>
      </c>
      <c r="B177" s="14"/>
      <c r="C177" s="14"/>
      <c r="D177" s="14"/>
      <c r="E177" s="14"/>
      <c r="F177" s="14"/>
      <c r="G177" s="14"/>
      <c r="H177" s="18"/>
      <c r="I177" s="18"/>
      <c r="J177" s="18"/>
      <c r="K177" s="18"/>
      <c r="L177" s="18"/>
    </row>
    <row r="178" spans="1:12" s="9" customFormat="1" x14ac:dyDescent="0.2">
      <c r="A178" s="13" t="s">
        <v>276</v>
      </c>
      <c r="B178" s="14">
        <v>54.192</v>
      </c>
      <c r="C178" s="14">
        <v>1285.492</v>
      </c>
      <c r="D178" s="14">
        <v>61.905999999999999</v>
      </c>
      <c r="E178" s="14">
        <v>1347.3979999999999</v>
      </c>
      <c r="F178" s="14">
        <v>144.833</v>
      </c>
      <c r="G178" s="14">
        <v>1730.9770000000001</v>
      </c>
      <c r="H178" s="15">
        <v>100</v>
      </c>
      <c r="I178" s="15">
        <v>99.999925782879316</v>
      </c>
      <c r="J178" s="16">
        <v>114.23457336876291</v>
      </c>
      <c r="K178" s="16">
        <v>42.743021272776232</v>
      </c>
      <c r="L178" s="16">
        <v>77.840317924501591</v>
      </c>
    </row>
    <row r="179" spans="1:12" s="9" customFormat="1" x14ac:dyDescent="0.2">
      <c r="A179" s="17" t="s">
        <v>282</v>
      </c>
      <c r="B179" s="14">
        <v>8</v>
      </c>
      <c r="C179" s="14">
        <v>101.333</v>
      </c>
      <c r="D179" s="14">
        <v>11</v>
      </c>
      <c r="E179" s="14">
        <v>112.333</v>
      </c>
      <c r="F179" s="14">
        <v>5</v>
      </c>
      <c r="G179" s="14">
        <v>40</v>
      </c>
      <c r="H179" s="15">
        <v>17.768875391722936</v>
      </c>
      <c r="I179" s="15">
        <v>8.3370318198483293</v>
      </c>
      <c r="J179" s="16">
        <v>137.5</v>
      </c>
      <c r="K179" s="16">
        <v>220.00000000000003</v>
      </c>
      <c r="L179" s="16">
        <v>280.83249999999998</v>
      </c>
    </row>
    <row r="180" spans="1:12" s="9" customFormat="1" x14ac:dyDescent="0.2">
      <c r="A180" s="17" t="s">
        <v>278</v>
      </c>
      <c r="B180" s="14">
        <v>46.192</v>
      </c>
      <c r="C180" s="14">
        <v>1184.1579999999999</v>
      </c>
      <c r="D180" s="14">
        <v>50.905999999999999</v>
      </c>
      <c r="E180" s="14">
        <v>1235.0640000000001</v>
      </c>
      <c r="F180" s="14">
        <v>139.833</v>
      </c>
      <c r="G180" s="14">
        <v>1690.9770000000001</v>
      </c>
      <c r="H180" s="15">
        <v>82.231124608277057</v>
      </c>
      <c r="I180" s="15">
        <v>91.662893963030982</v>
      </c>
      <c r="J180" s="16">
        <v>110.20523034291652</v>
      </c>
      <c r="K180" s="16">
        <v>36.404854361988939</v>
      </c>
      <c r="L180" s="16">
        <v>73.038486034996339</v>
      </c>
    </row>
    <row r="181" spans="1:12" s="9" customFormat="1" x14ac:dyDescent="0.2">
      <c r="A181" s="13" t="s">
        <v>277</v>
      </c>
      <c r="B181" s="14">
        <v>54.192</v>
      </c>
      <c r="C181" s="14">
        <v>1285.492</v>
      </c>
      <c r="D181" s="14">
        <v>61.905999999999999</v>
      </c>
      <c r="E181" s="14">
        <v>1347.3979999999999</v>
      </c>
      <c r="F181" s="14">
        <v>144.833</v>
      </c>
      <c r="G181" s="14">
        <v>1730.9770000000001</v>
      </c>
      <c r="H181" s="15">
        <v>100</v>
      </c>
      <c r="I181" s="15">
        <v>100</v>
      </c>
      <c r="J181" s="16">
        <v>114.23457336876291</v>
      </c>
      <c r="K181" s="16">
        <v>42.743021272776232</v>
      </c>
      <c r="L181" s="16">
        <v>77.840317924501591</v>
      </c>
    </row>
    <row r="182" spans="1:12" s="9" customFormat="1" x14ac:dyDescent="0.2">
      <c r="A182" s="17" t="s">
        <v>279</v>
      </c>
      <c r="B182" s="14">
        <v>24.187999999999999</v>
      </c>
      <c r="C182" s="14">
        <v>27.12</v>
      </c>
      <c r="D182" s="14">
        <v>0.10199999999999999</v>
      </c>
      <c r="E182" s="14">
        <v>27.222000000000001</v>
      </c>
      <c r="F182" s="14">
        <v>0</v>
      </c>
      <c r="G182" s="14">
        <v>96.61</v>
      </c>
      <c r="H182" s="15">
        <v>0.16476593545052176</v>
      </c>
      <c r="I182" s="15">
        <v>2.0203384597572511</v>
      </c>
      <c r="J182" s="16">
        <v>0.42169670911195634</v>
      </c>
      <c r="K182" s="16">
        <v>0</v>
      </c>
      <c r="L182" s="16">
        <v>28.177207328433912</v>
      </c>
    </row>
    <row r="183" spans="1:12" s="9" customFormat="1" x14ac:dyDescent="0.2">
      <c r="A183" s="17" t="s">
        <v>283</v>
      </c>
      <c r="B183" s="14">
        <v>30.004000000000001</v>
      </c>
      <c r="C183" s="14">
        <v>1258.3720000000001</v>
      </c>
      <c r="D183" s="14">
        <v>61.804000000000002</v>
      </c>
      <c r="E183" s="14">
        <v>1320.1759999999999</v>
      </c>
      <c r="F183" s="14">
        <v>144.833</v>
      </c>
      <c r="G183" s="14">
        <v>1634.3679999999999</v>
      </c>
      <c r="H183" s="15">
        <v>99.835234064549482</v>
      </c>
      <c r="I183" s="15">
        <v>97.979661540242745</v>
      </c>
      <c r="J183" s="16">
        <v>205.98586855085989</v>
      </c>
      <c r="K183" s="16">
        <v>42.672595333936329</v>
      </c>
      <c r="L183" s="16">
        <v>80.775932960018793</v>
      </c>
    </row>
    <row r="184" spans="1:12" s="9" customFormat="1" ht="67.5" x14ac:dyDescent="0.2">
      <c r="A184" s="11" t="s">
        <v>309</v>
      </c>
      <c r="B184" s="14"/>
      <c r="C184" s="14"/>
      <c r="D184" s="14"/>
      <c r="E184" s="14"/>
      <c r="F184" s="14"/>
      <c r="G184" s="14"/>
      <c r="H184" s="18"/>
      <c r="I184" s="18"/>
      <c r="J184" s="18"/>
      <c r="K184" s="18"/>
      <c r="L184" s="18"/>
    </row>
    <row r="185" spans="1:12" s="9" customFormat="1" x14ac:dyDescent="0.2">
      <c r="A185" s="13" t="s">
        <v>276</v>
      </c>
      <c r="B185" s="14">
        <v>16.97</v>
      </c>
      <c r="C185" s="14">
        <v>162.601</v>
      </c>
      <c r="D185" s="14">
        <v>33.149000000000001</v>
      </c>
      <c r="E185" s="14">
        <v>195.75</v>
      </c>
      <c r="F185" s="14">
        <v>20.122</v>
      </c>
      <c r="G185" s="14">
        <v>580.101</v>
      </c>
      <c r="H185" s="15">
        <v>99.996983317747137</v>
      </c>
      <c r="I185" s="15">
        <v>99.999489144316726</v>
      </c>
      <c r="J185" s="16">
        <v>195.33883323512083</v>
      </c>
      <c r="K185" s="16">
        <v>164.74008547858065</v>
      </c>
      <c r="L185" s="16">
        <v>33.74412386808504</v>
      </c>
    </row>
    <row r="186" spans="1:12" s="9" customFormat="1" x14ac:dyDescent="0.2">
      <c r="A186" s="17" t="s">
        <v>282</v>
      </c>
      <c r="B186" s="14">
        <v>9.75</v>
      </c>
      <c r="C186" s="14">
        <v>101.587</v>
      </c>
      <c r="D186" s="14">
        <v>9.75</v>
      </c>
      <c r="E186" s="14">
        <v>111.337</v>
      </c>
      <c r="F186" s="14">
        <v>11.417</v>
      </c>
      <c r="G186" s="14">
        <v>122.004</v>
      </c>
      <c r="H186" s="15">
        <v>29.412651965368486</v>
      </c>
      <c r="I186" s="15">
        <v>56.877139208173688</v>
      </c>
      <c r="J186" s="16">
        <v>100</v>
      </c>
      <c r="K186" s="16">
        <v>85.398966453534214</v>
      </c>
      <c r="L186" s="16">
        <v>91.256844037900393</v>
      </c>
    </row>
    <row r="187" spans="1:12" s="9" customFormat="1" x14ac:dyDescent="0.2">
      <c r="A187" s="17" t="s">
        <v>278</v>
      </c>
      <c r="B187" s="14">
        <v>7.22</v>
      </c>
      <c r="C187" s="14">
        <v>61.014000000000003</v>
      </c>
      <c r="D187" s="14">
        <v>23.398</v>
      </c>
      <c r="E187" s="14">
        <v>84.412000000000006</v>
      </c>
      <c r="F187" s="14">
        <v>8.7050000000000001</v>
      </c>
      <c r="G187" s="14">
        <v>458.09699999999998</v>
      </c>
      <c r="H187" s="15">
        <v>70.584331352378655</v>
      </c>
      <c r="I187" s="15">
        <v>43.122349936143046</v>
      </c>
      <c r="J187" s="16">
        <v>324.0720221606648</v>
      </c>
      <c r="K187" s="16">
        <v>268.78805284319355</v>
      </c>
      <c r="L187" s="16">
        <v>18.426665094947143</v>
      </c>
    </row>
    <row r="188" spans="1:12" s="9" customFormat="1" x14ac:dyDescent="0.2">
      <c r="A188" s="13" t="s">
        <v>277</v>
      </c>
      <c r="B188" s="14">
        <v>16.97</v>
      </c>
      <c r="C188" s="14">
        <v>162.601</v>
      </c>
      <c r="D188" s="14">
        <v>33.149000000000001</v>
      </c>
      <c r="E188" s="14">
        <v>195.75</v>
      </c>
      <c r="F188" s="14">
        <v>20.122</v>
      </c>
      <c r="G188" s="14">
        <v>580.101</v>
      </c>
      <c r="H188" s="15">
        <v>100</v>
      </c>
      <c r="I188" s="15">
        <v>100</v>
      </c>
      <c r="J188" s="16">
        <v>195.33883323512083</v>
      </c>
      <c r="K188" s="16">
        <v>164.74008547858065</v>
      </c>
      <c r="L188" s="16">
        <v>33.74412386808504</v>
      </c>
    </row>
    <row r="189" spans="1:12" s="9" customFormat="1" x14ac:dyDescent="0.2">
      <c r="A189" s="17" t="s">
        <v>279</v>
      </c>
      <c r="B189" s="14">
        <v>0</v>
      </c>
      <c r="C189" s="14">
        <v>0</v>
      </c>
      <c r="D189" s="14">
        <v>0</v>
      </c>
      <c r="E189" s="14">
        <v>0</v>
      </c>
      <c r="F189" s="14">
        <v>0</v>
      </c>
      <c r="G189" s="14">
        <v>28.12</v>
      </c>
      <c r="H189" s="15">
        <v>0</v>
      </c>
      <c r="I189" s="15">
        <v>0</v>
      </c>
      <c r="J189" s="16">
        <v>0</v>
      </c>
      <c r="K189" s="16">
        <v>0</v>
      </c>
      <c r="L189" s="16">
        <v>0</v>
      </c>
    </row>
    <row r="190" spans="1:12" s="9" customFormat="1" x14ac:dyDescent="0.2">
      <c r="A190" s="17" t="s">
        <v>283</v>
      </c>
      <c r="B190" s="14">
        <v>16.97</v>
      </c>
      <c r="C190" s="14">
        <v>162.601</v>
      </c>
      <c r="D190" s="14">
        <v>33.149000000000001</v>
      </c>
      <c r="E190" s="14">
        <v>195.75</v>
      </c>
      <c r="F190" s="14">
        <v>20.122</v>
      </c>
      <c r="G190" s="14">
        <v>551.98099999999999</v>
      </c>
      <c r="H190" s="15">
        <v>100</v>
      </c>
      <c r="I190" s="15">
        <v>100</v>
      </c>
      <c r="J190" s="16">
        <v>195.33883323512083</v>
      </c>
      <c r="K190" s="16">
        <v>164.74008547858065</v>
      </c>
      <c r="L190" s="16">
        <v>35.463177174576657</v>
      </c>
    </row>
    <row r="191" spans="1:12" s="9" customFormat="1" ht="56.25" x14ac:dyDescent="0.2">
      <c r="A191" s="11" t="s">
        <v>310</v>
      </c>
      <c r="B191" s="14"/>
      <c r="C191" s="14"/>
      <c r="D191" s="14"/>
      <c r="E191" s="14"/>
      <c r="F191" s="14"/>
      <c r="G191" s="14"/>
      <c r="H191" s="18"/>
      <c r="I191" s="18"/>
      <c r="J191" s="18"/>
      <c r="K191" s="18"/>
      <c r="L191" s="18"/>
    </row>
    <row r="192" spans="1:12" s="9" customFormat="1" x14ac:dyDescent="0.2">
      <c r="A192" s="13" t="s">
        <v>276</v>
      </c>
      <c r="B192" s="14">
        <v>15429.495999999999</v>
      </c>
      <c r="C192" s="14">
        <v>156437.70300000001</v>
      </c>
      <c r="D192" s="14">
        <v>15424.571</v>
      </c>
      <c r="E192" s="14">
        <v>171862.274</v>
      </c>
      <c r="F192" s="14">
        <v>15834.682000000001</v>
      </c>
      <c r="G192" s="14">
        <v>172629.204</v>
      </c>
      <c r="H192" s="15">
        <v>100</v>
      </c>
      <c r="I192" s="15">
        <v>100.00000058186126</v>
      </c>
      <c r="J192" s="16">
        <v>99.96808061650232</v>
      </c>
      <c r="K192" s="16">
        <v>97.410045872724183</v>
      </c>
      <c r="L192" s="16">
        <v>99.555735656407251</v>
      </c>
    </row>
    <row r="193" spans="1:12" s="9" customFormat="1" x14ac:dyDescent="0.2">
      <c r="A193" s="17" t="s">
        <v>282</v>
      </c>
      <c r="B193" s="14">
        <v>9045.4969999999994</v>
      </c>
      <c r="C193" s="14">
        <v>100304.137</v>
      </c>
      <c r="D193" s="14">
        <v>9176.4969999999994</v>
      </c>
      <c r="E193" s="14">
        <v>109480.63499999999</v>
      </c>
      <c r="F193" s="14">
        <v>9894.1640000000007</v>
      </c>
      <c r="G193" s="14">
        <v>108176.96799999999</v>
      </c>
      <c r="H193" s="15">
        <v>59.492721061739736</v>
      </c>
      <c r="I193" s="15">
        <v>63.702540675098938</v>
      </c>
      <c r="J193" s="16">
        <v>101.44823440878925</v>
      </c>
      <c r="K193" s="16">
        <v>92.746562519076889</v>
      </c>
      <c r="L193" s="16">
        <v>101.20512436621445</v>
      </c>
    </row>
    <row r="194" spans="1:12" s="9" customFormat="1" x14ac:dyDescent="0.2">
      <c r="A194" s="17" t="s">
        <v>278</v>
      </c>
      <c r="B194" s="14">
        <v>6383.9989999999998</v>
      </c>
      <c r="C194" s="14">
        <v>56133.565999999999</v>
      </c>
      <c r="D194" s="14">
        <v>6248.0739999999996</v>
      </c>
      <c r="E194" s="14">
        <v>62381.64</v>
      </c>
      <c r="F194" s="14">
        <v>5940.518</v>
      </c>
      <c r="G194" s="14">
        <v>64452.235999999997</v>
      </c>
      <c r="H194" s="15">
        <v>40.507278938260264</v>
      </c>
      <c r="I194" s="15">
        <v>36.29745990676232</v>
      </c>
      <c r="J194" s="16">
        <v>97.870848663980041</v>
      </c>
      <c r="K194" s="16">
        <v>105.17725895283878</v>
      </c>
      <c r="L194" s="16">
        <v>96.787394621964708</v>
      </c>
    </row>
    <row r="195" spans="1:12" s="9" customFormat="1" x14ac:dyDescent="0.2">
      <c r="A195" s="13" t="s">
        <v>277</v>
      </c>
      <c r="B195" s="14">
        <v>15429.495999999999</v>
      </c>
      <c r="C195" s="14">
        <v>156437.70300000001</v>
      </c>
      <c r="D195" s="14">
        <v>15424.571</v>
      </c>
      <c r="E195" s="14">
        <v>171862.274</v>
      </c>
      <c r="F195" s="14">
        <v>15834.682000000001</v>
      </c>
      <c r="G195" s="14">
        <v>172629.204</v>
      </c>
      <c r="H195" s="15">
        <v>100.00000648316248</v>
      </c>
      <c r="I195" s="15">
        <v>100.00000058186126</v>
      </c>
      <c r="J195" s="16">
        <v>99.96808061650232</v>
      </c>
      <c r="K195" s="16">
        <v>97.410045872724183</v>
      </c>
      <c r="L195" s="16">
        <v>99.555735656407251</v>
      </c>
    </row>
    <row r="196" spans="1:12" s="9" customFormat="1" x14ac:dyDescent="0.2">
      <c r="A196" s="17" t="s">
        <v>279</v>
      </c>
      <c r="B196" s="14">
        <v>95.116</v>
      </c>
      <c r="C196" s="14">
        <v>665.33399999999995</v>
      </c>
      <c r="D196" s="14">
        <v>24.411999999999999</v>
      </c>
      <c r="E196" s="14">
        <v>689.74599999999998</v>
      </c>
      <c r="F196" s="14">
        <v>30.411999999999999</v>
      </c>
      <c r="G196" s="14">
        <v>723.87300000000005</v>
      </c>
      <c r="H196" s="15">
        <v>0.15826696249769279</v>
      </c>
      <c r="I196" s="15">
        <v>0.40133647946494644</v>
      </c>
      <c r="J196" s="16">
        <v>25.665503175070441</v>
      </c>
      <c r="K196" s="16">
        <v>80.270945679337103</v>
      </c>
      <c r="L196" s="16">
        <v>95.285498975649034</v>
      </c>
    </row>
    <row r="197" spans="1:12" s="9" customFormat="1" x14ac:dyDescent="0.2">
      <c r="A197" s="17" t="s">
        <v>283</v>
      </c>
      <c r="B197" s="14">
        <v>15334.38</v>
      </c>
      <c r="C197" s="14">
        <v>155772.36900000001</v>
      </c>
      <c r="D197" s="14">
        <v>15400.16</v>
      </c>
      <c r="E197" s="14">
        <v>171172.52900000001</v>
      </c>
      <c r="F197" s="14">
        <v>15804.27</v>
      </c>
      <c r="G197" s="14">
        <v>171905.33100000001</v>
      </c>
      <c r="H197" s="15">
        <v>99.841739520664788</v>
      </c>
      <c r="I197" s="15">
        <v>99.598664102396313</v>
      </c>
      <c r="J197" s="16">
        <v>100.42897071808576</v>
      </c>
      <c r="K197" s="16">
        <v>97.443032800629197</v>
      </c>
      <c r="L197" s="16">
        <v>99.573717699307423</v>
      </c>
    </row>
    <row r="198" spans="1:12" s="9" customFormat="1" ht="33.75" x14ac:dyDescent="0.2">
      <c r="A198" s="11" t="s">
        <v>311</v>
      </c>
      <c r="B198" s="14"/>
      <c r="C198" s="14"/>
      <c r="D198" s="14"/>
      <c r="E198" s="14"/>
      <c r="F198" s="14"/>
      <c r="G198" s="14"/>
      <c r="H198" s="18"/>
      <c r="I198" s="18"/>
      <c r="J198" s="18"/>
      <c r="K198" s="18"/>
      <c r="L198" s="18"/>
    </row>
    <row r="199" spans="1:12" s="9" customFormat="1" x14ac:dyDescent="0.2">
      <c r="A199" s="13" t="s">
        <v>276</v>
      </c>
      <c r="B199" s="14">
        <v>10297.029</v>
      </c>
      <c r="C199" s="14">
        <v>102120.705</v>
      </c>
      <c r="D199" s="14">
        <v>10128.540000000001</v>
      </c>
      <c r="E199" s="14">
        <v>112249.245</v>
      </c>
      <c r="F199" s="14">
        <v>11079.897000000001</v>
      </c>
      <c r="G199" s="14">
        <v>109380.30499999999</v>
      </c>
      <c r="H199" s="15">
        <v>100.00000987309127</v>
      </c>
      <c r="I199" s="15">
        <v>100</v>
      </c>
      <c r="J199" s="16">
        <v>98.36371248444577</v>
      </c>
      <c r="K199" s="16">
        <v>91.413665668552696</v>
      </c>
      <c r="L199" s="16">
        <v>102.62290363882236</v>
      </c>
    </row>
    <row r="200" spans="1:12" s="9" customFormat="1" x14ac:dyDescent="0.2">
      <c r="A200" s="17" t="s">
        <v>282</v>
      </c>
      <c r="B200" s="14">
        <v>5837.8329999999996</v>
      </c>
      <c r="C200" s="14">
        <v>61413.826000000001</v>
      </c>
      <c r="D200" s="14">
        <v>5902.8329999999996</v>
      </c>
      <c r="E200" s="14">
        <v>67316.659</v>
      </c>
      <c r="F200" s="14">
        <v>6433.1660000000002</v>
      </c>
      <c r="G200" s="14">
        <v>66690.991999999998</v>
      </c>
      <c r="H200" s="15">
        <v>58.279209046910992</v>
      </c>
      <c r="I200" s="15">
        <v>59.970700916518418</v>
      </c>
      <c r="J200" s="16">
        <v>101.11342684862687</v>
      </c>
      <c r="K200" s="16">
        <v>91.756267442811208</v>
      </c>
      <c r="L200" s="16">
        <v>100.93815818484151</v>
      </c>
    </row>
    <row r="201" spans="1:12" s="9" customFormat="1" x14ac:dyDescent="0.2">
      <c r="A201" s="17" t="s">
        <v>278</v>
      </c>
      <c r="B201" s="14">
        <v>4459.1970000000001</v>
      </c>
      <c r="C201" s="14">
        <v>40706.879000000001</v>
      </c>
      <c r="D201" s="14">
        <v>4225.7079999999996</v>
      </c>
      <c r="E201" s="14">
        <v>44932.586000000003</v>
      </c>
      <c r="F201" s="14">
        <v>4646.7309999999998</v>
      </c>
      <c r="G201" s="14">
        <v>42689.313000000002</v>
      </c>
      <c r="H201" s="15">
        <v>41.720800826180273</v>
      </c>
      <c r="I201" s="15">
        <v>40.02929908348159</v>
      </c>
      <c r="J201" s="16">
        <v>94.763877891019376</v>
      </c>
      <c r="K201" s="16">
        <v>90.939372216726127</v>
      </c>
      <c r="L201" s="16">
        <v>105.25488194199799</v>
      </c>
    </row>
    <row r="202" spans="1:12" s="9" customFormat="1" x14ac:dyDescent="0.2">
      <c r="A202" s="13" t="s">
        <v>277</v>
      </c>
      <c r="B202" s="14">
        <v>10297.029</v>
      </c>
      <c r="C202" s="14">
        <v>102120.705</v>
      </c>
      <c r="D202" s="14">
        <v>10128.540000000001</v>
      </c>
      <c r="E202" s="14">
        <v>112249.245</v>
      </c>
      <c r="F202" s="14">
        <v>11079.897000000001</v>
      </c>
      <c r="G202" s="14">
        <v>109380.30499999999</v>
      </c>
      <c r="H202" s="15">
        <v>99.999999999999986</v>
      </c>
      <c r="I202" s="15">
        <v>100</v>
      </c>
      <c r="J202" s="16">
        <v>98.36371248444577</v>
      </c>
      <c r="K202" s="16">
        <v>91.413665668552696</v>
      </c>
      <c r="L202" s="16">
        <v>102.62290363882236</v>
      </c>
    </row>
    <row r="203" spans="1:12" s="9" customFormat="1" x14ac:dyDescent="0.2">
      <c r="A203" s="17" t="s">
        <v>279</v>
      </c>
      <c r="B203" s="14">
        <v>49.744</v>
      </c>
      <c r="C203" s="14">
        <v>291.072</v>
      </c>
      <c r="D203" s="14">
        <v>22.838999999999999</v>
      </c>
      <c r="E203" s="14">
        <v>313.911</v>
      </c>
      <c r="F203" s="14">
        <v>24.411999999999999</v>
      </c>
      <c r="G203" s="14">
        <v>246.60599999999999</v>
      </c>
      <c r="H203" s="15">
        <v>0.22549153184960513</v>
      </c>
      <c r="I203" s="15">
        <v>0.27965533309377716</v>
      </c>
      <c r="J203" s="16">
        <v>45.913074943711798</v>
      </c>
      <c r="K203" s="16">
        <v>93.556447648697358</v>
      </c>
      <c r="L203" s="16">
        <v>127.29252329627016</v>
      </c>
    </row>
    <row r="204" spans="1:12" s="9" customFormat="1" x14ac:dyDescent="0.2">
      <c r="A204" s="17" t="s">
        <v>283</v>
      </c>
      <c r="B204" s="14">
        <v>10247.285</v>
      </c>
      <c r="C204" s="14">
        <v>101829.633</v>
      </c>
      <c r="D204" s="14">
        <v>10105.700999999999</v>
      </c>
      <c r="E204" s="14">
        <v>111935.334</v>
      </c>
      <c r="F204" s="14">
        <v>11055.485000000001</v>
      </c>
      <c r="G204" s="14">
        <v>109133.698</v>
      </c>
      <c r="H204" s="15">
        <v>99.774508468150387</v>
      </c>
      <c r="I204" s="15">
        <v>99.720344666906229</v>
      </c>
      <c r="J204" s="16">
        <v>98.618326708001177</v>
      </c>
      <c r="K204" s="16">
        <v>91.408934117318225</v>
      </c>
      <c r="L204" s="16">
        <v>102.56715941211851</v>
      </c>
    </row>
    <row r="205" spans="1:12" s="9" customFormat="1" ht="22.5" x14ac:dyDescent="0.2">
      <c r="A205" s="11" t="s">
        <v>312</v>
      </c>
      <c r="B205" s="14"/>
      <c r="C205" s="14"/>
      <c r="D205" s="14"/>
      <c r="E205" s="14"/>
      <c r="F205" s="14"/>
      <c r="G205" s="14"/>
      <c r="H205" s="18"/>
      <c r="I205" s="18"/>
      <c r="J205" s="18"/>
      <c r="K205" s="18"/>
      <c r="L205" s="18"/>
    </row>
    <row r="206" spans="1:12" s="9" customFormat="1" x14ac:dyDescent="0.2">
      <c r="A206" s="13" t="s">
        <v>276</v>
      </c>
      <c r="B206" s="14">
        <v>11564.06</v>
      </c>
      <c r="C206" s="14">
        <v>119801.19</v>
      </c>
      <c r="D206" s="14">
        <v>11089.172</v>
      </c>
      <c r="E206" s="14">
        <v>130890.363</v>
      </c>
      <c r="F206" s="14">
        <v>11421.384</v>
      </c>
      <c r="G206" s="14">
        <v>115030.318</v>
      </c>
      <c r="H206" s="15">
        <v>100</v>
      </c>
      <c r="I206" s="15">
        <v>100</v>
      </c>
      <c r="J206" s="16">
        <v>95.89341459660362</v>
      </c>
      <c r="K206" s="16">
        <v>97.091315728461637</v>
      </c>
      <c r="L206" s="16">
        <v>113.78770855871232</v>
      </c>
    </row>
    <row r="207" spans="1:12" s="9" customFormat="1" x14ac:dyDescent="0.2">
      <c r="A207" s="17" t="s">
        <v>282</v>
      </c>
      <c r="B207" s="14">
        <v>4690.5839999999998</v>
      </c>
      <c r="C207" s="14">
        <v>56568.428</v>
      </c>
      <c r="D207" s="14">
        <v>3884.5839999999998</v>
      </c>
      <c r="E207" s="14">
        <v>60453.012000000002</v>
      </c>
      <c r="F207" s="14">
        <v>5661.2510000000002</v>
      </c>
      <c r="G207" s="14">
        <v>63344.012000000002</v>
      </c>
      <c r="H207" s="15">
        <v>35.030424273336187</v>
      </c>
      <c r="I207" s="15">
        <v>46.185991553862529</v>
      </c>
      <c r="J207" s="16">
        <v>82.816638610458739</v>
      </c>
      <c r="K207" s="16">
        <v>68.617060080890241</v>
      </c>
      <c r="L207" s="16">
        <v>95.436032690824817</v>
      </c>
    </row>
    <row r="208" spans="1:12" s="9" customFormat="1" x14ac:dyDescent="0.2">
      <c r="A208" s="17" t="s">
        <v>278</v>
      </c>
      <c r="B208" s="14">
        <v>6873.4750000000004</v>
      </c>
      <c r="C208" s="14">
        <v>63232.762999999999</v>
      </c>
      <c r="D208" s="14">
        <v>7204.5879999999997</v>
      </c>
      <c r="E208" s="14">
        <v>70437.350999999995</v>
      </c>
      <c r="F208" s="14">
        <v>5760.1329999999998</v>
      </c>
      <c r="G208" s="14">
        <v>51686.305999999997</v>
      </c>
      <c r="H208" s="15">
        <v>64.969575726663805</v>
      </c>
      <c r="I208" s="15">
        <v>53.814008446137471</v>
      </c>
      <c r="J208" s="16">
        <v>104.81725764624153</v>
      </c>
      <c r="K208" s="16">
        <v>125.07676472053684</v>
      </c>
      <c r="L208" s="16">
        <v>136.27855509735983</v>
      </c>
    </row>
    <row r="209" spans="1:12" s="9" customFormat="1" x14ac:dyDescent="0.2">
      <c r="A209" s="13" t="s">
        <v>277</v>
      </c>
      <c r="B209" s="14">
        <v>11564.06</v>
      </c>
      <c r="C209" s="14">
        <v>119801.19</v>
      </c>
      <c r="D209" s="14">
        <v>11089.172</v>
      </c>
      <c r="E209" s="14">
        <v>130890.363</v>
      </c>
      <c r="F209" s="14">
        <v>11421.384</v>
      </c>
      <c r="G209" s="14">
        <v>115030.318</v>
      </c>
      <c r="H209" s="15">
        <v>100</v>
      </c>
      <c r="I209" s="15">
        <v>100</v>
      </c>
      <c r="J209" s="16">
        <v>95.89341459660362</v>
      </c>
      <c r="K209" s="16">
        <v>97.091315728461637</v>
      </c>
      <c r="L209" s="16">
        <v>113.78770855871232</v>
      </c>
    </row>
    <row r="210" spans="1:12" s="9" customFormat="1" x14ac:dyDescent="0.2">
      <c r="A210" s="17" t="s">
        <v>279</v>
      </c>
      <c r="B210" s="14">
        <v>2818.9470000000001</v>
      </c>
      <c r="C210" s="14">
        <v>23031.351999999999</v>
      </c>
      <c r="D210" s="14">
        <v>2346.9459999999999</v>
      </c>
      <c r="E210" s="14">
        <v>25378.297999999999</v>
      </c>
      <c r="F210" s="14">
        <v>2783.4059999999999</v>
      </c>
      <c r="G210" s="14">
        <v>26645.022000000001</v>
      </c>
      <c r="H210" s="15">
        <v>21.164303340231353</v>
      </c>
      <c r="I210" s="15">
        <v>19.388973655761042</v>
      </c>
      <c r="J210" s="16">
        <v>83.256123651845883</v>
      </c>
      <c r="K210" s="16">
        <v>84.319211785847983</v>
      </c>
      <c r="L210" s="16">
        <v>95.245926237178551</v>
      </c>
    </row>
    <row r="211" spans="1:12" s="9" customFormat="1" x14ac:dyDescent="0.2">
      <c r="A211" s="17" t="s">
        <v>283</v>
      </c>
      <c r="B211" s="14">
        <v>8745.1129999999994</v>
      </c>
      <c r="C211" s="14">
        <v>96769.839000000007</v>
      </c>
      <c r="D211" s="14">
        <v>8742.2260000000006</v>
      </c>
      <c r="E211" s="14">
        <v>105512.065</v>
      </c>
      <c r="F211" s="14">
        <v>8637.9779999999992</v>
      </c>
      <c r="G211" s="14">
        <v>88385.296000000002</v>
      </c>
      <c r="H211" s="15">
        <v>78.835696659768644</v>
      </c>
      <c r="I211" s="15">
        <v>80.611026344238951</v>
      </c>
      <c r="J211" s="16">
        <v>99.966987276207874</v>
      </c>
      <c r="K211" s="16">
        <v>101.2068565120217</v>
      </c>
      <c r="L211" s="16">
        <v>119.37739621305337</v>
      </c>
    </row>
    <row r="212" spans="1:12" s="9" customFormat="1" x14ac:dyDescent="0.2">
      <c r="A212" s="11" t="s">
        <v>313</v>
      </c>
      <c r="B212" s="14"/>
      <c r="C212" s="14"/>
      <c r="D212" s="14"/>
      <c r="E212" s="14"/>
      <c r="F212" s="14"/>
      <c r="G212" s="14"/>
      <c r="H212" s="18"/>
      <c r="I212" s="18"/>
      <c r="J212" s="18"/>
      <c r="K212" s="18"/>
      <c r="L212" s="18"/>
    </row>
    <row r="213" spans="1:12" s="9" customFormat="1" x14ac:dyDescent="0.2">
      <c r="A213" s="13" t="s">
        <v>276</v>
      </c>
      <c r="B213" s="14">
        <v>10569.763999999999</v>
      </c>
      <c r="C213" s="14">
        <v>119484.65</v>
      </c>
      <c r="D213" s="14">
        <v>8439.6139999999996</v>
      </c>
      <c r="E213" s="14">
        <v>127924.265</v>
      </c>
      <c r="F213" s="14">
        <v>12051.296</v>
      </c>
      <c r="G213" s="14">
        <v>136884.17800000001</v>
      </c>
      <c r="H213" s="15">
        <v>100</v>
      </c>
      <c r="I213" s="15">
        <v>100.00000000000001</v>
      </c>
      <c r="J213" s="16">
        <v>79.84675911401618</v>
      </c>
      <c r="K213" s="16">
        <v>70.030758517590144</v>
      </c>
      <c r="L213" s="16">
        <v>93.454383749157614</v>
      </c>
    </row>
    <row r="214" spans="1:12" s="9" customFormat="1" x14ac:dyDescent="0.2">
      <c r="A214" s="17" t="s">
        <v>282</v>
      </c>
      <c r="B214" s="14">
        <v>6852.2879999999996</v>
      </c>
      <c r="C214" s="14">
        <v>78912.468999999997</v>
      </c>
      <c r="D214" s="14">
        <v>3961.4789999999998</v>
      </c>
      <c r="E214" s="14">
        <v>82873.948000000004</v>
      </c>
      <c r="F214" s="14">
        <v>7801.5749999999998</v>
      </c>
      <c r="G214" s="14">
        <v>89082.15</v>
      </c>
      <c r="H214" s="15">
        <v>46.939101717211237</v>
      </c>
      <c r="I214" s="15">
        <v>64.783603016988224</v>
      </c>
      <c r="J214" s="16">
        <v>57.8125</v>
      </c>
      <c r="K214" s="16">
        <v>50.777939069995483</v>
      </c>
      <c r="L214" s="16">
        <v>93.030924826129606</v>
      </c>
    </row>
    <row r="215" spans="1:12" s="9" customFormat="1" x14ac:dyDescent="0.2">
      <c r="A215" s="17" t="s">
        <v>278</v>
      </c>
      <c r="B215" s="14">
        <v>3717.4760000000001</v>
      </c>
      <c r="C215" s="14">
        <v>40572.180999999997</v>
      </c>
      <c r="D215" s="14">
        <v>4478.1350000000002</v>
      </c>
      <c r="E215" s="14">
        <v>45050.317000000003</v>
      </c>
      <c r="F215" s="14">
        <v>4249.7209999999995</v>
      </c>
      <c r="G215" s="14">
        <v>47802.027999999998</v>
      </c>
      <c r="H215" s="15">
        <v>53.06089828278877</v>
      </c>
      <c r="I215" s="15">
        <v>35.216396983011791</v>
      </c>
      <c r="J215" s="16">
        <v>120.4617057379792</v>
      </c>
      <c r="K215" s="16">
        <v>105.37479989862865</v>
      </c>
      <c r="L215" s="16">
        <v>94.243526655396309</v>
      </c>
    </row>
    <row r="216" spans="1:12" s="9" customFormat="1" x14ac:dyDescent="0.2">
      <c r="A216" s="13" t="s">
        <v>277</v>
      </c>
      <c r="B216" s="14">
        <v>10569.763999999999</v>
      </c>
      <c r="C216" s="14">
        <v>119484.65</v>
      </c>
      <c r="D216" s="14">
        <v>8439.6139999999996</v>
      </c>
      <c r="E216" s="14">
        <v>127924.265</v>
      </c>
      <c r="F216" s="14">
        <v>12051.296</v>
      </c>
      <c r="G216" s="14">
        <v>136884.17800000001</v>
      </c>
      <c r="H216" s="15">
        <v>99.999999999999986</v>
      </c>
      <c r="I216" s="15">
        <v>100</v>
      </c>
      <c r="J216" s="16">
        <v>79.84675911401618</v>
      </c>
      <c r="K216" s="16">
        <v>70.030758517590144</v>
      </c>
      <c r="L216" s="16">
        <v>93.454383749157614</v>
      </c>
    </row>
    <row r="217" spans="1:12" s="9" customFormat="1" x14ac:dyDescent="0.2">
      <c r="A217" s="17" t="s">
        <v>279</v>
      </c>
      <c r="B217" s="14">
        <v>467.44299999999998</v>
      </c>
      <c r="C217" s="14">
        <v>4222.076</v>
      </c>
      <c r="D217" s="14">
        <v>321.298</v>
      </c>
      <c r="E217" s="14">
        <v>4543.3739999999998</v>
      </c>
      <c r="F217" s="14">
        <v>307.79399999999998</v>
      </c>
      <c r="G217" s="14">
        <v>4039.2060000000001</v>
      </c>
      <c r="H217" s="15">
        <v>3.8070224538705206</v>
      </c>
      <c r="I217" s="15">
        <v>3.5516123543879652</v>
      </c>
      <c r="J217" s="16">
        <v>68.735225471340883</v>
      </c>
      <c r="K217" s="16">
        <v>104.38734998083135</v>
      </c>
      <c r="L217" s="16">
        <v>112.4818590584387</v>
      </c>
    </row>
    <row r="218" spans="1:12" s="9" customFormat="1" x14ac:dyDescent="0.2">
      <c r="A218" s="17" t="s">
        <v>283</v>
      </c>
      <c r="B218" s="14">
        <v>10102.321</v>
      </c>
      <c r="C218" s="14">
        <v>115262.57399999999</v>
      </c>
      <c r="D218" s="14">
        <v>8118.3159999999998</v>
      </c>
      <c r="E218" s="14">
        <v>123380.891</v>
      </c>
      <c r="F218" s="14">
        <v>11743.502</v>
      </c>
      <c r="G218" s="14">
        <v>132844.97200000001</v>
      </c>
      <c r="H218" s="15">
        <v>96.19297754612947</v>
      </c>
      <c r="I218" s="15">
        <v>96.44838764561203</v>
      </c>
      <c r="J218" s="16">
        <v>80.360899242857158</v>
      </c>
      <c r="K218" s="16">
        <v>69.130281580400805</v>
      </c>
      <c r="L218" s="16">
        <v>92.875845538211252</v>
      </c>
    </row>
    <row r="219" spans="1:12" s="9" customFormat="1" ht="45" x14ac:dyDescent="0.2">
      <c r="A219" s="11" t="s">
        <v>314</v>
      </c>
      <c r="B219" s="14"/>
      <c r="C219" s="14"/>
      <c r="D219" s="14"/>
      <c r="E219" s="14"/>
      <c r="F219" s="14"/>
      <c r="G219" s="14"/>
      <c r="H219" s="18"/>
      <c r="I219" s="18"/>
      <c r="J219" s="18"/>
      <c r="K219" s="18"/>
      <c r="L219" s="18"/>
    </row>
    <row r="220" spans="1:12" s="9" customFormat="1" x14ac:dyDescent="0.2">
      <c r="A220" s="13" t="s">
        <v>276</v>
      </c>
      <c r="B220" s="14">
        <v>13698.559260000004</v>
      </c>
      <c r="C220" s="14">
        <v>94290.674960000018</v>
      </c>
      <c r="D220" s="14">
        <v>9146.1710299999995</v>
      </c>
      <c r="E220" s="14">
        <v>103436.84698999998</v>
      </c>
      <c r="F220" s="14">
        <v>7693.9972800000005</v>
      </c>
      <c r="G220" s="14">
        <v>97753.811810000014</v>
      </c>
      <c r="H220" s="15">
        <v>100</v>
      </c>
      <c r="I220" s="15">
        <v>100</v>
      </c>
      <c r="J220" s="16">
        <v>66.767393974831762</v>
      </c>
      <c r="K220" s="16">
        <v>118.8741131190002</v>
      </c>
      <c r="L220" s="16">
        <v>105.81362002644545</v>
      </c>
    </row>
    <row r="221" spans="1:12" s="9" customFormat="1" x14ac:dyDescent="0.2">
      <c r="A221" s="17" t="s">
        <v>282</v>
      </c>
      <c r="B221" s="14">
        <v>2499.5819999999999</v>
      </c>
      <c r="C221" s="14">
        <v>18909.072</v>
      </c>
      <c r="D221" s="14">
        <v>2242.5819999999999</v>
      </c>
      <c r="E221" s="14">
        <v>21151.654999999999</v>
      </c>
      <c r="F221" s="14">
        <v>1661.249</v>
      </c>
      <c r="G221" s="14">
        <v>22656.988000000001</v>
      </c>
      <c r="H221" s="15">
        <v>24.519353428272815</v>
      </c>
      <c r="I221" s="15">
        <v>20.448859004804053</v>
      </c>
      <c r="J221" s="16">
        <v>89.718280896565901</v>
      </c>
      <c r="K221" s="16">
        <v>134.99373062075583</v>
      </c>
      <c r="L221" s="16">
        <v>93.355988006878931</v>
      </c>
    </row>
    <row r="222" spans="1:12" s="9" customFormat="1" x14ac:dyDescent="0.2">
      <c r="A222" s="17" t="s">
        <v>278</v>
      </c>
      <c r="B222" s="14">
        <v>11198.977260000003</v>
      </c>
      <c r="C222" s="14">
        <v>75381.602960000018</v>
      </c>
      <c r="D222" s="14">
        <v>6903.5890299999992</v>
      </c>
      <c r="E222" s="14">
        <v>82285.191989999978</v>
      </c>
      <c r="F222" s="14">
        <v>6032.7482800000007</v>
      </c>
      <c r="G222" s="14">
        <v>75096.823810000016</v>
      </c>
      <c r="H222" s="15">
        <v>75.480646571727178</v>
      </c>
      <c r="I222" s="15">
        <v>79.551140995195951</v>
      </c>
      <c r="J222" s="16">
        <v>61.644816930363135</v>
      </c>
      <c r="K222" s="16">
        <v>114.43522437173523</v>
      </c>
      <c r="L222" s="16">
        <v>109.5721334342808</v>
      </c>
    </row>
    <row r="223" spans="1:12" s="9" customFormat="1" x14ac:dyDescent="0.2">
      <c r="A223" s="13" t="s">
        <v>277</v>
      </c>
      <c r="B223" s="14">
        <v>13698.559260000004</v>
      </c>
      <c r="C223" s="14">
        <v>94290.674960000018</v>
      </c>
      <c r="D223" s="14">
        <v>9146.1710299999995</v>
      </c>
      <c r="E223" s="14">
        <v>103436.84698999998</v>
      </c>
      <c r="F223" s="14">
        <v>7693.9972800000005</v>
      </c>
      <c r="G223" s="14">
        <v>97753.811810000014</v>
      </c>
      <c r="H223" s="15">
        <v>100</v>
      </c>
      <c r="I223" s="15">
        <v>100.00000000000001</v>
      </c>
      <c r="J223" s="16">
        <v>66.767393974831762</v>
      </c>
      <c r="K223" s="16">
        <v>118.8741131190002</v>
      </c>
      <c r="L223" s="16">
        <v>105.81362002644545</v>
      </c>
    </row>
    <row r="224" spans="1:12" s="9" customFormat="1" x14ac:dyDescent="0.2">
      <c r="A224" s="17" t="s">
        <v>279</v>
      </c>
      <c r="B224" s="14">
        <v>471.9434</v>
      </c>
      <c r="C224" s="14">
        <v>4034.7735899999993</v>
      </c>
      <c r="D224" s="14">
        <v>384.12250999999998</v>
      </c>
      <c r="E224" s="14">
        <v>4418.8961000000008</v>
      </c>
      <c r="F224" s="14">
        <v>694.78275999999994</v>
      </c>
      <c r="G224" s="14">
        <v>8994.4251800000002</v>
      </c>
      <c r="H224" s="15">
        <v>4.1998177022937213</v>
      </c>
      <c r="I224" s="15">
        <v>4.2720715379377419</v>
      </c>
      <c r="J224" s="16">
        <v>81.391647812004578</v>
      </c>
      <c r="K224" s="16">
        <v>55.286707171605698</v>
      </c>
      <c r="L224" s="16">
        <v>49.129277430934174</v>
      </c>
    </row>
    <row r="225" spans="1:12" s="9" customFormat="1" x14ac:dyDescent="0.2">
      <c r="A225" s="17" t="s">
        <v>283</v>
      </c>
      <c r="B225" s="14">
        <v>13226.615860000004</v>
      </c>
      <c r="C225" s="14">
        <v>90255.901370000021</v>
      </c>
      <c r="D225" s="14">
        <v>8762.0485200000003</v>
      </c>
      <c r="E225" s="14">
        <v>99017.950889999978</v>
      </c>
      <c r="F225" s="14">
        <v>6999.2145200000004</v>
      </c>
      <c r="G225" s="14">
        <v>88759.386630000008</v>
      </c>
      <c r="H225" s="15">
        <v>95.800182297706286</v>
      </c>
      <c r="I225" s="15">
        <v>95.727928462062266</v>
      </c>
      <c r="J225" s="16">
        <v>66.245580976599086</v>
      </c>
      <c r="K225" s="16">
        <v>125.18616903315029</v>
      </c>
      <c r="L225" s="16">
        <v>111.55772324426209</v>
      </c>
    </row>
    <row r="226" spans="1:12" s="9" customFormat="1" ht="22.5" x14ac:dyDescent="0.2">
      <c r="A226" s="11" t="s">
        <v>315</v>
      </c>
      <c r="B226" s="14"/>
      <c r="C226" s="14"/>
      <c r="D226" s="14"/>
      <c r="E226" s="14"/>
      <c r="F226" s="14"/>
      <c r="G226" s="14"/>
      <c r="H226" s="18"/>
      <c r="I226" s="18"/>
      <c r="J226" s="18"/>
      <c r="K226" s="18"/>
      <c r="L226" s="18"/>
    </row>
    <row r="227" spans="1:12" s="9" customFormat="1" x14ac:dyDescent="0.2">
      <c r="A227" s="13" t="s">
        <v>276</v>
      </c>
      <c r="B227" s="14">
        <v>22286.427</v>
      </c>
      <c r="C227" s="14">
        <v>169480.755</v>
      </c>
      <c r="D227" s="14">
        <v>20673.02</v>
      </c>
      <c r="E227" s="14">
        <v>190153.77600000001</v>
      </c>
      <c r="F227" s="14">
        <v>19361.085999999999</v>
      </c>
      <c r="G227" s="14">
        <v>168950.66</v>
      </c>
      <c r="H227" s="15">
        <v>100</v>
      </c>
      <c r="I227" s="15">
        <v>100</v>
      </c>
      <c r="J227" s="16">
        <v>92.760584727197411</v>
      </c>
      <c r="K227" s="16">
        <v>106.77613848727287</v>
      </c>
      <c r="L227" s="16">
        <v>112.54988645797536</v>
      </c>
    </row>
    <row r="228" spans="1:12" s="9" customFormat="1" x14ac:dyDescent="0.2">
      <c r="A228" s="17" t="s">
        <v>282</v>
      </c>
      <c r="B228" s="14">
        <v>622.75099999999998</v>
      </c>
      <c r="C228" s="14">
        <v>8264.9279999999999</v>
      </c>
      <c r="D228" s="14">
        <v>1204.751</v>
      </c>
      <c r="E228" s="14">
        <v>9469.6790000000001</v>
      </c>
      <c r="F228" s="14">
        <v>442.75099999999998</v>
      </c>
      <c r="G228" s="14">
        <v>7487.0119999999997</v>
      </c>
      <c r="H228" s="15">
        <v>5.8276487905492278</v>
      </c>
      <c r="I228" s="15">
        <v>4.9800110201335155</v>
      </c>
      <c r="J228" s="16">
        <v>193.45629312518167</v>
      </c>
      <c r="K228" s="16">
        <v>272.10576599488201</v>
      </c>
      <c r="L228" s="16">
        <v>126.48141875557299</v>
      </c>
    </row>
    <row r="229" spans="1:12" s="9" customFormat="1" x14ac:dyDescent="0.2">
      <c r="A229" s="17" t="s">
        <v>278</v>
      </c>
      <c r="B229" s="14">
        <v>21663.675999999999</v>
      </c>
      <c r="C229" s="14">
        <v>161215.82800000001</v>
      </c>
      <c r="D229" s="14">
        <v>19468.269</v>
      </c>
      <c r="E229" s="14">
        <v>180684.09700000001</v>
      </c>
      <c r="F229" s="14">
        <v>18918.334999999999</v>
      </c>
      <c r="G229" s="14">
        <v>161463.64799999999</v>
      </c>
      <c r="H229" s="15">
        <v>94.172351209450767</v>
      </c>
      <c r="I229" s="15">
        <v>95.019988979866483</v>
      </c>
      <c r="J229" s="16">
        <v>89.865953497458136</v>
      </c>
      <c r="K229" s="16">
        <v>102.90688371888965</v>
      </c>
      <c r="L229" s="16">
        <v>111.90388625432273</v>
      </c>
    </row>
    <row r="230" spans="1:12" s="9" customFormat="1" x14ac:dyDescent="0.2">
      <c r="A230" s="13" t="s">
        <v>277</v>
      </c>
      <c r="B230" s="14">
        <v>22286.427</v>
      </c>
      <c r="C230" s="14">
        <v>169480.755</v>
      </c>
      <c r="D230" s="14">
        <v>20673.02</v>
      </c>
      <c r="E230" s="14">
        <v>190153.77600000001</v>
      </c>
      <c r="F230" s="14">
        <v>19361.085999999999</v>
      </c>
      <c r="G230" s="14">
        <v>168950.66</v>
      </c>
      <c r="H230" s="15">
        <v>99.999999999999986</v>
      </c>
      <c r="I230" s="15">
        <v>100</v>
      </c>
      <c r="J230" s="16">
        <v>92.760584727197411</v>
      </c>
      <c r="K230" s="16">
        <v>106.77613848727287</v>
      </c>
      <c r="L230" s="16">
        <v>112.54988645797536</v>
      </c>
    </row>
    <row r="231" spans="1:12" s="9" customFormat="1" x14ac:dyDescent="0.2">
      <c r="A231" s="17" t="s">
        <v>279</v>
      </c>
      <c r="B231" s="14">
        <v>2111.8530000000001</v>
      </c>
      <c r="C231" s="14">
        <v>11670.905000000001</v>
      </c>
      <c r="D231" s="14">
        <v>1480.0239999999999</v>
      </c>
      <c r="E231" s="14">
        <v>13150.929</v>
      </c>
      <c r="F231" s="14">
        <v>706.20699999999999</v>
      </c>
      <c r="G231" s="14">
        <v>9655.9120000000003</v>
      </c>
      <c r="H231" s="15">
        <v>7.1592055732544155</v>
      </c>
      <c r="I231" s="15">
        <v>6.9159441777269777</v>
      </c>
      <c r="J231" s="16">
        <v>70.081771789987272</v>
      </c>
      <c r="K231" s="16">
        <v>209.57368023823042</v>
      </c>
      <c r="L231" s="16">
        <v>136.19561777282146</v>
      </c>
    </row>
    <row r="232" spans="1:12" s="9" customFormat="1" x14ac:dyDescent="0.2">
      <c r="A232" s="17" t="s">
        <v>283</v>
      </c>
      <c r="B232" s="14">
        <v>20174.573</v>
      </c>
      <c r="C232" s="14">
        <v>157809.851</v>
      </c>
      <c r="D232" s="14">
        <v>19192.995999999999</v>
      </c>
      <c r="E232" s="14">
        <v>177002.84700000001</v>
      </c>
      <c r="F232" s="14">
        <v>18654.879000000001</v>
      </c>
      <c r="G232" s="14">
        <v>159294.74799999999</v>
      </c>
      <c r="H232" s="15">
        <v>92.840794426745575</v>
      </c>
      <c r="I232" s="15">
        <v>93.084055822273015</v>
      </c>
      <c r="J232" s="16">
        <v>95.134583517579273</v>
      </c>
      <c r="K232" s="16">
        <v>102.88459121069613</v>
      </c>
      <c r="L232" s="16">
        <v>111.11656173372397</v>
      </c>
    </row>
    <row r="233" spans="1:12" s="9" customFormat="1" x14ac:dyDescent="0.2">
      <c r="A233" s="11" t="s">
        <v>316</v>
      </c>
      <c r="B233" s="14"/>
      <c r="C233" s="14"/>
      <c r="D233" s="14"/>
      <c r="E233" s="14"/>
      <c r="F233" s="14"/>
      <c r="G233" s="14"/>
      <c r="H233" s="18"/>
      <c r="I233" s="18"/>
      <c r="J233" s="18"/>
      <c r="K233" s="18"/>
      <c r="L233" s="18"/>
    </row>
    <row r="234" spans="1:12" s="9" customFormat="1" x14ac:dyDescent="0.2">
      <c r="A234" s="13" t="s">
        <v>276</v>
      </c>
      <c r="B234" s="14">
        <v>69682.260999999999</v>
      </c>
      <c r="C234" s="14">
        <v>745380.91299999994</v>
      </c>
      <c r="D234" s="14">
        <v>73122.080000000002</v>
      </c>
      <c r="E234" s="14">
        <v>818502.99300000002</v>
      </c>
      <c r="F234" s="14">
        <v>71956.718999999997</v>
      </c>
      <c r="G234" s="14">
        <v>805349.58700000006</v>
      </c>
      <c r="H234" s="15">
        <v>99.999999999999986</v>
      </c>
      <c r="I234" s="15">
        <v>99.999999999999986</v>
      </c>
      <c r="J234" s="16">
        <v>104.93643425261416</v>
      </c>
      <c r="K234" s="16">
        <v>101.61953048470707</v>
      </c>
      <c r="L234" s="16">
        <v>101.63325420566709</v>
      </c>
    </row>
    <row r="235" spans="1:12" s="9" customFormat="1" x14ac:dyDescent="0.2">
      <c r="A235" s="17" t="s">
        <v>282</v>
      </c>
      <c r="B235" s="14">
        <v>59755.830999999998</v>
      </c>
      <c r="C235" s="14">
        <v>609434.14500000002</v>
      </c>
      <c r="D235" s="14">
        <v>62677.830999999998</v>
      </c>
      <c r="E235" s="14">
        <v>672111.97600000002</v>
      </c>
      <c r="F235" s="14">
        <v>60161.498</v>
      </c>
      <c r="G235" s="14">
        <v>663396.97600000002</v>
      </c>
      <c r="H235" s="15">
        <v>85.716695969261252</v>
      </c>
      <c r="I235" s="15">
        <v>82.114785376233797</v>
      </c>
      <c r="J235" s="16">
        <v>104.88989936396334</v>
      </c>
      <c r="K235" s="16">
        <v>104.18263022639496</v>
      </c>
      <c r="L235" s="16">
        <v>101.3136930548806</v>
      </c>
    </row>
    <row r="236" spans="1:12" s="9" customFormat="1" x14ac:dyDescent="0.2">
      <c r="A236" s="17" t="s">
        <v>278</v>
      </c>
      <c r="B236" s="14">
        <v>9926.4290000000001</v>
      </c>
      <c r="C236" s="14">
        <v>135946.76800000001</v>
      </c>
      <c r="D236" s="14">
        <v>10444.249</v>
      </c>
      <c r="E236" s="14">
        <v>146391.01699999999</v>
      </c>
      <c r="F236" s="14">
        <v>11795.221</v>
      </c>
      <c r="G236" s="14">
        <v>141952.611</v>
      </c>
      <c r="H236" s="15">
        <v>14.28330403073873</v>
      </c>
      <c r="I236" s="15">
        <v>17.885214623766192</v>
      </c>
      <c r="J236" s="16">
        <v>105.21657889257052</v>
      </c>
      <c r="K236" s="16">
        <v>88.546446056415562</v>
      </c>
      <c r="L236" s="16">
        <v>103.12668148104723</v>
      </c>
    </row>
    <row r="237" spans="1:12" s="9" customFormat="1" x14ac:dyDescent="0.2">
      <c r="A237" s="13" t="s">
        <v>277</v>
      </c>
      <c r="B237" s="14">
        <v>69682.260999999999</v>
      </c>
      <c r="C237" s="14">
        <v>745380.91299999994</v>
      </c>
      <c r="D237" s="14">
        <v>73122.080000000002</v>
      </c>
      <c r="E237" s="14">
        <v>818502.99300000002</v>
      </c>
      <c r="F237" s="14">
        <v>71956.718999999997</v>
      </c>
      <c r="G237" s="14">
        <v>805349.58700000006</v>
      </c>
      <c r="H237" s="15">
        <v>100</v>
      </c>
      <c r="I237" s="15">
        <v>99.999999877825729</v>
      </c>
      <c r="J237" s="16">
        <v>104.93643425261416</v>
      </c>
      <c r="K237" s="16">
        <v>101.61953048470707</v>
      </c>
      <c r="L237" s="16">
        <v>101.63325420566709</v>
      </c>
    </row>
    <row r="238" spans="1:12" s="9" customFormat="1" x14ac:dyDescent="0.2">
      <c r="A238" s="17" t="s">
        <v>279</v>
      </c>
      <c r="B238" s="14">
        <v>48178.563999999998</v>
      </c>
      <c r="C238" s="14">
        <v>405556.70799999998</v>
      </c>
      <c r="D238" s="14">
        <v>45259.178999999996</v>
      </c>
      <c r="E238" s="14">
        <v>450815.88699999999</v>
      </c>
      <c r="F238" s="14">
        <v>37387.044000000002</v>
      </c>
      <c r="G238" s="14">
        <v>318039.348</v>
      </c>
      <c r="H238" s="15">
        <v>61.895365941450244</v>
      </c>
      <c r="I238" s="15">
        <v>55.078098779780518</v>
      </c>
      <c r="J238" s="16">
        <v>93.940489799571438</v>
      </c>
      <c r="K238" s="16">
        <v>121.05578338849145</v>
      </c>
      <c r="L238" s="16">
        <v>141.74846283485653</v>
      </c>
    </row>
    <row r="239" spans="1:12" s="9" customFormat="1" x14ac:dyDescent="0.2">
      <c r="A239" s="17" t="s">
        <v>283</v>
      </c>
      <c r="B239" s="14">
        <v>21503.697</v>
      </c>
      <c r="C239" s="14">
        <v>339824.20500000002</v>
      </c>
      <c r="D239" s="14">
        <v>27862.901000000002</v>
      </c>
      <c r="E239" s="14">
        <v>367687.10499999998</v>
      </c>
      <c r="F239" s="14">
        <v>34569.675000000003</v>
      </c>
      <c r="G239" s="14">
        <v>487310.239</v>
      </c>
      <c r="H239" s="15">
        <v>38.104634058549756</v>
      </c>
      <c r="I239" s="15">
        <v>44.921901098045218</v>
      </c>
      <c r="J239" s="16">
        <v>129.5726079101654</v>
      </c>
      <c r="K239" s="16">
        <v>80.599256429225903</v>
      </c>
      <c r="L239" s="16">
        <v>75.452365982402426</v>
      </c>
    </row>
    <row r="240" spans="1:12" s="9" customFormat="1" x14ac:dyDescent="0.2">
      <c r="A240" s="11" t="s">
        <v>317</v>
      </c>
      <c r="B240" s="14"/>
      <c r="C240" s="14"/>
      <c r="D240" s="14"/>
      <c r="E240" s="14"/>
      <c r="F240" s="14"/>
      <c r="G240" s="14"/>
      <c r="H240" s="18"/>
      <c r="I240" s="18"/>
      <c r="J240" s="18"/>
      <c r="K240" s="18"/>
      <c r="L240" s="18"/>
    </row>
    <row r="241" spans="1:12" s="9" customFormat="1" x14ac:dyDescent="0.2">
      <c r="A241" s="13" t="s">
        <v>276</v>
      </c>
      <c r="B241" s="14">
        <v>58334.756000000001</v>
      </c>
      <c r="C241" s="14">
        <v>561963.42200000002</v>
      </c>
      <c r="D241" s="14">
        <v>61357.972999999998</v>
      </c>
      <c r="E241" s="14">
        <v>623321.39500000002</v>
      </c>
      <c r="F241" s="14">
        <v>50694.896000000001</v>
      </c>
      <c r="G241" s="14">
        <v>660009.17299999995</v>
      </c>
      <c r="H241" s="15">
        <v>100</v>
      </c>
      <c r="I241" s="15">
        <v>100</v>
      </c>
      <c r="J241" s="16">
        <v>105.18253131975044</v>
      </c>
      <c r="K241" s="16">
        <v>121.03382754745171</v>
      </c>
      <c r="L241" s="16">
        <v>94.441323014763626</v>
      </c>
    </row>
    <row r="242" spans="1:12" s="9" customFormat="1" x14ac:dyDescent="0.2">
      <c r="A242" s="17" t="s">
        <v>282</v>
      </c>
      <c r="B242" s="14">
        <v>52045.832999999999</v>
      </c>
      <c r="C242" s="14">
        <v>481004.163</v>
      </c>
      <c r="D242" s="14">
        <v>53165.832999999999</v>
      </c>
      <c r="E242" s="14">
        <v>534169.99600000004</v>
      </c>
      <c r="F242" s="14">
        <v>43788.832999999999</v>
      </c>
      <c r="G242" s="14">
        <v>552234.99600000004</v>
      </c>
      <c r="H242" s="15">
        <v>86.648613701759672</v>
      </c>
      <c r="I242" s="15">
        <v>85.697362594139733</v>
      </c>
      <c r="J242" s="16">
        <v>102.15194941735297</v>
      </c>
      <c r="K242" s="16">
        <v>121.41413542580595</v>
      </c>
      <c r="L242" s="16">
        <v>96.728747701458602</v>
      </c>
    </row>
    <row r="243" spans="1:12" s="9" customFormat="1" x14ac:dyDescent="0.2">
      <c r="A243" s="17" t="s">
        <v>278</v>
      </c>
      <c r="B243" s="14">
        <v>6288.9229999999998</v>
      </c>
      <c r="C243" s="14">
        <v>80959.259000000005</v>
      </c>
      <c r="D243" s="14">
        <v>8192.14</v>
      </c>
      <c r="E243" s="14">
        <v>89151.399000000005</v>
      </c>
      <c r="F243" s="14">
        <v>6906.0630000000001</v>
      </c>
      <c r="G243" s="14">
        <v>107774.177</v>
      </c>
      <c r="H243" s="15">
        <v>13.351386298240328</v>
      </c>
      <c r="I243" s="15">
        <v>14.302637405860263</v>
      </c>
      <c r="J243" s="16">
        <v>130.26300369713542</v>
      </c>
      <c r="K243" s="16">
        <v>118.62243364996814</v>
      </c>
      <c r="L243" s="16">
        <v>82.72055652069605</v>
      </c>
    </row>
    <row r="244" spans="1:12" s="9" customFormat="1" x14ac:dyDescent="0.2">
      <c r="A244" s="13" t="s">
        <v>277</v>
      </c>
      <c r="B244" s="14">
        <v>58334.756000000001</v>
      </c>
      <c r="C244" s="14">
        <v>561963.42200000002</v>
      </c>
      <c r="D244" s="14">
        <v>61357.972999999998</v>
      </c>
      <c r="E244" s="14">
        <v>623321.39500000002</v>
      </c>
      <c r="F244" s="14">
        <v>50694.896000000001</v>
      </c>
      <c r="G244" s="14">
        <v>660009.17299999995</v>
      </c>
      <c r="H244" s="15">
        <v>100</v>
      </c>
      <c r="I244" s="15">
        <v>100</v>
      </c>
      <c r="J244" s="16">
        <v>105.18253131975044</v>
      </c>
      <c r="K244" s="16">
        <v>121.03382754745171</v>
      </c>
      <c r="L244" s="16">
        <v>94.441323014763626</v>
      </c>
    </row>
    <row r="245" spans="1:12" s="9" customFormat="1" x14ac:dyDescent="0.2">
      <c r="A245" s="17" t="s">
        <v>279</v>
      </c>
      <c r="B245" s="14">
        <v>38169.345000000001</v>
      </c>
      <c r="C245" s="14">
        <v>325719.03399999999</v>
      </c>
      <c r="D245" s="14">
        <v>39592.536</v>
      </c>
      <c r="E245" s="14">
        <v>365311.57</v>
      </c>
      <c r="F245" s="14">
        <v>26717.51</v>
      </c>
      <c r="G245" s="14">
        <v>227506.07500000001</v>
      </c>
      <c r="H245" s="15">
        <v>64.527125105648452</v>
      </c>
      <c r="I245" s="15">
        <v>58.607256694598142</v>
      </c>
      <c r="J245" s="16">
        <v>103.72862306125505</v>
      </c>
      <c r="K245" s="16">
        <v>148.18946825508814</v>
      </c>
      <c r="L245" s="16">
        <v>160.57222647790834</v>
      </c>
    </row>
    <row r="246" spans="1:12" s="9" customFormat="1" x14ac:dyDescent="0.2">
      <c r="A246" s="17" t="s">
        <v>283</v>
      </c>
      <c r="B246" s="14">
        <v>20165.411</v>
      </c>
      <c r="C246" s="14">
        <v>236244.38800000001</v>
      </c>
      <c r="D246" s="14">
        <v>21765.437000000002</v>
      </c>
      <c r="E246" s="14">
        <v>258009.82500000001</v>
      </c>
      <c r="F246" s="14">
        <v>23977.384999999998</v>
      </c>
      <c r="G246" s="14">
        <v>432503.098</v>
      </c>
      <c r="H246" s="15">
        <v>35.472874894351548</v>
      </c>
      <c r="I246" s="15">
        <v>41.392743305401865</v>
      </c>
      <c r="J246" s="16">
        <v>107.93450726097278</v>
      </c>
      <c r="K246" s="16">
        <v>90.774857224839167</v>
      </c>
      <c r="L246" s="16">
        <v>59.655023557773454</v>
      </c>
    </row>
    <row r="247" spans="1:12" s="9" customFormat="1" x14ac:dyDescent="0.2">
      <c r="A247" s="11" t="s">
        <v>318</v>
      </c>
      <c r="B247" s="14"/>
      <c r="C247" s="14"/>
      <c r="D247" s="14"/>
      <c r="E247" s="14"/>
      <c r="F247" s="14"/>
      <c r="G247" s="14"/>
      <c r="H247" s="18"/>
      <c r="I247" s="18"/>
      <c r="J247" s="18"/>
      <c r="K247" s="18"/>
      <c r="L247" s="18"/>
    </row>
    <row r="248" spans="1:12" s="9" customFormat="1" x14ac:dyDescent="0.2">
      <c r="A248" s="13" t="s">
        <v>276</v>
      </c>
      <c r="B248" s="14">
        <v>11241.692999999999</v>
      </c>
      <c r="C248" s="14">
        <v>118553.234</v>
      </c>
      <c r="D248" s="14">
        <v>10094.201999999999</v>
      </c>
      <c r="E248" s="14">
        <v>128647.436</v>
      </c>
      <c r="F248" s="14">
        <v>14666.728999999999</v>
      </c>
      <c r="G248" s="14">
        <v>140358.231</v>
      </c>
      <c r="H248" s="15">
        <v>100.00000990667714</v>
      </c>
      <c r="I248" s="15">
        <v>100</v>
      </c>
      <c r="J248" s="16">
        <v>89.792542813613579</v>
      </c>
      <c r="K248" s="16">
        <v>68.823812044253359</v>
      </c>
      <c r="L248" s="16">
        <v>91.656495727706911</v>
      </c>
    </row>
    <row r="249" spans="1:12" s="9" customFormat="1" x14ac:dyDescent="0.2">
      <c r="A249" s="17" t="s">
        <v>282</v>
      </c>
      <c r="B249" s="14">
        <v>5982.6670000000004</v>
      </c>
      <c r="C249" s="14">
        <v>55232.332999999999</v>
      </c>
      <c r="D249" s="14">
        <v>5332.6670000000004</v>
      </c>
      <c r="E249" s="14">
        <v>60565</v>
      </c>
      <c r="F249" s="14">
        <v>7120</v>
      </c>
      <c r="G249" s="14">
        <v>64549</v>
      </c>
      <c r="H249" s="15">
        <v>52.829010158504865</v>
      </c>
      <c r="I249" s="15">
        <v>47.078279896693779</v>
      </c>
      <c r="J249" s="16">
        <v>89.135280302246471</v>
      </c>
      <c r="K249" s="16">
        <v>74.897008426966295</v>
      </c>
      <c r="L249" s="16">
        <v>93.827944662194611</v>
      </c>
    </row>
    <row r="250" spans="1:12" s="9" customFormat="1" x14ac:dyDescent="0.2">
      <c r="A250" s="17" t="s">
        <v>278</v>
      </c>
      <c r="B250" s="14">
        <v>5259.0259999999998</v>
      </c>
      <c r="C250" s="14">
        <v>63320.9</v>
      </c>
      <c r="D250" s="14">
        <v>4761.5360000000001</v>
      </c>
      <c r="E250" s="14">
        <v>68082.436000000002</v>
      </c>
      <c r="F250" s="14">
        <v>7546.7290000000003</v>
      </c>
      <c r="G250" s="14">
        <v>75809.231</v>
      </c>
      <c r="H250" s="15">
        <v>47.170999748172271</v>
      </c>
      <c r="I250" s="15">
        <v>52.921720103306214</v>
      </c>
      <c r="J250" s="16">
        <v>90.540263539294159</v>
      </c>
      <c r="K250" s="16">
        <v>63.094037164975717</v>
      </c>
      <c r="L250" s="16">
        <v>89.80758029322314</v>
      </c>
    </row>
    <row r="251" spans="1:12" s="9" customFormat="1" x14ac:dyDescent="0.2">
      <c r="A251" s="13" t="s">
        <v>277</v>
      </c>
      <c r="B251" s="14">
        <v>11241.692999999999</v>
      </c>
      <c r="C251" s="14">
        <v>118553.234</v>
      </c>
      <c r="D251" s="14">
        <v>10094.201999999999</v>
      </c>
      <c r="E251" s="14">
        <v>128647.436</v>
      </c>
      <c r="F251" s="14">
        <v>14666.728999999999</v>
      </c>
      <c r="G251" s="14">
        <v>140358.231</v>
      </c>
      <c r="H251" s="15">
        <v>100.00000990667714</v>
      </c>
      <c r="I251" s="15">
        <v>100</v>
      </c>
      <c r="J251" s="16">
        <v>89.792542813613579</v>
      </c>
      <c r="K251" s="16">
        <v>68.823812044253359</v>
      </c>
      <c r="L251" s="16">
        <v>91.656495727706911</v>
      </c>
    </row>
    <row r="252" spans="1:12" s="9" customFormat="1" x14ac:dyDescent="0.2">
      <c r="A252" s="17" t="s">
        <v>279</v>
      </c>
      <c r="B252" s="14">
        <v>1739.6179999999999</v>
      </c>
      <c r="C252" s="14">
        <v>16047.494000000001</v>
      </c>
      <c r="D252" s="14">
        <v>1708.3710000000001</v>
      </c>
      <c r="E252" s="14">
        <v>17755.864000000001</v>
      </c>
      <c r="F252" s="14">
        <v>2362.3229999999999</v>
      </c>
      <c r="G252" s="14">
        <v>75030.350999999995</v>
      </c>
      <c r="H252" s="15">
        <v>16.924279898500149</v>
      </c>
      <c r="I252" s="15">
        <v>13.801957156767585</v>
      </c>
      <c r="J252" s="16">
        <v>98.203801064371604</v>
      </c>
      <c r="K252" s="16">
        <v>72.317418066877408</v>
      </c>
      <c r="L252" s="16">
        <v>23.66490861811376</v>
      </c>
    </row>
    <row r="253" spans="1:12" s="9" customFormat="1" x14ac:dyDescent="0.2">
      <c r="A253" s="17" t="s">
        <v>283</v>
      </c>
      <c r="B253" s="14">
        <v>9502.0740000000005</v>
      </c>
      <c r="C253" s="14">
        <v>102505.74</v>
      </c>
      <c r="D253" s="14">
        <v>8385.8320000000003</v>
      </c>
      <c r="E253" s="14">
        <v>110891.572</v>
      </c>
      <c r="F253" s="14">
        <v>12304.406000000001</v>
      </c>
      <c r="G253" s="14">
        <v>65327.88</v>
      </c>
      <c r="H253" s="15">
        <v>83.07573000817699</v>
      </c>
      <c r="I253" s="15">
        <v>86.198042843232415</v>
      </c>
      <c r="J253" s="16">
        <v>88.252648842768437</v>
      </c>
      <c r="K253" s="16">
        <v>68.153082725001113</v>
      </c>
      <c r="L253" s="16">
        <v>169.74616656778088</v>
      </c>
    </row>
    <row r="254" spans="1:12" s="9" customFormat="1" ht="22.5" x14ac:dyDescent="0.2">
      <c r="A254" s="11" t="s">
        <v>319</v>
      </c>
      <c r="B254" s="14"/>
      <c r="C254" s="14"/>
      <c r="D254" s="14"/>
      <c r="E254" s="14"/>
      <c r="F254" s="14"/>
      <c r="G254" s="14"/>
      <c r="H254" s="18"/>
      <c r="I254" s="18"/>
      <c r="J254" s="18"/>
      <c r="K254" s="18"/>
      <c r="L254" s="18"/>
    </row>
    <row r="255" spans="1:12" s="9" customFormat="1" x14ac:dyDescent="0.2">
      <c r="A255" s="13" t="s">
        <v>276</v>
      </c>
      <c r="B255" s="14">
        <v>93884.377999999997</v>
      </c>
      <c r="C255" s="14">
        <v>1020272.103</v>
      </c>
      <c r="D255" s="14">
        <v>97371.203999999998</v>
      </c>
      <c r="E255" s="14">
        <v>1117643.307</v>
      </c>
      <c r="F255" s="14">
        <v>93143.709000000003</v>
      </c>
      <c r="G255" s="14">
        <v>1076984.4180000001</v>
      </c>
      <c r="H255" s="15">
        <v>100</v>
      </c>
      <c r="I255" s="15">
        <v>100</v>
      </c>
      <c r="J255" s="16">
        <v>103.71395760858107</v>
      </c>
      <c r="K255" s="16">
        <v>104.53868011633507</v>
      </c>
      <c r="L255" s="16">
        <v>103.77525322747985</v>
      </c>
    </row>
    <row r="256" spans="1:12" s="9" customFormat="1" x14ac:dyDescent="0.2">
      <c r="A256" s="17" t="s">
        <v>282</v>
      </c>
      <c r="B256" s="14">
        <v>77623.081999999995</v>
      </c>
      <c r="C256" s="14">
        <v>850263.23499999999</v>
      </c>
      <c r="D256" s="14">
        <v>78595.081999999995</v>
      </c>
      <c r="E256" s="14">
        <v>928858.31700000004</v>
      </c>
      <c r="F256" s="14">
        <v>77078.081999999995</v>
      </c>
      <c r="G256" s="14">
        <v>909419.98400000005</v>
      </c>
      <c r="H256" s="15">
        <v>80.71696638361378</v>
      </c>
      <c r="I256" s="15">
        <v>83.10865471858456</v>
      </c>
      <c r="J256" s="16">
        <v>101.25220485319045</v>
      </c>
      <c r="K256" s="16">
        <v>101.96813407993209</v>
      </c>
      <c r="L256" s="16">
        <v>102.13744291328439</v>
      </c>
    </row>
    <row r="257" spans="1:12" s="9" customFormat="1" x14ac:dyDescent="0.2">
      <c r="A257" s="17" t="s">
        <v>278</v>
      </c>
      <c r="B257" s="14">
        <v>16261.296</v>
      </c>
      <c r="C257" s="14">
        <v>170008.86799999999</v>
      </c>
      <c r="D257" s="14">
        <v>18776.121999999999</v>
      </c>
      <c r="E257" s="14">
        <v>188784.99</v>
      </c>
      <c r="F257" s="14">
        <v>16065.627</v>
      </c>
      <c r="G257" s="14">
        <v>167564.43400000001</v>
      </c>
      <c r="H257" s="15">
        <v>19.283033616386216</v>
      </c>
      <c r="I257" s="15">
        <v>16.89134528141544</v>
      </c>
      <c r="J257" s="16">
        <v>115.46510192053572</v>
      </c>
      <c r="K257" s="16">
        <v>116.87139256998809</v>
      </c>
      <c r="L257" s="16">
        <v>112.66411701662177</v>
      </c>
    </row>
    <row r="258" spans="1:12" s="9" customFormat="1" x14ac:dyDescent="0.2">
      <c r="A258" s="13" t="s">
        <v>277</v>
      </c>
      <c r="B258" s="14">
        <v>93884.377999999997</v>
      </c>
      <c r="C258" s="14">
        <v>1020272.103</v>
      </c>
      <c r="D258" s="14">
        <v>97371.203999999998</v>
      </c>
      <c r="E258" s="14">
        <v>1117643.307</v>
      </c>
      <c r="F258" s="14">
        <v>93143.709000000003</v>
      </c>
      <c r="G258" s="14">
        <v>1076984.4180000001</v>
      </c>
      <c r="H258" s="15">
        <v>99.999998973002334</v>
      </c>
      <c r="I258" s="15">
        <v>100</v>
      </c>
      <c r="J258" s="16">
        <v>103.71395760858107</v>
      </c>
      <c r="K258" s="16">
        <v>104.53868011633507</v>
      </c>
      <c r="L258" s="16">
        <v>103.77525322747985</v>
      </c>
    </row>
    <row r="259" spans="1:12" s="9" customFormat="1" x14ac:dyDescent="0.2">
      <c r="A259" s="17" t="s">
        <v>279</v>
      </c>
      <c r="B259" s="14">
        <v>1763.38</v>
      </c>
      <c r="C259" s="14">
        <v>23115.030999999999</v>
      </c>
      <c r="D259" s="14">
        <v>2229.6869999999999</v>
      </c>
      <c r="E259" s="14">
        <v>25344.719000000001</v>
      </c>
      <c r="F259" s="14">
        <v>2842.4349999999999</v>
      </c>
      <c r="G259" s="14">
        <v>37710.127999999997</v>
      </c>
      <c r="H259" s="15">
        <v>2.2898833622309938</v>
      </c>
      <c r="I259" s="15">
        <v>2.2676929966172112</v>
      </c>
      <c r="J259" s="16">
        <v>126.44393154056412</v>
      </c>
      <c r="K259" s="16">
        <v>78.442849176850132</v>
      </c>
      <c r="L259" s="16">
        <v>67.209315757294704</v>
      </c>
    </row>
    <row r="260" spans="1:12" s="9" customFormat="1" x14ac:dyDescent="0.2">
      <c r="A260" s="17" t="s">
        <v>283</v>
      </c>
      <c r="B260" s="14">
        <v>92120.998000000007</v>
      </c>
      <c r="C260" s="14">
        <v>997157.07200000004</v>
      </c>
      <c r="D260" s="14">
        <v>95141.516000000003</v>
      </c>
      <c r="E260" s="14">
        <v>1092298.588</v>
      </c>
      <c r="F260" s="14">
        <v>90301.274000000005</v>
      </c>
      <c r="G260" s="14">
        <v>1039274.291</v>
      </c>
      <c r="H260" s="15">
        <v>97.710115610771339</v>
      </c>
      <c r="I260" s="15">
        <v>97.732307003382786</v>
      </c>
      <c r="J260" s="16">
        <v>103.27885939750674</v>
      </c>
      <c r="K260" s="16">
        <v>105.36010377882377</v>
      </c>
      <c r="L260" s="16">
        <v>105.10205029213024</v>
      </c>
    </row>
    <row r="261" spans="1:12" s="9" customFormat="1" ht="22.5" x14ac:dyDescent="0.2">
      <c r="A261" s="11" t="s">
        <v>320</v>
      </c>
      <c r="B261" s="14"/>
      <c r="C261" s="14"/>
      <c r="D261" s="14"/>
      <c r="E261" s="14"/>
      <c r="F261" s="14"/>
      <c r="G261" s="14"/>
      <c r="H261" s="18"/>
      <c r="I261" s="18"/>
      <c r="J261" s="18"/>
      <c r="K261" s="18"/>
      <c r="L261" s="18"/>
    </row>
    <row r="262" spans="1:12" s="9" customFormat="1" x14ac:dyDescent="0.2">
      <c r="A262" s="13" t="s">
        <v>276</v>
      </c>
      <c r="B262" s="14">
        <v>52287.411999999997</v>
      </c>
      <c r="C262" s="14">
        <v>577119.70400000003</v>
      </c>
      <c r="D262" s="14">
        <v>53334.459000000003</v>
      </c>
      <c r="E262" s="14">
        <v>630454.16299999994</v>
      </c>
      <c r="F262" s="14">
        <v>52967.644</v>
      </c>
      <c r="G262" s="14">
        <v>608377.43599999999</v>
      </c>
      <c r="H262" s="15">
        <v>99.999999999999986</v>
      </c>
      <c r="I262" s="15">
        <v>99.999999841384195</v>
      </c>
      <c r="J262" s="16">
        <v>102.00248388656146</v>
      </c>
      <c r="K262" s="16">
        <v>100.69252655451318</v>
      </c>
      <c r="L262" s="16">
        <v>103.62878793552099</v>
      </c>
    </row>
    <row r="263" spans="1:12" s="9" customFormat="1" x14ac:dyDescent="0.2">
      <c r="A263" s="17" t="s">
        <v>282</v>
      </c>
      <c r="B263" s="14">
        <v>49119.330999999998</v>
      </c>
      <c r="C263" s="14">
        <v>548109.978</v>
      </c>
      <c r="D263" s="14">
        <v>50569.330999999998</v>
      </c>
      <c r="E263" s="14">
        <v>598679.30900000001</v>
      </c>
      <c r="F263" s="14">
        <v>50174.998</v>
      </c>
      <c r="G263" s="14">
        <v>582065.97600000002</v>
      </c>
      <c r="H263" s="15">
        <v>94.815494425470774</v>
      </c>
      <c r="I263" s="15">
        <v>94.960005680857094</v>
      </c>
      <c r="J263" s="16">
        <v>102.95199460269522</v>
      </c>
      <c r="K263" s="16">
        <v>100.78591532778935</v>
      </c>
      <c r="L263" s="16">
        <v>102.8542010158656</v>
      </c>
    </row>
    <row r="264" spans="1:12" s="9" customFormat="1" x14ac:dyDescent="0.2">
      <c r="A264" s="17" t="s">
        <v>278</v>
      </c>
      <c r="B264" s="14">
        <v>3168.0810000000001</v>
      </c>
      <c r="C264" s="14">
        <v>29009.725999999999</v>
      </c>
      <c r="D264" s="14">
        <v>2765.1280000000002</v>
      </c>
      <c r="E264" s="14">
        <v>31774.852999999999</v>
      </c>
      <c r="F264" s="14">
        <v>2792.6460000000002</v>
      </c>
      <c r="G264" s="14">
        <v>26311.46</v>
      </c>
      <c r="H264" s="15">
        <v>5.1845055745292177</v>
      </c>
      <c r="I264" s="15">
        <v>5.0399941605270993</v>
      </c>
      <c r="J264" s="16">
        <v>87.280849195459325</v>
      </c>
      <c r="K264" s="16">
        <v>99.014626272001536</v>
      </c>
      <c r="L264" s="16">
        <v>120.7643095442062</v>
      </c>
    </row>
    <row r="265" spans="1:12" s="9" customFormat="1" x14ac:dyDescent="0.2">
      <c r="A265" s="13" t="s">
        <v>277</v>
      </c>
      <c r="B265" s="14">
        <v>52287.411999999997</v>
      </c>
      <c r="C265" s="14">
        <v>577119.70400000003</v>
      </c>
      <c r="D265" s="14">
        <v>53334.459000000003</v>
      </c>
      <c r="E265" s="14">
        <v>630454.16299999994</v>
      </c>
      <c r="F265" s="14">
        <v>52967.644</v>
      </c>
      <c r="G265" s="14">
        <v>608377.43599999999</v>
      </c>
      <c r="H265" s="15">
        <v>100.00000187496043</v>
      </c>
      <c r="I265" s="15">
        <v>100</v>
      </c>
      <c r="J265" s="16">
        <v>102.00248388656146</v>
      </c>
      <c r="K265" s="16">
        <v>100.69252655451318</v>
      </c>
      <c r="L265" s="16">
        <v>103.62878793552099</v>
      </c>
    </row>
    <row r="266" spans="1:12" s="9" customFormat="1" x14ac:dyDescent="0.2">
      <c r="A266" s="17" t="s">
        <v>279</v>
      </c>
      <c r="B266" s="14">
        <v>155.77000000000001</v>
      </c>
      <c r="C266" s="14">
        <v>4193.5659999999998</v>
      </c>
      <c r="D266" s="14">
        <v>171.875</v>
      </c>
      <c r="E266" s="14">
        <v>4365.4409999999998</v>
      </c>
      <c r="F266" s="14">
        <v>672.245</v>
      </c>
      <c r="G266" s="14">
        <v>13750.755999999999</v>
      </c>
      <c r="H266" s="15">
        <v>0.32225882332471018</v>
      </c>
      <c r="I266" s="15">
        <v>0.69242797592566618</v>
      </c>
      <c r="J266" s="16">
        <v>110.33896128908005</v>
      </c>
      <c r="K266" s="16">
        <v>25.567315487657027</v>
      </c>
      <c r="L266" s="16">
        <v>31.746916315001155</v>
      </c>
    </row>
    <row r="267" spans="1:12" s="9" customFormat="1" x14ac:dyDescent="0.2">
      <c r="A267" s="17" t="s">
        <v>283</v>
      </c>
      <c r="B267" s="14">
        <v>52131.642999999996</v>
      </c>
      <c r="C267" s="14">
        <v>572926.13699999999</v>
      </c>
      <c r="D267" s="14">
        <v>53162.584999999999</v>
      </c>
      <c r="E267" s="14">
        <v>626088.72199999995</v>
      </c>
      <c r="F267" s="14">
        <v>52295.398000000001</v>
      </c>
      <c r="G267" s="14">
        <v>594626.68000000005</v>
      </c>
      <c r="H267" s="15">
        <v>99.677743051635716</v>
      </c>
      <c r="I267" s="15">
        <v>99.307572024074332</v>
      </c>
      <c r="J267" s="16">
        <v>101.97757434961335</v>
      </c>
      <c r="K267" s="16">
        <v>101.65824725150767</v>
      </c>
      <c r="L267" s="16">
        <v>105.29105791216766</v>
      </c>
    </row>
    <row r="268" spans="1:12" s="9" customFormat="1" x14ac:dyDescent="0.2">
      <c r="A268" s="11" t="s">
        <v>321</v>
      </c>
      <c r="B268" s="14"/>
      <c r="C268" s="14"/>
      <c r="D268" s="14"/>
      <c r="E268" s="14"/>
      <c r="F268" s="14"/>
      <c r="G268" s="14"/>
      <c r="H268" s="18"/>
      <c r="I268" s="18"/>
      <c r="J268" s="18"/>
      <c r="K268" s="18"/>
      <c r="L268" s="18"/>
    </row>
    <row r="269" spans="1:12" s="9" customFormat="1" x14ac:dyDescent="0.2">
      <c r="A269" s="13" t="s">
        <v>276</v>
      </c>
      <c r="B269" s="14">
        <v>2191.0340000000001</v>
      </c>
      <c r="C269" s="14">
        <v>27111.234</v>
      </c>
      <c r="D269" s="14">
        <v>2144.3359999999998</v>
      </c>
      <c r="E269" s="14">
        <v>29255.57</v>
      </c>
      <c r="F269" s="14">
        <v>3290.681</v>
      </c>
      <c r="G269" s="14">
        <v>36641.084000000003</v>
      </c>
      <c r="H269" s="15">
        <v>100</v>
      </c>
      <c r="I269" s="15">
        <v>100.00000000000001</v>
      </c>
      <c r="J269" s="16">
        <v>97.868677528509352</v>
      </c>
      <c r="K269" s="16">
        <v>65.163897685615822</v>
      </c>
      <c r="L269" s="16">
        <v>79.843625805393742</v>
      </c>
    </row>
    <row r="270" spans="1:12" s="9" customFormat="1" x14ac:dyDescent="0.2">
      <c r="A270" s="17" t="s">
        <v>282</v>
      </c>
      <c r="B270" s="14">
        <v>707</v>
      </c>
      <c r="C270" s="14">
        <v>4856.67</v>
      </c>
      <c r="D270" s="14">
        <v>725</v>
      </c>
      <c r="E270" s="14">
        <v>5581.6710000000003</v>
      </c>
      <c r="F270" s="14">
        <v>826.66700000000003</v>
      </c>
      <c r="G270" s="14">
        <v>7416.0039999999999</v>
      </c>
      <c r="H270" s="15">
        <v>33.80999992538483</v>
      </c>
      <c r="I270" s="15">
        <v>19.079002733496566</v>
      </c>
      <c r="J270" s="16">
        <v>102.54596888260255</v>
      </c>
      <c r="K270" s="16">
        <v>87.701577539686468</v>
      </c>
      <c r="L270" s="16">
        <v>75.265210212939479</v>
      </c>
    </row>
    <row r="271" spans="1:12" s="9" customFormat="1" x14ac:dyDescent="0.2">
      <c r="A271" s="17" t="s">
        <v>278</v>
      </c>
      <c r="B271" s="14">
        <v>1484.0340000000001</v>
      </c>
      <c r="C271" s="14">
        <v>22254.563999999998</v>
      </c>
      <c r="D271" s="14">
        <v>1419.336</v>
      </c>
      <c r="E271" s="14">
        <v>23673.899000000001</v>
      </c>
      <c r="F271" s="14">
        <v>2464.0140000000001</v>
      </c>
      <c r="G271" s="14">
        <v>29225.08</v>
      </c>
      <c r="H271" s="15">
        <v>66.19000007461517</v>
      </c>
      <c r="I271" s="15">
        <v>80.920997266503448</v>
      </c>
      <c r="J271" s="16">
        <v>95.640396379058686</v>
      </c>
      <c r="K271" s="16">
        <v>57.602594790451676</v>
      </c>
      <c r="L271" s="16">
        <v>81.005420686615736</v>
      </c>
    </row>
    <row r="272" spans="1:12" s="9" customFormat="1" x14ac:dyDescent="0.2">
      <c r="A272" s="13" t="s">
        <v>277</v>
      </c>
      <c r="B272" s="14">
        <v>2191.0340000000001</v>
      </c>
      <c r="C272" s="14">
        <v>27111.234</v>
      </c>
      <c r="D272" s="14">
        <v>2144.3359999999998</v>
      </c>
      <c r="E272" s="14">
        <v>29255.57</v>
      </c>
      <c r="F272" s="14">
        <v>3290.681</v>
      </c>
      <c r="G272" s="14">
        <v>36641.084000000003</v>
      </c>
      <c r="H272" s="15">
        <v>100.00004663448266</v>
      </c>
      <c r="I272" s="15">
        <v>100.00000000000001</v>
      </c>
      <c r="J272" s="16">
        <v>97.868677528509352</v>
      </c>
      <c r="K272" s="16">
        <v>65.163897685615822</v>
      </c>
      <c r="L272" s="16">
        <v>79.843625805393742</v>
      </c>
    </row>
    <row r="273" spans="1:12" s="9" customFormat="1" x14ac:dyDescent="0.2">
      <c r="A273" s="17" t="s">
        <v>279</v>
      </c>
      <c r="B273" s="14">
        <v>78.290999999999997</v>
      </c>
      <c r="C273" s="14">
        <v>1132.6579999999999</v>
      </c>
      <c r="D273" s="14">
        <v>145.80000000000001</v>
      </c>
      <c r="E273" s="14">
        <v>1278.4570000000001</v>
      </c>
      <c r="F273" s="14">
        <v>470.92099999999999</v>
      </c>
      <c r="G273" s="14">
        <v>2674.623</v>
      </c>
      <c r="H273" s="15">
        <v>6.7993075712015294</v>
      </c>
      <c r="I273" s="15">
        <v>4.369961002298024</v>
      </c>
      <c r="J273" s="16">
        <v>186.22830210369011</v>
      </c>
      <c r="K273" s="16">
        <v>30.960606980788715</v>
      </c>
      <c r="L273" s="16">
        <v>47.799521652210423</v>
      </c>
    </row>
    <row r="274" spans="1:12" s="9" customFormat="1" x14ac:dyDescent="0.2">
      <c r="A274" s="17" t="s">
        <v>283</v>
      </c>
      <c r="B274" s="14">
        <v>2112.7429999999999</v>
      </c>
      <c r="C274" s="14">
        <v>25978.576000000001</v>
      </c>
      <c r="D274" s="14">
        <v>1998.537</v>
      </c>
      <c r="E274" s="14">
        <v>27977.113000000001</v>
      </c>
      <c r="F274" s="14">
        <v>2819.76</v>
      </c>
      <c r="G274" s="14">
        <v>33966.461000000003</v>
      </c>
      <c r="H274" s="15">
        <v>93.200739063281134</v>
      </c>
      <c r="I274" s="15">
        <v>95.630038997701988</v>
      </c>
      <c r="J274" s="16">
        <v>94.594420618125355</v>
      </c>
      <c r="K274" s="16">
        <v>70.876138394756993</v>
      </c>
      <c r="L274" s="16">
        <v>82.36687654919362</v>
      </c>
    </row>
    <row r="275" spans="1:12" s="9" customFormat="1" x14ac:dyDescent="0.2">
      <c r="A275" s="11" t="s">
        <v>322</v>
      </c>
      <c r="B275" s="14"/>
      <c r="C275" s="14"/>
      <c r="D275" s="14"/>
      <c r="E275" s="14"/>
      <c r="F275" s="14"/>
      <c r="G275" s="14"/>
      <c r="H275" s="18"/>
      <c r="I275" s="18"/>
      <c r="J275" s="18"/>
      <c r="K275" s="18"/>
      <c r="L275" s="18"/>
    </row>
    <row r="276" spans="1:12" s="9" customFormat="1" x14ac:dyDescent="0.2">
      <c r="A276" s="13" t="s">
        <v>276</v>
      </c>
      <c r="B276" s="14">
        <v>3725.7440000000001</v>
      </c>
      <c r="C276" s="14">
        <v>35764.771999999997</v>
      </c>
      <c r="D276" s="14">
        <v>4302.0370000000003</v>
      </c>
      <c r="E276" s="14">
        <v>40066.807999999997</v>
      </c>
      <c r="F276" s="14">
        <v>2606.6019999999999</v>
      </c>
      <c r="G276" s="14">
        <v>34196.86</v>
      </c>
      <c r="H276" s="15">
        <v>99.999999999999972</v>
      </c>
      <c r="I276" s="15">
        <v>100.00000000000001</v>
      </c>
      <c r="J276" s="16">
        <v>115.46786359986085</v>
      </c>
      <c r="K276" s="16">
        <v>165.04387704758918</v>
      </c>
      <c r="L276" s="16">
        <v>117.16516662640954</v>
      </c>
    </row>
    <row r="277" spans="1:12" s="9" customFormat="1" x14ac:dyDescent="0.2">
      <c r="A277" s="17" t="s">
        <v>282</v>
      </c>
      <c r="B277" s="14">
        <v>2703.5819999999999</v>
      </c>
      <c r="C277" s="14">
        <v>28682.735000000001</v>
      </c>
      <c r="D277" s="14">
        <v>2440.5819999999999</v>
      </c>
      <c r="E277" s="14">
        <v>31123.316999999999</v>
      </c>
      <c r="F277" s="14">
        <v>2021.5820000000001</v>
      </c>
      <c r="G277" s="14">
        <v>26251.984</v>
      </c>
      <c r="H277" s="15">
        <v>56.730846340931038</v>
      </c>
      <c r="I277" s="15">
        <v>77.678553779477525</v>
      </c>
      <c r="J277" s="16">
        <v>90.272164853886437</v>
      </c>
      <c r="K277" s="16">
        <v>120.72634204301383</v>
      </c>
      <c r="L277" s="16">
        <v>118.55605656319158</v>
      </c>
    </row>
    <row r="278" spans="1:12" s="9" customFormat="1" x14ac:dyDescent="0.2">
      <c r="A278" s="17" t="s">
        <v>278</v>
      </c>
      <c r="B278" s="14">
        <v>1022.162</v>
      </c>
      <c r="C278" s="14">
        <v>7082.0360000000001</v>
      </c>
      <c r="D278" s="14">
        <v>1861.4549999999999</v>
      </c>
      <c r="E278" s="14">
        <v>8943.491</v>
      </c>
      <c r="F278" s="14">
        <v>585.02</v>
      </c>
      <c r="G278" s="14">
        <v>7944.8760000000002</v>
      </c>
      <c r="H278" s="15">
        <v>43.269153659068941</v>
      </c>
      <c r="I278" s="15">
        <v>22.321446220522486</v>
      </c>
      <c r="J278" s="16">
        <v>182.1095873256881</v>
      </c>
      <c r="K278" s="16">
        <v>318.18655772452223</v>
      </c>
      <c r="L278" s="16">
        <v>112.56929623571217</v>
      </c>
    </row>
    <row r="279" spans="1:12" s="9" customFormat="1" x14ac:dyDescent="0.2">
      <c r="A279" s="13" t="s">
        <v>277</v>
      </c>
      <c r="B279" s="14">
        <v>3725.7440000000001</v>
      </c>
      <c r="C279" s="14">
        <v>35764.771999999997</v>
      </c>
      <c r="D279" s="14">
        <v>4302.0370000000003</v>
      </c>
      <c r="E279" s="14">
        <v>40066.807999999997</v>
      </c>
      <c r="F279" s="14">
        <v>2606.6019999999999</v>
      </c>
      <c r="G279" s="14">
        <v>34196.86</v>
      </c>
      <c r="H279" s="15">
        <v>100</v>
      </c>
      <c r="I279" s="15">
        <v>100.00000249583147</v>
      </c>
      <c r="J279" s="16">
        <v>115.46786359986085</v>
      </c>
      <c r="K279" s="16">
        <v>165.04387704758918</v>
      </c>
      <c r="L279" s="16">
        <v>117.16516662640954</v>
      </c>
    </row>
    <row r="280" spans="1:12" s="9" customFormat="1" x14ac:dyDescent="0.2">
      <c r="A280" s="17" t="s">
        <v>279</v>
      </c>
      <c r="B280" s="14">
        <v>142.852</v>
      </c>
      <c r="C280" s="14">
        <v>1381.6120000000001</v>
      </c>
      <c r="D280" s="14">
        <v>242.613</v>
      </c>
      <c r="E280" s="14">
        <v>1624.2249999999999</v>
      </c>
      <c r="F280" s="14">
        <v>173.98</v>
      </c>
      <c r="G280" s="14">
        <v>3819.3679999999999</v>
      </c>
      <c r="H280" s="15">
        <v>5.6394912456587418</v>
      </c>
      <c r="I280" s="15">
        <v>4.0537918568407054</v>
      </c>
      <c r="J280" s="16">
        <v>169.83521406770643</v>
      </c>
      <c r="K280" s="16">
        <v>139.44878721692149</v>
      </c>
      <c r="L280" s="16">
        <v>42.526014775219359</v>
      </c>
    </row>
    <row r="281" spans="1:12" s="9" customFormat="1" x14ac:dyDescent="0.2">
      <c r="A281" s="17" t="s">
        <v>283</v>
      </c>
      <c r="B281" s="14">
        <v>3582.8919999999998</v>
      </c>
      <c r="C281" s="14">
        <v>34383.160000000003</v>
      </c>
      <c r="D281" s="14">
        <v>4059.424</v>
      </c>
      <c r="E281" s="14">
        <v>38442.584000000003</v>
      </c>
      <c r="F281" s="14">
        <v>2432.6219999999998</v>
      </c>
      <c r="G281" s="14">
        <v>30377.491999999998</v>
      </c>
      <c r="H281" s="15">
        <v>94.360508754341254</v>
      </c>
      <c r="I281" s="15">
        <v>95.946210638990763</v>
      </c>
      <c r="J281" s="16">
        <v>113.30020553229068</v>
      </c>
      <c r="K281" s="16">
        <v>166.87442603084247</v>
      </c>
      <c r="L281" s="16">
        <v>126.54956505296752</v>
      </c>
    </row>
    <row r="282" spans="1:12" s="9" customFormat="1" x14ac:dyDescent="0.2">
      <c r="A282" s="11" t="s">
        <v>323</v>
      </c>
      <c r="B282" s="14"/>
      <c r="C282" s="14"/>
      <c r="D282" s="14"/>
      <c r="E282" s="14"/>
      <c r="F282" s="14"/>
      <c r="G282" s="14"/>
      <c r="H282" s="18"/>
      <c r="I282" s="18"/>
      <c r="J282" s="18"/>
      <c r="K282" s="18"/>
      <c r="L282" s="18"/>
    </row>
    <row r="283" spans="1:12" s="9" customFormat="1" x14ac:dyDescent="0.2">
      <c r="A283" s="13" t="s">
        <v>276</v>
      </c>
      <c r="B283" s="14">
        <v>7675.8860000000004</v>
      </c>
      <c r="C283" s="14">
        <v>90744.707999999999</v>
      </c>
      <c r="D283" s="14">
        <v>8300.1540000000005</v>
      </c>
      <c r="E283" s="14">
        <v>99044.861999999994</v>
      </c>
      <c r="F283" s="14">
        <v>7066.1620000000003</v>
      </c>
      <c r="G283" s="14">
        <v>75001.138999999996</v>
      </c>
      <c r="H283" s="15">
        <v>100</v>
      </c>
      <c r="I283" s="15">
        <v>100</v>
      </c>
      <c r="J283" s="16">
        <v>108.13284616264494</v>
      </c>
      <c r="K283" s="16">
        <v>117.46339809361857</v>
      </c>
      <c r="L283" s="16">
        <v>132.05781048205148</v>
      </c>
    </row>
    <row r="284" spans="1:12" s="9" customFormat="1" x14ac:dyDescent="0.2">
      <c r="A284" s="17" t="s">
        <v>282</v>
      </c>
      <c r="B284" s="14">
        <v>3943.835</v>
      </c>
      <c r="C284" s="14">
        <v>39763.184999999998</v>
      </c>
      <c r="D284" s="14">
        <v>4091.835</v>
      </c>
      <c r="E284" s="14">
        <v>43855.02</v>
      </c>
      <c r="F284" s="14">
        <v>3305.835</v>
      </c>
      <c r="G284" s="14">
        <v>39696.019999999997</v>
      </c>
      <c r="H284" s="15">
        <v>49.298302176080107</v>
      </c>
      <c r="I284" s="15">
        <v>44.277935386491826</v>
      </c>
      <c r="J284" s="16">
        <v>103.75269249347399</v>
      </c>
      <c r="K284" s="16">
        <v>123.77614127746848</v>
      </c>
      <c r="L284" s="16">
        <v>110.47712088012854</v>
      </c>
    </row>
    <row r="285" spans="1:12" s="9" customFormat="1" x14ac:dyDescent="0.2">
      <c r="A285" s="17" t="s">
        <v>278</v>
      </c>
      <c r="B285" s="14">
        <v>3732.0509999999999</v>
      </c>
      <c r="C285" s="14">
        <v>50981.523000000001</v>
      </c>
      <c r="D285" s="14">
        <v>4208.3190000000004</v>
      </c>
      <c r="E285" s="14">
        <v>55189.841999999997</v>
      </c>
      <c r="F285" s="14">
        <v>3760.3270000000002</v>
      </c>
      <c r="G285" s="14">
        <v>35305.118999999999</v>
      </c>
      <c r="H285" s="15">
        <v>50.701697823919901</v>
      </c>
      <c r="I285" s="15">
        <v>55.722064613508174</v>
      </c>
      <c r="J285" s="16">
        <v>112.76156194006997</v>
      </c>
      <c r="K285" s="16">
        <v>111.91364474419379</v>
      </c>
      <c r="L285" s="16">
        <v>156.32249249747608</v>
      </c>
    </row>
    <row r="286" spans="1:12" s="9" customFormat="1" x14ac:dyDescent="0.2">
      <c r="A286" s="13" t="s">
        <v>277</v>
      </c>
      <c r="B286" s="14">
        <v>7675.8860000000004</v>
      </c>
      <c r="C286" s="14">
        <v>90744.707999999999</v>
      </c>
      <c r="D286" s="14">
        <v>8300.1540000000005</v>
      </c>
      <c r="E286" s="14">
        <v>99044.861999999994</v>
      </c>
      <c r="F286" s="14">
        <v>7066.1620000000003</v>
      </c>
      <c r="G286" s="14">
        <v>75001.138999999996</v>
      </c>
      <c r="H286" s="15">
        <v>100</v>
      </c>
      <c r="I286" s="15">
        <v>100.00000000000001</v>
      </c>
      <c r="J286" s="16">
        <v>108.13284616264494</v>
      </c>
      <c r="K286" s="16">
        <v>117.46339809361857</v>
      </c>
      <c r="L286" s="16">
        <v>132.05781048205148</v>
      </c>
    </row>
    <row r="287" spans="1:12" s="9" customFormat="1" x14ac:dyDescent="0.2">
      <c r="A287" s="17" t="s">
        <v>279</v>
      </c>
      <c r="B287" s="14">
        <v>284.89699999999999</v>
      </c>
      <c r="C287" s="14">
        <v>2871.2240000000002</v>
      </c>
      <c r="D287" s="14">
        <v>147.84100000000001</v>
      </c>
      <c r="E287" s="14">
        <v>3019.0650000000001</v>
      </c>
      <c r="F287" s="14">
        <v>216.40899999999999</v>
      </c>
      <c r="G287" s="14">
        <v>2749.2809999999999</v>
      </c>
      <c r="H287" s="15">
        <v>1.781183818999021</v>
      </c>
      <c r="I287" s="15">
        <v>3.0481793189837552</v>
      </c>
      <c r="J287" s="16">
        <v>51.89278932386091</v>
      </c>
      <c r="K287" s="16">
        <v>68.31555064715424</v>
      </c>
      <c r="L287" s="16">
        <v>109.81289289817957</v>
      </c>
    </row>
    <row r="288" spans="1:12" s="9" customFormat="1" x14ac:dyDescent="0.2">
      <c r="A288" s="17" t="s">
        <v>283</v>
      </c>
      <c r="B288" s="14">
        <v>7390.9889999999996</v>
      </c>
      <c r="C288" s="14">
        <v>87873.483999999997</v>
      </c>
      <c r="D288" s="14">
        <v>8152.3130000000001</v>
      </c>
      <c r="E288" s="14">
        <v>96025.797000000006</v>
      </c>
      <c r="F288" s="14">
        <v>6849.7529999999997</v>
      </c>
      <c r="G288" s="14">
        <v>72251.857999999993</v>
      </c>
      <c r="H288" s="15">
        <v>98.218816181000975</v>
      </c>
      <c r="I288" s="15">
        <v>96.951820681016258</v>
      </c>
      <c r="J288" s="16">
        <v>110.30070535891747</v>
      </c>
      <c r="K288" s="16">
        <v>119.01616014475267</v>
      </c>
      <c r="L288" s="16">
        <v>132.90425970775729</v>
      </c>
    </row>
    <row r="289" spans="1:12" s="9" customFormat="1" ht="45" x14ac:dyDescent="0.2">
      <c r="A289" s="11" t="s">
        <v>324</v>
      </c>
      <c r="B289" s="14"/>
      <c r="C289" s="14"/>
      <c r="D289" s="14"/>
      <c r="E289" s="14"/>
      <c r="F289" s="14"/>
      <c r="G289" s="14"/>
      <c r="H289" s="18"/>
      <c r="I289" s="18"/>
      <c r="J289" s="18"/>
      <c r="K289" s="18"/>
      <c r="L289" s="18"/>
    </row>
    <row r="290" spans="1:12" s="9" customFormat="1" x14ac:dyDescent="0.2">
      <c r="A290" s="13" t="s">
        <v>276</v>
      </c>
      <c r="B290" s="14">
        <v>2004.8679999999999</v>
      </c>
      <c r="C290" s="14">
        <v>18006.832999999999</v>
      </c>
      <c r="D290" s="14">
        <v>1712.7629999999999</v>
      </c>
      <c r="E290" s="14">
        <v>19719.596000000001</v>
      </c>
      <c r="F290" s="14">
        <v>1736.598</v>
      </c>
      <c r="G290" s="14">
        <v>22996.417000000001</v>
      </c>
      <c r="H290" s="15">
        <v>100</v>
      </c>
      <c r="I290" s="15">
        <v>100</v>
      </c>
      <c r="J290" s="16">
        <v>85.430212861894148</v>
      </c>
      <c r="K290" s="16">
        <v>98.627488917987932</v>
      </c>
      <c r="L290" s="16">
        <v>85.750732385832109</v>
      </c>
    </row>
    <row r="291" spans="1:12" s="9" customFormat="1" x14ac:dyDescent="0.2">
      <c r="A291" s="17" t="s">
        <v>282</v>
      </c>
      <c r="B291" s="14">
        <v>637.58299999999997</v>
      </c>
      <c r="C291" s="14">
        <v>6724.4129999999996</v>
      </c>
      <c r="D291" s="14">
        <v>558.58299999999997</v>
      </c>
      <c r="E291" s="14">
        <v>7282.9960000000001</v>
      </c>
      <c r="F291" s="14">
        <v>848.58299999999997</v>
      </c>
      <c r="G291" s="14">
        <v>8798.9959999999992</v>
      </c>
      <c r="H291" s="15">
        <v>32.612976809984801</v>
      </c>
      <c r="I291" s="15">
        <v>36.932785032715678</v>
      </c>
      <c r="J291" s="16">
        <v>87.609456337449402</v>
      </c>
      <c r="K291" s="16">
        <v>65.825381842436158</v>
      </c>
      <c r="L291" s="16">
        <v>82.77076157325223</v>
      </c>
    </row>
    <row r="292" spans="1:12" s="9" customFormat="1" x14ac:dyDescent="0.2">
      <c r="A292" s="17" t="s">
        <v>278</v>
      </c>
      <c r="B292" s="14">
        <v>1367.2850000000001</v>
      </c>
      <c r="C292" s="14">
        <v>11282.42</v>
      </c>
      <c r="D292" s="14">
        <v>1154.18</v>
      </c>
      <c r="E292" s="14">
        <v>12436.6</v>
      </c>
      <c r="F292" s="14">
        <v>888.01499999999999</v>
      </c>
      <c r="G292" s="14">
        <v>14197.421</v>
      </c>
      <c r="H292" s="15">
        <v>67.387023190015199</v>
      </c>
      <c r="I292" s="15">
        <v>63.067214967284315</v>
      </c>
      <c r="J292" s="16">
        <v>84.414002932819415</v>
      </c>
      <c r="K292" s="16">
        <v>129.9730297348581</v>
      </c>
      <c r="L292" s="16">
        <v>87.597599592207629</v>
      </c>
    </row>
    <row r="293" spans="1:12" s="9" customFormat="1" x14ac:dyDescent="0.2">
      <c r="A293" s="13" t="s">
        <v>277</v>
      </c>
      <c r="B293" s="14">
        <v>2004.8679999999999</v>
      </c>
      <c r="C293" s="14">
        <v>18006.832999999999</v>
      </c>
      <c r="D293" s="14">
        <v>1712.7629999999999</v>
      </c>
      <c r="E293" s="14">
        <v>19719.596000000001</v>
      </c>
      <c r="F293" s="14">
        <v>1736.598</v>
      </c>
      <c r="G293" s="14">
        <v>22996.417000000001</v>
      </c>
      <c r="H293" s="15">
        <v>100</v>
      </c>
      <c r="I293" s="15">
        <v>100.0000050710978</v>
      </c>
      <c r="J293" s="16">
        <v>85.430212861894148</v>
      </c>
      <c r="K293" s="16">
        <v>98.627488917987932</v>
      </c>
      <c r="L293" s="16">
        <v>85.750732385832109</v>
      </c>
    </row>
    <row r="294" spans="1:12" s="9" customFormat="1" x14ac:dyDescent="0.2">
      <c r="A294" s="17" t="s">
        <v>279</v>
      </c>
      <c r="B294" s="14">
        <v>12.532</v>
      </c>
      <c r="C294" s="14">
        <v>159.08099999999999</v>
      </c>
      <c r="D294" s="14">
        <v>16.082999999999998</v>
      </c>
      <c r="E294" s="14">
        <v>175.16499999999999</v>
      </c>
      <c r="F294" s="14">
        <v>14.336</v>
      </c>
      <c r="G294" s="14">
        <v>159.5</v>
      </c>
      <c r="H294" s="15">
        <v>0.93900907481070051</v>
      </c>
      <c r="I294" s="15">
        <v>0.88827884709199911</v>
      </c>
      <c r="J294" s="16">
        <v>128.33546121927864</v>
      </c>
      <c r="K294" s="16">
        <v>112.18610491071428</v>
      </c>
      <c r="L294" s="16">
        <v>109.82131661442006</v>
      </c>
    </row>
    <row r="295" spans="1:12" s="9" customFormat="1" x14ac:dyDescent="0.2">
      <c r="A295" s="17" t="s">
        <v>283</v>
      </c>
      <c r="B295" s="14">
        <v>1992.336</v>
      </c>
      <c r="C295" s="14">
        <v>17847.752</v>
      </c>
      <c r="D295" s="14">
        <v>1696.68</v>
      </c>
      <c r="E295" s="14">
        <v>19544.432000000001</v>
      </c>
      <c r="F295" s="14">
        <v>1722.2619999999999</v>
      </c>
      <c r="G295" s="14">
        <v>22836.916000000001</v>
      </c>
      <c r="H295" s="15">
        <v>99.060990925189301</v>
      </c>
      <c r="I295" s="15">
        <v>99.111726224005807</v>
      </c>
      <c r="J295" s="16">
        <v>85.160334401426269</v>
      </c>
      <c r="K295" s="16">
        <v>98.514627855692112</v>
      </c>
      <c r="L295" s="16">
        <v>85.582624203723483</v>
      </c>
    </row>
    <row r="296" spans="1:12" s="9" customFormat="1" ht="33.75" x14ac:dyDescent="0.2">
      <c r="A296" s="11" t="s">
        <v>325</v>
      </c>
      <c r="B296" s="14"/>
      <c r="C296" s="14"/>
      <c r="D296" s="14"/>
      <c r="E296" s="14"/>
      <c r="F296" s="14"/>
      <c r="G296" s="14"/>
      <c r="H296" s="18"/>
      <c r="I296" s="18"/>
      <c r="J296" s="18"/>
      <c r="K296" s="18"/>
      <c r="L296" s="18"/>
    </row>
    <row r="297" spans="1:12" s="9" customFormat="1" x14ac:dyDescent="0.2">
      <c r="A297" s="13" t="s">
        <v>276</v>
      </c>
      <c r="B297" s="14">
        <v>24075.962</v>
      </c>
      <c r="C297" s="14">
        <v>248724.239</v>
      </c>
      <c r="D297" s="14">
        <v>24746.385999999999</v>
      </c>
      <c r="E297" s="14">
        <v>273470.625</v>
      </c>
      <c r="F297" s="14">
        <v>22689.286</v>
      </c>
      <c r="G297" s="14">
        <v>272870.495</v>
      </c>
      <c r="H297" s="15">
        <v>100</v>
      </c>
      <c r="I297" s="15">
        <v>100</v>
      </c>
      <c r="J297" s="16">
        <v>102.78461977967899</v>
      </c>
      <c r="K297" s="16">
        <v>109.0663937155184</v>
      </c>
      <c r="L297" s="16">
        <v>100.21993216965433</v>
      </c>
    </row>
    <row r="298" spans="1:12" s="9" customFormat="1" x14ac:dyDescent="0.2">
      <c r="A298" s="17" t="s">
        <v>282</v>
      </c>
      <c r="B298" s="14">
        <v>19341.833999999999</v>
      </c>
      <c r="C298" s="14">
        <v>209396.837</v>
      </c>
      <c r="D298" s="14">
        <v>19062.833999999999</v>
      </c>
      <c r="E298" s="14">
        <v>228459.671</v>
      </c>
      <c r="F298" s="14">
        <v>18788.167000000001</v>
      </c>
      <c r="G298" s="14">
        <v>230680.00399999999</v>
      </c>
      <c r="H298" s="15">
        <v>77.032799860149282</v>
      </c>
      <c r="I298" s="15">
        <v>83.540845017632151</v>
      </c>
      <c r="J298" s="16">
        <v>98.557530790513454</v>
      </c>
      <c r="K298" s="16">
        <v>101.46191483181939</v>
      </c>
      <c r="L298" s="16">
        <v>99.037483543653835</v>
      </c>
    </row>
    <row r="299" spans="1:12" s="9" customFormat="1" x14ac:dyDescent="0.2">
      <c r="A299" s="17" t="s">
        <v>278</v>
      </c>
      <c r="B299" s="14">
        <v>4734.1279999999997</v>
      </c>
      <c r="C299" s="14">
        <v>39327.402000000002</v>
      </c>
      <c r="D299" s="14">
        <v>5683.5519999999997</v>
      </c>
      <c r="E299" s="14">
        <v>45010.953999999998</v>
      </c>
      <c r="F299" s="14">
        <v>3901.1190000000001</v>
      </c>
      <c r="G299" s="14">
        <v>42190.491000000002</v>
      </c>
      <c r="H299" s="15">
        <v>22.967200139850725</v>
      </c>
      <c r="I299" s="15">
        <v>16.459154982367849</v>
      </c>
      <c r="J299" s="16">
        <v>120.05488655989024</v>
      </c>
      <c r="K299" s="16">
        <v>145.69030065476082</v>
      </c>
      <c r="L299" s="16">
        <v>106.68506796946259</v>
      </c>
    </row>
    <row r="300" spans="1:12" s="9" customFormat="1" x14ac:dyDescent="0.2">
      <c r="A300" s="13" t="s">
        <v>277</v>
      </c>
      <c r="B300" s="14">
        <v>24075.962</v>
      </c>
      <c r="C300" s="14">
        <v>248724.239</v>
      </c>
      <c r="D300" s="14">
        <v>24746.385999999999</v>
      </c>
      <c r="E300" s="14">
        <v>273470.625</v>
      </c>
      <c r="F300" s="14">
        <v>22689.286</v>
      </c>
      <c r="G300" s="14">
        <v>272870.495</v>
      </c>
      <c r="H300" s="15">
        <v>99.999999999999986</v>
      </c>
      <c r="I300" s="15">
        <v>100.00000000000001</v>
      </c>
      <c r="J300" s="16">
        <v>102.78461977967899</v>
      </c>
      <c r="K300" s="16">
        <v>109.0663937155184</v>
      </c>
      <c r="L300" s="16">
        <v>100.21993216965433</v>
      </c>
    </row>
    <row r="301" spans="1:12" s="9" customFormat="1" x14ac:dyDescent="0.2">
      <c r="A301" s="17" t="s">
        <v>279</v>
      </c>
      <c r="B301" s="14">
        <v>904.19100000000003</v>
      </c>
      <c r="C301" s="14">
        <v>11406.343999999999</v>
      </c>
      <c r="D301" s="14">
        <v>1115.0540000000001</v>
      </c>
      <c r="E301" s="14">
        <v>12521.397999999999</v>
      </c>
      <c r="F301" s="14">
        <v>922.30499999999995</v>
      </c>
      <c r="G301" s="14">
        <v>12684.416999999999</v>
      </c>
      <c r="H301" s="15">
        <v>4.5059266431874141</v>
      </c>
      <c r="I301" s="15">
        <v>4.5786994489810375</v>
      </c>
      <c r="J301" s="16">
        <v>123.32062584122161</v>
      </c>
      <c r="K301" s="16">
        <v>120.89861813608297</v>
      </c>
      <c r="L301" s="16">
        <v>98.714808887156579</v>
      </c>
    </row>
    <row r="302" spans="1:12" s="9" customFormat="1" x14ac:dyDescent="0.2">
      <c r="A302" s="17" t="s">
        <v>283</v>
      </c>
      <c r="B302" s="14">
        <v>23171.771000000001</v>
      </c>
      <c r="C302" s="14">
        <v>237317.89499999999</v>
      </c>
      <c r="D302" s="14">
        <v>23631.331999999999</v>
      </c>
      <c r="E302" s="14">
        <v>260949.22700000001</v>
      </c>
      <c r="F302" s="14">
        <v>21766.981</v>
      </c>
      <c r="G302" s="14">
        <v>260186.07800000001</v>
      </c>
      <c r="H302" s="15">
        <v>95.494073356812578</v>
      </c>
      <c r="I302" s="15">
        <v>95.421300551018973</v>
      </c>
      <c r="J302" s="16">
        <v>101.98327956892031</v>
      </c>
      <c r="K302" s="16">
        <v>108.56504170238399</v>
      </c>
      <c r="L302" s="16">
        <v>100.29330892946548</v>
      </c>
    </row>
    <row r="303" spans="1:12" s="9" customFormat="1" x14ac:dyDescent="0.2">
      <c r="A303" s="11" t="s">
        <v>567</v>
      </c>
      <c r="B303" s="14"/>
      <c r="C303" s="14"/>
      <c r="D303" s="14"/>
      <c r="E303" s="14"/>
      <c r="F303" s="14"/>
      <c r="G303" s="14"/>
      <c r="H303" s="18"/>
      <c r="I303" s="18"/>
      <c r="J303" s="18"/>
      <c r="K303" s="18"/>
      <c r="L303" s="18"/>
    </row>
    <row r="304" spans="1:12" s="9" customFormat="1" x14ac:dyDescent="0.2">
      <c r="A304" s="13" t="s">
        <v>276</v>
      </c>
      <c r="B304" s="14">
        <f>B305+B306</f>
        <v>396551</v>
      </c>
      <c r="C304" s="14">
        <f t="shared" ref="C304:G304" si="0">C305+C306</f>
        <v>4857082.66</v>
      </c>
      <c r="D304" s="14">
        <f t="shared" si="0"/>
        <v>408311.95999999996</v>
      </c>
      <c r="E304" s="14">
        <f t="shared" si="0"/>
        <v>5265394.62</v>
      </c>
      <c r="F304" s="14">
        <f t="shared" si="0"/>
        <v>428628.91999999981</v>
      </c>
      <c r="G304" s="14">
        <f t="shared" si="0"/>
        <v>5256092.1449999996</v>
      </c>
      <c r="H304" s="74">
        <v>100</v>
      </c>
      <c r="I304" s="74">
        <v>99.999999999999986</v>
      </c>
      <c r="J304" s="75">
        <v>102.96581272017976</v>
      </c>
      <c r="K304" s="75">
        <v>95.26001185360991</v>
      </c>
      <c r="L304" s="75">
        <v>100.17698462552353</v>
      </c>
    </row>
    <row r="305" spans="1:13" s="9" customFormat="1" x14ac:dyDescent="0.2">
      <c r="A305" s="17" t="s">
        <v>282</v>
      </c>
      <c r="B305" s="14">
        <v>377192</v>
      </c>
      <c r="C305" s="14">
        <v>4526019.7</v>
      </c>
      <c r="D305" s="14">
        <v>393877.6</v>
      </c>
      <c r="E305" s="14">
        <v>4919897.3</v>
      </c>
      <c r="F305" s="14">
        <v>405204.29999999981</v>
      </c>
      <c r="G305" s="14">
        <v>5028516.3</v>
      </c>
      <c r="H305" s="74">
        <v>96.464869655054926</v>
      </c>
      <c r="I305" s="74">
        <v>93.438339480052107</v>
      </c>
      <c r="J305" s="75">
        <v>104.4236357080744</v>
      </c>
      <c r="K305" s="75">
        <v>97.204694027185838</v>
      </c>
      <c r="L305" s="75">
        <v>97.839939387290045</v>
      </c>
    </row>
    <row r="306" spans="1:13" s="9" customFormat="1" x14ac:dyDescent="0.2">
      <c r="A306" s="17" t="s">
        <v>278</v>
      </c>
      <c r="B306" s="14">
        <v>19359</v>
      </c>
      <c r="C306" s="14">
        <v>331062.96000000008</v>
      </c>
      <c r="D306" s="14">
        <v>14434.36</v>
      </c>
      <c r="E306" s="14">
        <v>345497.31999999995</v>
      </c>
      <c r="F306" s="14">
        <v>23424.62</v>
      </c>
      <c r="G306" s="14">
        <v>227575.845</v>
      </c>
      <c r="H306" s="74">
        <v>3.5351303449450762</v>
      </c>
      <c r="I306" s="74">
        <v>6.5616605199478846</v>
      </c>
      <c r="J306" s="75">
        <v>74.561495945038487</v>
      </c>
      <c r="K306" s="75">
        <v>61.620465988349018</v>
      </c>
      <c r="L306" s="75">
        <v>151.81634061382917</v>
      </c>
      <c r="M306" s="18"/>
    </row>
    <row r="307" spans="1:13" s="9" customFormat="1" x14ac:dyDescent="0.2">
      <c r="A307" s="13" t="s">
        <v>277</v>
      </c>
      <c r="B307" s="14">
        <f>B304</f>
        <v>396551</v>
      </c>
      <c r="C307" s="14">
        <f t="shared" ref="C307:G307" si="1">C304</f>
        <v>4857082.66</v>
      </c>
      <c r="D307" s="14">
        <f t="shared" si="1"/>
        <v>408311.95999999996</v>
      </c>
      <c r="E307" s="14">
        <f t="shared" si="1"/>
        <v>5265394.62</v>
      </c>
      <c r="F307" s="14">
        <f t="shared" si="1"/>
        <v>428628.91999999981</v>
      </c>
      <c r="G307" s="14">
        <f t="shared" si="1"/>
        <v>5256092.1449999996</v>
      </c>
      <c r="H307" s="74">
        <v>100</v>
      </c>
      <c r="I307" s="74">
        <v>100</v>
      </c>
      <c r="J307" s="75">
        <v>102.96581272017976</v>
      </c>
      <c r="K307" s="75">
        <v>95.26001185360991</v>
      </c>
      <c r="L307" s="75">
        <v>100.17698462552353</v>
      </c>
      <c r="M307" s="18"/>
    </row>
    <row r="308" spans="1:13" s="9" customFormat="1" x14ac:dyDescent="0.2">
      <c r="A308" s="17" t="s">
        <v>279</v>
      </c>
      <c r="B308" s="14">
        <v>13288.6</v>
      </c>
      <c r="C308" s="14">
        <v>187457.1</v>
      </c>
      <c r="D308" s="14">
        <v>8017.4</v>
      </c>
      <c r="E308" s="14">
        <v>195474.5</v>
      </c>
      <c r="F308" s="14">
        <v>17009.599999999999</v>
      </c>
      <c r="G308" s="14">
        <v>240991.2</v>
      </c>
      <c r="H308" s="74">
        <v>1.9635476756546637</v>
      </c>
      <c r="I308" s="74">
        <v>3.7124377963526687</v>
      </c>
      <c r="J308" s="75">
        <v>60.332916936321354</v>
      </c>
      <c r="K308" s="75">
        <v>47.134559307685073</v>
      </c>
      <c r="L308" s="75">
        <v>81.112712829348126</v>
      </c>
      <c r="M308" s="18"/>
    </row>
    <row r="309" spans="1:13" s="9" customFormat="1" x14ac:dyDescent="0.2">
      <c r="A309" s="17" t="s">
        <v>283</v>
      </c>
      <c r="B309" s="14">
        <f>B307-B308</f>
        <v>383262.4</v>
      </c>
      <c r="C309" s="14">
        <f t="shared" ref="C309:G309" si="2">C307-C308</f>
        <v>4669625.5600000005</v>
      </c>
      <c r="D309" s="14">
        <f t="shared" si="2"/>
        <v>400294.55999999994</v>
      </c>
      <c r="E309" s="14">
        <f t="shared" si="2"/>
        <v>5069920.12</v>
      </c>
      <c r="F309" s="14">
        <f t="shared" si="2"/>
        <v>411619.31999999983</v>
      </c>
      <c r="G309" s="14">
        <f t="shared" si="2"/>
        <v>5015100.9449999994</v>
      </c>
      <c r="H309" s="74">
        <v>98.036452324345333</v>
      </c>
      <c r="I309" s="74">
        <v>96.287562203647326</v>
      </c>
      <c r="J309" s="75">
        <v>104.44399450611381</v>
      </c>
      <c r="K309" s="75">
        <v>97.248729724348237</v>
      </c>
      <c r="L309" s="75">
        <v>101.09308218520816</v>
      </c>
    </row>
    <row r="310" spans="1:13" s="9" customFormat="1" ht="33.75" x14ac:dyDescent="0.2">
      <c r="A310" s="11" t="s">
        <v>326</v>
      </c>
      <c r="B310" s="14"/>
      <c r="C310" s="14"/>
      <c r="D310" s="14"/>
      <c r="E310" s="14"/>
      <c r="F310" s="14"/>
      <c r="G310" s="14"/>
      <c r="H310" s="18"/>
      <c r="I310" s="18"/>
      <c r="J310" s="18"/>
      <c r="K310" s="18"/>
      <c r="L310" s="18"/>
    </row>
    <row r="311" spans="1:13" s="9" customFormat="1" x14ac:dyDescent="0.2">
      <c r="A311" s="13" t="s">
        <v>276</v>
      </c>
      <c r="B311" s="14">
        <v>2576.9960000000001</v>
      </c>
      <c r="C311" s="14">
        <v>60659.421999999999</v>
      </c>
      <c r="D311" s="14">
        <v>1974.912</v>
      </c>
      <c r="E311" s="14">
        <v>62634.334000000003</v>
      </c>
      <c r="F311" s="14">
        <v>1968.913</v>
      </c>
      <c r="G311" s="14">
        <v>51506.175000000003</v>
      </c>
      <c r="H311" s="15">
        <v>100</v>
      </c>
      <c r="I311" s="15">
        <v>100</v>
      </c>
      <c r="J311" s="16">
        <v>76.636207429115146</v>
      </c>
      <c r="K311" s="16">
        <v>100.30468588505434</v>
      </c>
      <c r="L311" s="16">
        <v>121.60548516755516</v>
      </c>
    </row>
    <row r="312" spans="1:13" s="9" customFormat="1" x14ac:dyDescent="0.2">
      <c r="A312" s="17" t="s">
        <v>282</v>
      </c>
      <c r="B312" s="14">
        <v>2367.498</v>
      </c>
      <c r="C312" s="14">
        <v>50410.144999999997</v>
      </c>
      <c r="D312" s="14">
        <v>1578.498</v>
      </c>
      <c r="E312" s="14">
        <v>51988.642999999996</v>
      </c>
      <c r="F312" s="14">
        <v>1609.498</v>
      </c>
      <c r="G312" s="14">
        <v>41999.976000000002</v>
      </c>
      <c r="H312" s="15">
        <v>79.927510694147387</v>
      </c>
      <c r="I312" s="15">
        <v>83.003425884595501</v>
      </c>
      <c r="J312" s="16">
        <v>66.673678288218198</v>
      </c>
      <c r="K312" s="16">
        <v>98.07393361159815</v>
      </c>
      <c r="L312" s="16">
        <v>123.78255406622137</v>
      </c>
    </row>
    <row r="313" spans="1:13" s="9" customFormat="1" x14ac:dyDescent="0.2">
      <c r="A313" s="17" t="s">
        <v>278</v>
      </c>
      <c r="B313" s="14">
        <v>209.49799999999999</v>
      </c>
      <c r="C313" s="14">
        <v>10249.278</v>
      </c>
      <c r="D313" s="14">
        <v>396.41399999999999</v>
      </c>
      <c r="E313" s="14">
        <v>10645.691000000001</v>
      </c>
      <c r="F313" s="14">
        <v>359.41500000000002</v>
      </c>
      <c r="G313" s="14">
        <v>9506.1990000000005</v>
      </c>
      <c r="H313" s="15">
        <v>20.072489305852613</v>
      </c>
      <c r="I313" s="15">
        <v>16.996574115404499</v>
      </c>
      <c r="J313" s="16">
        <v>189.22089948352729</v>
      </c>
      <c r="K313" s="16">
        <v>110.29422812069612</v>
      </c>
      <c r="L313" s="16">
        <v>111.98683090896793</v>
      </c>
    </row>
    <row r="314" spans="1:13" s="9" customFormat="1" x14ac:dyDescent="0.2">
      <c r="A314" s="13" t="s">
        <v>277</v>
      </c>
      <c r="B314" s="14">
        <v>2576.9960000000001</v>
      </c>
      <c r="C314" s="14">
        <v>60659.421999999999</v>
      </c>
      <c r="D314" s="14">
        <v>1974.912</v>
      </c>
      <c r="E314" s="14">
        <v>62634.334000000003</v>
      </c>
      <c r="F314" s="14">
        <v>1968.913</v>
      </c>
      <c r="G314" s="14">
        <v>51506.175000000003</v>
      </c>
      <c r="H314" s="15">
        <v>99.999949364832446</v>
      </c>
      <c r="I314" s="15">
        <v>99.999998403431576</v>
      </c>
      <c r="J314" s="16">
        <v>76.636207429115146</v>
      </c>
      <c r="K314" s="16">
        <v>100.30468588505434</v>
      </c>
      <c r="L314" s="16">
        <v>121.60548516755516</v>
      </c>
    </row>
    <row r="315" spans="1:13" s="9" customFormat="1" x14ac:dyDescent="0.2">
      <c r="A315" s="17" t="s">
        <v>279</v>
      </c>
      <c r="B315" s="14">
        <v>296.22000000000003</v>
      </c>
      <c r="C315" s="14">
        <v>5799.0889999999999</v>
      </c>
      <c r="D315" s="14">
        <v>124.25</v>
      </c>
      <c r="E315" s="14">
        <v>5923.3389999999999</v>
      </c>
      <c r="F315" s="14">
        <v>188.048</v>
      </c>
      <c r="G315" s="14">
        <v>5045.9629999999997</v>
      </c>
      <c r="H315" s="15">
        <v>6.2914195670490631</v>
      </c>
      <c r="I315" s="15">
        <v>9.4570160193608821</v>
      </c>
      <c r="J315" s="16">
        <v>41.945175882789812</v>
      </c>
      <c r="K315" s="16">
        <v>66.073555687909476</v>
      </c>
      <c r="L315" s="16">
        <v>117.38768199449738</v>
      </c>
    </row>
    <row r="316" spans="1:13" s="9" customFormat="1" x14ac:dyDescent="0.2">
      <c r="A316" s="17" t="s">
        <v>283</v>
      </c>
      <c r="B316" s="14">
        <v>2280.7759999999998</v>
      </c>
      <c r="C316" s="14">
        <v>54860.332999999999</v>
      </c>
      <c r="D316" s="14">
        <v>1850.6610000000001</v>
      </c>
      <c r="E316" s="14">
        <v>56710.993999999999</v>
      </c>
      <c r="F316" s="14">
        <v>1780.865</v>
      </c>
      <c r="G316" s="14">
        <v>46460.212</v>
      </c>
      <c r="H316" s="15">
        <v>93.708529797783385</v>
      </c>
      <c r="I316" s="15">
        <v>90.542982384070697</v>
      </c>
      <c r="J316" s="16">
        <v>81.141725447830055</v>
      </c>
      <c r="K316" s="16">
        <v>103.91921903120114</v>
      </c>
      <c r="L316" s="16">
        <v>122.06357129838324</v>
      </c>
    </row>
    <row r="317" spans="1:13" s="9" customFormat="1" x14ac:dyDescent="0.2">
      <c r="A317" s="11" t="s">
        <v>327</v>
      </c>
      <c r="B317" s="14"/>
      <c r="C317" s="14"/>
      <c r="D317" s="14"/>
      <c r="E317" s="14"/>
      <c r="F317" s="14"/>
      <c r="G317" s="14"/>
      <c r="H317" s="18"/>
      <c r="I317" s="18"/>
      <c r="J317" s="18"/>
      <c r="K317" s="18"/>
      <c r="L317" s="18"/>
    </row>
    <row r="318" spans="1:13" s="9" customFormat="1" x14ac:dyDescent="0.2">
      <c r="A318" s="13" t="s">
        <v>276</v>
      </c>
      <c r="B318" s="14">
        <v>302373.99200000003</v>
      </c>
      <c r="C318" s="14">
        <v>2852291.3810000001</v>
      </c>
      <c r="D318" s="14">
        <v>267461.984</v>
      </c>
      <c r="E318" s="14">
        <v>3119753.3650000002</v>
      </c>
      <c r="F318" s="14">
        <v>315644.77299999999</v>
      </c>
      <c r="G318" s="14">
        <v>3200298.9920000001</v>
      </c>
      <c r="H318" s="15">
        <v>100</v>
      </c>
      <c r="I318" s="15">
        <v>100</v>
      </c>
      <c r="J318" s="16">
        <v>88.454030795082389</v>
      </c>
      <c r="K318" s="16">
        <v>84.735122162152834</v>
      </c>
      <c r="L318" s="16">
        <v>97.483184314923548</v>
      </c>
    </row>
    <row r="319" spans="1:13" s="9" customFormat="1" x14ac:dyDescent="0.2">
      <c r="A319" s="17" t="s">
        <v>282</v>
      </c>
      <c r="B319" s="14">
        <v>292991</v>
      </c>
      <c r="C319" s="14">
        <v>2801998.6630000002</v>
      </c>
      <c r="D319" s="14">
        <v>260040</v>
      </c>
      <c r="E319" s="14">
        <v>3062038.6630000002</v>
      </c>
      <c r="F319" s="14">
        <v>313517.33299999998</v>
      </c>
      <c r="G319" s="14">
        <v>3168068.9959999998</v>
      </c>
      <c r="H319" s="15">
        <v>97.225032175039871</v>
      </c>
      <c r="I319" s="15">
        <v>98.150023567648276</v>
      </c>
      <c r="J319" s="16">
        <v>88.75357946148516</v>
      </c>
      <c r="K319" s="16">
        <v>82.942782624398006</v>
      </c>
      <c r="L319" s="16">
        <v>96.653155814034562</v>
      </c>
    </row>
    <row r="320" spans="1:13" s="9" customFormat="1" x14ac:dyDescent="0.2">
      <c r="A320" s="17" t="s">
        <v>278</v>
      </c>
      <c r="B320" s="14">
        <v>9382.9920000000002</v>
      </c>
      <c r="C320" s="14">
        <v>50292.718000000001</v>
      </c>
      <c r="D320" s="14">
        <v>7421.9840000000004</v>
      </c>
      <c r="E320" s="14">
        <v>57714.701999999997</v>
      </c>
      <c r="F320" s="14">
        <v>2127.44</v>
      </c>
      <c r="G320" s="14">
        <v>32229.995999999999</v>
      </c>
      <c r="H320" s="15">
        <v>2.7749678249601262</v>
      </c>
      <c r="I320" s="15">
        <v>1.8499764323517285</v>
      </c>
      <c r="J320" s="16">
        <v>79.100397826194452</v>
      </c>
      <c r="K320" s="16">
        <v>348.86925130673484</v>
      </c>
      <c r="L320" s="16">
        <v>179.07139051460013</v>
      </c>
    </row>
    <row r="321" spans="1:12" s="9" customFormat="1" x14ac:dyDescent="0.2">
      <c r="A321" s="13" t="s">
        <v>277</v>
      </c>
      <c r="B321" s="14">
        <v>302373.99200000003</v>
      </c>
      <c r="C321" s="14">
        <v>2852291.3810000001</v>
      </c>
      <c r="D321" s="14">
        <v>267461.984</v>
      </c>
      <c r="E321" s="14">
        <v>3119753.3650000002</v>
      </c>
      <c r="F321" s="14">
        <v>315644.77299999999</v>
      </c>
      <c r="G321" s="14">
        <v>3200298.9920000001</v>
      </c>
      <c r="H321" s="15">
        <v>100</v>
      </c>
      <c r="I321" s="15">
        <v>100</v>
      </c>
      <c r="J321" s="16">
        <v>88.454030795082389</v>
      </c>
      <c r="K321" s="16">
        <v>84.735122162152834</v>
      </c>
      <c r="L321" s="16">
        <v>97.483184314923548</v>
      </c>
    </row>
    <row r="322" spans="1:12" s="9" customFormat="1" x14ac:dyDescent="0.2">
      <c r="A322" s="17" t="s">
        <v>279</v>
      </c>
      <c r="B322" s="14">
        <v>221877.02100000001</v>
      </c>
      <c r="C322" s="14">
        <v>1778327.2309999999</v>
      </c>
      <c r="D322" s="14">
        <v>180229.36300000001</v>
      </c>
      <c r="E322" s="14">
        <v>1958556.594</v>
      </c>
      <c r="F322" s="14">
        <v>191111.90900000001</v>
      </c>
      <c r="G322" s="14">
        <v>1936862.166</v>
      </c>
      <c r="H322" s="15">
        <v>67.385039288424636</v>
      </c>
      <c r="I322" s="15">
        <v>62.779212484317647</v>
      </c>
      <c r="J322" s="16">
        <v>81.229395539793188</v>
      </c>
      <c r="K322" s="16">
        <v>94.305668308718523</v>
      </c>
      <c r="L322" s="16">
        <v>101.12008114882039</v>
      </c>
    </row>
    <row r="323" spans="1:12" s="9" customFormat="1" x14ac:dyDescent="0.2">
      <c r="A323" s="17" t="s">
        <v>283</v>
      </c>
      <c r="B323" s="14">
        <v>80496.971000000005</v>
      </c>
      <c r="C323" s="14">
        <v>1073964.1499999999</v>
      </c>
      <c r="D323" s="14">
        <v>87232.620999999999</v>
      </c>
      <c r="E323" s="14">
        <v>1161196.7709999999</v>
      </c>
      <c r="F323" s="14">
        <v>124532.864</v>
      </c>
      <c r="G323" s="14">
        <v>1263436.8259999999</v>
      </c>
      <c r="H323" s="15">
        <v>32.614960711575371</v>
      </c>
      <c r="I323" s="15">
        <v>37.220787515682346</v>
      </c>
      <c r="J323" s="16">
        <v>108.36758193050517</v>
      </c>
      <c r="K323" s="16">
        <v>70.04787186135863</v>
      </c>
      <c r="L323" s="16">
        <v>91.907782574005807</v>
      </c>
    </row>
    <row r="324" spans="1:12" s="9" customFormat="1" x14ac:dyDescent="0.2">
      <c r="A324" s="11" t="s">
        <v>328</v>
      </c>
      <c r="B324" s="14"/>
      <c r="C324" s="14"/>
      <c r="D324" s="14"/>
      <c r="E324" s="14"/>
      <c r="F324" s="14"/>
      <c r="G324" s="14"/>
      <c r="H324" s="18"/>
      <c r="I324" s="18"/>
      <c r="J324" s="18"/>
      <c r="K324" s="18"/>
      <c r="L324" s="18"/>
    </row>
    <row r="325" spans="1:12" s="9" customFormat="1" x14ac:dyDescent="0.2">
      <c r="A325" s="13" t="s">
        <v>276</v>
      </c>
      <c r="B325" s="14">
        <v>19842.866999999998</v>
      </c>
      <c r="C325" s="14">
        <v>284793.48100000003</v>
      </c>
      <c r="D325" s="14">
        <v>22493.937999999998</v>
      </c>
      <c r="E325" s="14">
        <v>307287.41899999999</v>
      </c>
      <c r="F325" s="14">
        <v>26604.103999999999</v>
      </c>
      <c r="G325" s="14">
        <v>324684.35100000002</v>
      </c>
      <c r="H325" s="15">
        <v>100.00000000000001</v>
      </c>
      <c r="I325" s="15">
        <v>100.00000032542823</v>
      </c>
      <c r="J325" s="16">
        <v>113.36032237680169</v>
      </c>
      <c r="K325" s="16">
        <v>84.550631737118451</v>
      </c>
      <c r="L325" s="16">
        <v>94.641893905136186</v>
      </c>
    </row>
    <row r="326" spans="1:12" s="9" customFormat="1" x14ac:dyDescent="0.2">
      <c r="A326" s="17" t="s">
        <v>282</v>
      </c>
      <c r="B326" s="14">
        <v>16482.666000000001</v>
      </c>
      <c r="C326" s="14">
        <v>248163.99299999999</v>
      </c>
      <c r="D326" s="14">
        <v>18550.666000000001</v>
      </c>
      <c r="E326" s="14">
        <v>266714.65899999999</v>
      </c>
      <c r="F326" s="14">
        <v>23581.666000000001</v>
      </c>
      <c r="G326" s="14">
        <v>304691.99200000003</v>
      </c>
      <c r="H326" s="15">
        <v>82.469623593698898</v>
      </c>
      <c r="I326" s="15">
        <v>86.796478641385576</v>
      </c>
      <c r="J326" s="16">
        <v>112.54651401660387</v>
      </c>
      <c r="K326" s="16">
        <v>78.665629476729933</v>
      </c>
      <c r="L326" s="16">
        <v>87.535828312809727</v>
      </c>
    </row>
    <row r="327" spans="1:12" s="9" customFormat="1" x14ac:dyDescent="0.2">
      <c r="A327" s="17" t="s">
        <v>278</v>
      </c>
      <c r="B327" s="14">
        <v>3360.201</v>
      </c>
      <c r="C327" s="14">
        <v>36629.487999999998</v>
      </c>
      <c r="D327" s="14">
        <v>3943.2719999999999</v>
      </c>
      <c r="E327" s="14">
        <v>40572.760999999999</v>
      </c>
      <c r="F327" s="14">
        <v>3022.4380000000001</v>
      </c>
      <c r="G327" s="14">
        <v>19992.359</v>
      </c>
      <c r="H327" s="15">
        <v>17.530376406301112</v>
      </c>
      <c r="I327" s="15">
        <v>13.203521684042652</v>
      </c>
      <c r="J327" s="16">
        <v>117.35226553411538</v>
      </c>
      <c r="K327" s="16">
        <v>130.46659683341727</v>
      </c>
      <c r="L327" s="16">
        <v>202.94133873846499</v>
      </c>
    </row>
    <row r="328" spans="1:12" s="9" customFormat="1" x14ac:dyDescent="0.2">
      <c r="A328" s="13" t="s">
        <v>277</v>
      </c>
      <c r="B328" s="14">
        <v>19842.866999999998</v>
      </c>
      <c r="C328" s="14">
        <v>284793.48100000003</v>
      </c>
      <c r="D328" s="14">
        <v>22493.937999999998</v>
      </c>
      <c r="E328" s="14">
        <v>307287.41899999999</v>
      </c>
      <c r="F328" s="14">
        <v>26604.103999999999</v>
      </c>
      <c r="G328" s="14">
        <v>324684.35100000002</v>
      </c>
      <c r="H328" s="15">
        <v>100</v>
      </c>
      <c r="I328" s="15">
        <v>100</v>
      </c>
      <c r="J328" s="16">
        <v>113.36032237680169</v>
      </c>
      <c r="K328" s="16">
        <v>84.550631737118451</v>
      </c>
      <c r="L328" s="16">
        <v>94.641893905136186</v>
      </c>
    </row>
    <row r="329" spans="1:12" s="9" customFormat="1" x14ac:dyDescent="0.2">
      <c r="A329" s="17" t="s">
        <v>279</v>
      </c>
      <c r="B329" s="14">
        <v>8256.8150000000005</v>
      </c>
      <c r="C329" s="14">
        <v>108347.193</v>
      </c>
      <c r="D329" s="14">
        <v>5685.7619999999997</v>
      </c>
      <c r="E329" s="14">
        <v>114032.955</v>
      </c>
      <c r="F329" s="14">
        <v>8675.5869999999995</v>
      </c>
      <c r="G329" s="14">
        <v>122272.348</v>
      </c>
      <c r="H329" s="15">
        <v>25.276863482063476</v>
      </c>
      <c r="I329" s="15">
        <v>37.109542385788338</v>
      </c>
      <c r="J329" s="16">
        <v>68.86144354693667</v>
      </c>
      <c r="K329" s="16">
        <v>65.537490431483192</v>
      </c>
      <c r="L329" s="16">
        <v>93.261442071922914</v>
      </c>
    </row>
    <row r="330" spans="1:12" s="9" customFormat="1" x14ac:dyDescent="0.2">
      <c r="A330" s="17" t="s">
        <v>283</v>
      </c>
      <c r="B330" s="14">
        <v>11586.052</v>
      </c>
      <c r="C330" s="14">
        <v>176446.288</v>
      </c>
      <c r="D330" s="14">
        <v>16808.175999999999</v>
      </c>
      <c r="E330" s="14">
        <v>193254.46400000001</v>
      </c>
      <c r="F330" s="14">
        <v>17928.517</v>
      </c>
      <c r="G330" s="14">
        <v>202412.003</v>
      </c>
      <c r="H330" s="15">
        <v>74.723136517936524</v>
      </c>
      <c r="I330" s="15">
        <v>62.89045761421167</v>
      </c>
      <c r="J330" s="16">
        <v>145.07250614790956</v>
      </c>
      <c r="K330" s="16">
        <v>93.751067084912819</v>
      </c>
      <c r="L330" s="16">
        <v>95.475792510190232</v>
      </c>
    </row>
    <row r="331" spans="1:12" s="9" customFormat="1" ht="33.75" x14ac:dyDescent="0.2">
      <c r="A331" s="11" t="s">
        <v>329</v>
      </c>
      <c r="B331" s="14"/>
      <c r="C331" s="14"/>
      <c r="D331" s="14"/>
      <c r="E331" s="14"/>
      <c r="F331" s="14"/>
      <c r="G331" s="14"/>
      <c r="H331" s="18"/>
      <c r="I331" s="18"/>
      <c r="J331" s="18"/>
      <c r="K331" s="18"/>
      <c r="L331" s="18"/>
    </row>
    <row r="332" spans="1:12" s="9" customFormat="1" x14ac:dyDescent="0.2">
      <c r="A332" s="13" t="s">
        <v>276</v>
      </c>
      <c r="B332" s="14">
        <v>15319.947</v>
      </c>
      <c r="C332" s="14">
        <v>216463.20800000001</v>
      </c>
      <c r="D332" s="14">
        <v>17661.226999999999</v>
      </c>
      <c r="E332" s="14">
        <v>234124.435</v>
      </c>
      <c r="F332" s="14">
        <v>17431.734</v>
      </c>
      <c r="G332" s="14">
        <v>224309.31200000001</v>
      </c>
      <c r="H332" s="15">
        <v>100</v>
      </c>
      <c r="I332" s="15">
        <v>100</v>
      </c>
      <c r="J332" s="16">
        <v>115.28255939788825</v>
      </c>
      <c r="K332" s="16">
        <v>101.31652421956414</v>
      </c>
      <c r="L332" s="16">
        <v>104.37570911010596</v>
      </c>
    </row>
    <row r="333" spans="1:12" s="9" customFormat="1" x14ac:dyDescent="0.2">
      <c r="A333" s="17" t="s">
        <v>282</v>
      </c>
      <c r="B333" s="14">
        <v>13123.666999999999</v>
      </c>
      <c r="C333" s="14">
        <v>190327.337</v>
      </c>
      <c r="D333" s="14">
        <v>14768.666999999999</v>
      </c>
      <c r="E333" s="14">
        <v>205096.00399999999</v>
      </c>
      <c r="F333" s="14">
        <v>15926.666999999999</v>
      </c>
      <c r="G333" s="14">
        <v>213383.00399999999</v>
      </c>
      <c r="H333" s="15">
        <v>83.621975981623478</v>
      </c>
      <c r="I333" s="15">
        <v>87.601280917132797</v>
      </c>
      <c r="J333" s="16">
        <v>112.5346063718319</v>
      </c>
      <c r="K333" s="16">
        <v>92.729175539364263</v>
      </c>
      <c r="L333" s="16">
        <v>96.116372979733669</v>
      </c>
    </row>
    <row r="334" spans="1:12" s="9" customFormat="1" x14ac:dyDescent="0.2">
      <c r="A334" s="17" t="s">
        <v>278</v>
      </c>
      <c r="B334" s="14">
        <v>2196.2800000000002</v>
      </c>
      <c r="C334" s="14">
        <v>26135.870999999999</v>
      </c>
      <c r="D334" s="14">
        <v>2892.56</v>
      </c>
      <c r="E334" s="14">
        <v>29028.431</v>
      </c>
      <c r="F334" s="14">
        <v>1505.067</v>
      </c>
      <c r="G334" s="14">
        <v>10926.308000000001</v>
      </c>
      <c r="H334" s="15">
        <v>16.378024018376529</v>
      </c>
      <c r="I334" s="15">
        <v>12.398719082867196</v>
      </c>
      <c r="J334" s="16">
        <v>131.70269728814174</v>
      </c>
      <c r="K334" s="16">
        <v>192.18812185769804</v>
      </c>
      <c r="L334" s="16">
        <v>265.67465423819277</v>
      </c>
    </row>
    <row r="335" spans="1:12" s="9" customFormat="1" x14ac:dyDescent="0.2">
      <c r="A335" s="13" t="s">
        <v>277</v>
      </c>
      <c r="B335" s="14">
        <v>15319.947</v>
      </c>
      <c r="C335" s="14">
        <v>216463.20800000001</v>
      </c>
      <c r="D335" s="14">
        <v>17661.226999999999</v>
      </c>
      <c r="E335" s="14">
        <v>234124.435</v>
      </c>
      <c r="F335" s="14">
        <v>17431.734</v>
      </c>
      <c r="G335" s="14">
        <v>224309.31200000001</v>
      </c>
      <c r="H335" s="15">
        <v>100</v>
      </c>
      <c r="I335" s="15">
        <v>100</v>
      </c>
      <c r="J335" s="16">
        <v>115.28255939788825</v>
      </c>
      <c r="K335" s="16">
        <v>101.31652421956414</v>
      </c>
      <c r="L335" s="16">
        <v>104.37570911010596</v>
      </c>
    </row>
    <row r="336" spans="1:12" s="9" customFormat="1" x14ac:dyDescent="0.2">
      <c r="A336" s="17" t="s">
        <v>279</v>
      </c>
      <c r="B336" s="14">
        <v>7815.7950000000001</v>
      </c>
      <c r="C336" s="14">
        <v>102380.99800000001</v>
      </c>
      <c r="D336" s="14">
        <v>5232.8819999999996</v>
      </c>
      <c r="E336" s="14">
        <v>107613.88</v>
      </c>
      <c r="F336" s="14">
        <v>7966.6779999999999</v>
      </c>
      <c r="G336" s="14">
        <v>111259.16</v>
      </c>
      <c r="H336" s="15">
        <v>29.629209793860866</v>
      </c>
      <c r="I336" s="15">
        <v>45.964394959458204</v>
      </c>
      <c r="J336" s="16">
        <v>66.952651649640245</v>
      </c>
      <c r="K336" s="16">
        <v>65.684617854518535</v>
      </c>
      <c r="L336" s="16">
        <v>96.7236135883104</v>
      </c>
    </row>
    <row r="337" spans="1:12" s="9" customFormat="1" x14ac:dyDescent="0.2">
      <c r="A337" s="17" t="s">
        <v>283</v>
      </c>
      <c r="B337" s="14">
        <v>7504.152</v>
      </c>
      <c r="C337" s="14">
        <v>114082.21</v>
      </c>
      <c r="D337" s="14">
        <v>12428.344999999999</v>
      </c>
      <c r="E337" s="14">
        <v>126510.55499999999</v>
      </c>
      <c r="F337" s="14">
        <v>9465.0560000000005</v>
      </c>
      <c r="G337" s="14">
        <v>113050.152</v>
      </c>
      <c r="H337" s="15">
        <v>70.370790206139134</v>
      </c>
      <c r="I337" s="15">
        <v>54.035605040541789</v>
      </c>
      <c r="J337" s="16">
        <v>165.61957966736281</v>
      </c>
      <c r="K337" s="16">
        <v>131.30767530588301</v>
      </c>
      <c r="L337" s="16">
        <v>111.90657664927332</v>
      </c>
    </row>
    <row r="338" spans="1:12" s="9" customFormat="1" ht="22.5" x14ac:dyDescent="0.2">
      <c r="A338" s="11" t="s">
        <v>330</v>
      </c>
      <c r="B338" s="14"/>
      <c r="C338" s="14"/>
      <c r="D338" s="14"/>
      <c r="E338" s="14"/>
      <c r="F338" s="14"/>
      <c r="G338" s="14"/>
      <c r="H338" s="18"/>
      <c r="I338" s="18"/>
      <c r="J338" s="18"/>
      <c r="K338" s="18"/>
      <c r="L338" s="18"/>
    </row>
    <row r="339" spans="1:12" s="9" customFormat="1" x14ac:dyDescent="0.2">
      <c r="A339" s="13" t="s">
        <v>276</v>
      </c>
      <c r="B339" s="14">
        <v>67258.048999999999</v>
      </c>
      <c r="C339" s="14">
        <v>699202.77800000005</v>
      </c>
      <c r="D339" s="14">
        <v>67017.210999999996</v>
      </c>
      <c r="E339" s="14">
        <v>766219.98899999994</v>
      </c>
      <c r="F339" s="14">
        <v>67179.896999999997</v>
      </c>
      <c r="G339" s="14">
        <v>767649.63300000003</v>
      </c>
      <c r="H339" s="15">
        <v>100.00000000000001</v>
      </c>
      <c r="I339" s="15">
        <v>100</v>
      </c>
      <c r="J339" s="16">
        <v>99.641919437776139</v>
      </c>
      <c r="K339" s="16">
        <v>99.757835294091024</v>
      </c>
      <c r="L339" s="16">
        <v>99.813763475087853</v>
      </c>
    </row>
    <row r="340" spans="1:12" s="9" customFormat="1" x14ac:dyDescent="0.2">
      <c r="A340" s="17" t="s">
        <v>282</v>
      </c>
      <c r="B340" s="14">
        <v>55678.536999999997</v>
      </c>
      <c r="C340" s="14">
        <v>597456.90300000005</v>
      </c>
      <c r="D340" s="14">
        <v>55400.536999999997</v>
      </c>
      <c r="E340" s="14">
        <v>652857.43999999994</v>
      </c>
      <c r="F340" s="14">
        <v>57452.87</v>
      </c>
      <c r="G340" s="14">
        <v>665542.43999999994</v>
      </c>
      <c r="H340" s="15">
        <v>82.666133331033436</v>
      </c>
      <c r="I340" s="15">
        <v>85.204960634353796</v>
      </c>
      <c r="J340" s="16">
        <v>99.500705271763877</v>
      </c>
      <c r="K340" s="16">
        <v>96.427797253644584</v>
      </c>
      <c r="L340" s="16">
        <v>98.094035896493693</v>
      </c>
    </row>
    <row r="341" spans="1:12" s="9" customFormat="1" x14ac:dyDescent="0.2">
      <c r="A341" s="17" t="s">
        <v>278</v>
      </c>
      <c r="B341" s="14">
        <v>11579.513000000001</v>
      </c>
      <c r="C341" s="14">
        <v>101745.875</v>
      </c>
      <c r="D341" s="14">
        <v>11616.674000000001</v>
      </c>
      <c r="E341" s="14">
        <v>113362.549</v>
      </c>
      <c r="F341" s="14">
        <v>9727.027</v>
      </c>
      <c r="G341" s="14">
        <v>102107.193</v>
      </c>
      <c r="H341" s="15">
        <v>17.333866668966579</v>
      </c>
      <c r="I341" s="15">
        <v>14.795039365646204</v>
      </c>
      <c r="J341" s="16">
        <v>100.32092023213757</v>
      </c>
      <c r="K341" s="16">
        <v>119.42676832294185</v>
      </c>
      <c r="L341" s="16">
        <v>111.02307846225878</v>
      </c>
    </row>
    <row r="342" spans="1:12" s="9" customFormat="1" x14ac:dyDescent="0.2">
      <c r="A342" s="13" t="s">
        <v>277</v>
      </c>
      <c r="B342" s="14">
        <v>67258.048999999999</v>
      </c>
      <c r="C342" s="14">
        <v>699202.77800000005</v>
      </c>
      <c r="D342" s="14">
        <v>67017.210999999996</v>
      </c>
      <c r="E342" s="14">
        <v>766219.98899999994</v>
      </c>
      <c r="F342" s="14">
        <v>67179.896999999997</v>
      </c>
      <c r="G342" s="14">
        <v>767649.63300000003</v>
      </c>
      <c r="H342" s="15">
        <v>100</v>
      </c>
      <c r="I342" s="15">
        <v>100</v>
      </c>
      <c r="J342" s="16">
        <v>99.641919437776139</v>
      </c>
      <c r="K342" s="16">
        <v>99.757835294091024</v>
      </c>
      <c r="L342" s="16">
        <v>99.813763475087853</v>
      </c>
    </row>
    <row r="343" spans="1:12" s="9" customFormat="1" x14ac:dyDescent="0.2">
      <c r="A343" s="17" t="s">
        <v>279</v>
      </c>
      <c r="B343" s="14">
        <v>1876.3910000000001</v>
      </c>
      <c r="C343" s="14">
        <v>18741.727999999999</v>
      </c>
      <c r="D343" s="14">
        <v>1498.585</v>
      </c>
      <c r="E343" s="14">
        <v>20240.312999999998</v>
      </c>
      <c r="F343" s="14">
        <v>1505.6610000000001</v>
      </c>
      <c r="G343" s="14">
        <v>20372.263999999999</v>
      </c>
      <c r="H343" s="15">
        <v>2.2361196141092772</v>
      </c>
      <c r="I343" s="15">
        <v>2.6415798713912175</v>
      </c>
      <c r="J343" s="16">
        <v>79.865283941353368</v>
      </c>
      <c r="K343" s="16">
        <v>99.530040294594869</v>
      </c>
      <c r="L343" s="16">
        <v>99.352300755576309</v>
      </c>
    </row>
    <row r="344" spans="1:12" s="9" customFormat="1" x14ac:dyDescent="0.2">
      <c r="A344" s="17" t="s">
        <v>283</v>
      </c>
      <c r="B344" s="14">
        <v>65381.659</v>
      </c>
      <c r="C344" s="14">
        <v>680461.05</v>
      </c>
      <c r="D344" s="14">
        <v>65518.625999999997</v>
      </c>
      <c r="E344" s="14">
        <v>745979.67599999998</v>
      </c>
      <c r="F344" s="14">
        <v>65674.236000000004</v>
      </c>
      <c r="G344" s="14">
        <v>747277.36899999995</v>
      </c>
      <c r="H344" s="15">
        <v>97.763880385890729</v>
      </c>
      <c r="I344" s="15">
        <v>97.358420128608785</v>
      </c>
      <c r="J344" s="16">
        <v>100.20948841325668</v>
      </c>
      <c r="K344" s="16">
        <v>99.763057768955235</v>
      </c>
      <c r="L344" s="16">
        <v>99.8263438645631</v>
      </c>
    </row>
    <row r="345" spans="1:12" s="9" customFormat="1" ht="45" x14ac:dyDescent="0.2">
      <c r="A345" s="11" t="s">
        <v>331</v>
      </c>
      <c r="B345" s="14"/>
      <c r="C345" s="14"/>
      <c r="D345" s="14"/>
      <c r="E345" s="14"/>
      <c r="F345" s="14"/>
      <c r="G345" s="14"/>
      <c r="H345" s="18"/>
      <c r="I345" s="18"/>
      <c r="J345" s="18"/>
      <c r="K345" s="18"/>
      <c r="L345" s="18"/>
    </row>
    <row r="346" spans="1:12" s="9" customFormat="1" x14ac:dyDescent="0.2">
      <c r="A346" s="13" t="s">
        <v>276</v>
      </c>
      <c r="B346" s="14">
        <v>48765.942999999999</v>
      </c>
      <c r="C346" s="14">
        <v>521268.00400000002</v>
      </c>
      <c r="D346" s="14">
        <v>48987.970999999998</v>
      </c>
      <c r="E346" s="14">
        <v>570255.97499999998</v>
      </c>
      <c r="F346" s="14">
        <v>50256.889000000003</v>
      </c>
      <c r="G346" s="14">
        <v>580368.05900000001</v>
      </c>
      <c r="H346" s="15">
        <v>100</v>
      </c>
      <c r="I346" s="15">
        <v>100</v>
      </c>
      <c r="J346" s="16">
        <v>100.45529315407681</v>
      </c>
      <c r="K346" s="16">
        <v>97.475136194761262</v>
      </c>
      <c r="L346" s="16">
        <v>98.257642914149415</v>
      </c>
    </row>
    <row r="347" spans="1:12" s="9" customFormat="1" x14ac:dyDescent="0.2">
      <c r="A347" s="17" t="s">
        <v>282</v>
      </c>
      <c r="B347" s="14">
        <v>45106.707000000002</v>
      </c>
      <c r="C347" s="14">
        <v>491252.44400000002</v>
      </c>
      <c r="D347" s="14">
        <v>45202.707000000002</v>
      </c>
      <c r="E347" s="14">
        <v>536455.15099999995</v>
      </c>
      <c r="F347" s="14">
        <v>47320.707000000002</v>
      </c>
      <c r="G347" s="14">
        <v>549245.48400000005</v>
      </c>
      <c r="H347" s="15">
        <v>92.273074547218954</v>
      </c>
      <c r="I347" s="15">
        <v>94.072692706113244</v>
      </c>
      <c r="J347" s="16">
        <v>100.21282865982657</v>
      </c>
      <c r="K347" s="16">
        <v>95.524158166106858</v>
      </c>
      <c r="L347" s="16">
        <v>97.671290275005688</v>
      </c>
    </row>
    <row r="348" spans="1:12" s="9" customFormat="1" x14ac:dyDescent="0.2">
      <c r="A348" s="17" t="s">
        <v>278</v>
      </c>
      <c r="B348" s="14">
        <v>3659.2359999999999</v>
      </c>
      <c r="C348" s="14">
        <v>30015.56</v>
      </c>
      <c r="D348" s="14">
        <v>3785.2640000000001</v>
      </c>
      <c r="E348" s="14">
        <v>33800.824000000001</v>
      </c>
      <c r="F348" s="14">
        <v>2936.1819999999998</v>
      </c>
      <c r="G348" s="14">
        <v>31122.575000000001</v>
      </c>
      <c r="H348" s="15">
        <v>7.7269254527810514</v>
      </c>
      <c r="I348" s="15">
        <v>5.9273072938867504</v>
      </c>
      <c r="J348" s="16">
        <v>103.44410691193463</v>
      </c>
      <c r="K348" s="16">
        <v>128.91789405425143</v>
      </c>
      <c r="L348" s="16">
        <v>108.60548653188241</v>
      </c>
    </row>
    <row r="349" spans="1:12" s="9" customFormat="1" x14ac:dyDescent="0.2">
      <c r="A349" s="13" t="s">
        <v>277</v>
      </c>
      <c r="B349" s="14">
        <v>48765.942999999999</v>
      </c>
      <c r="C349" s="14">
        <v>521268.00400000002</v>
      </c>
      <c r="D349" s="14">
        <v>48987.970999999998</v>
      </c>
      <c r="E349" s="14">
        <v>570255.97499999998</v>
      </c>
      <c r="F349" s="14">
        <v>50256.889000000003</v>
      </c>
      <c r="G349" s="14">
        <v>580368.05900000001</v>
      </c>
      <c r="H349" s="15">
        <v>100.00000204131746</v>
      </c>
      <c r="I349" s="15">
        <v>100</v>
      </c>
      <c r="J349" s="16">
        <v>100.45529315407681</v>
      </c>
      <c r="K349" s="16">
        <v>97.475136194761262</v>
      </c>
      <c r="L349" s="16">
        <v>98.257642914149415</v>
      </c>
    </row>
    <row r="350" spans="1:12" s="9" customFormat="1" x14ac:dyDescent="0.2">
      <c r="A350" s="17" t="s">
        <v>279</v>
      </c>
      <c r="B350" s="14">
        <v>151</v>
      </c>
      <c r="C350" s="14">
        <v>1267.6969999999999</v>
      </c>
      <c r="D350" s="14">
        <v>135.904</v>
      </c>
      <c r="E350" s="14">
        <v>1403.6010000000001</v>
      </c>
      <c r="F350" s="14">
        <v>72.459000000000003</v>
      </c>
      <c r="G350" s="14">
        <v>1038.4860000000001</v>
      </c>
      <c r="H350" s="15">
        <v>0.27742320660718933</v>
      </c>
      <c r="I350" s="15">
        <v>0.24613525531231831</v>
      </c>
      <c r="J350" s="16">
        <v>90.002649006622519</v>
      </c>
      <c r="K350" s="16">
        <v>187.55986143888265</v>
      </c>
      <c r="L350" s="16">
        <v>135.158394046718</v>
      </c>
    </row>
    <row r="351" spans="1:12" s="9" customFormat="1" x14ac:dyDescent="0.2">
      <c r="A351" s="17" t="s">
        <v>283</v>
      </c>
      <c r="B351" s="14">
        <v>48614.942999999999</v>
      </c>
      <c r="C351" s="14">
        <v>520000.30599999998</v>
      </c>
      <c r="D351" s="14">
        <v>48852.067999999999</v>
      </c>
      <c r="E351" s="14">
        <v>568852.37399999995</v>
      </c>
      <c r="F351" s="14">
        <v>50184.428999999996</v>
      </c>
      <c r="G351" s="14">
        <v>579329.57299999997</v>
      </c>
      <c r="H351" s="15">
        <v>99.722578834710262</v>
      </c>
      <c r="I351" s="15">
        <v>99.753864744687675</v>
      </c>
      <c r="J351" s="16">
        <v>100.48776155101118</v>
      </c>
      <c r="K351" s="16">
        <v>97.345070918312132</v>
      </c>
      <c r="L351" s="16">
        <v>98.191495913846609</v>
      </c>
    </row>
    <row r="352" spans="1:12" s="9" customFormat="1" ht="22.5" x14ac:dyDescent="0.2">
      <c r="A352" s="11" t="s">
        <v>332</v>
      </c>
      <c r="B352" s="14"/>
      <c r="C352" s="14"/>
      <c r="D352" s="14"/>
      <c r="E352" s="14"/>
      <c r="F352" s="14"/>
      <c r="G352" s="14"/>
      <c r="H352" s="18"/>
      <c r="I352" s="18"/>
      <c r="J352" s="18"/>
      <c r="K352" s="18"/>
      <c r="L352" s="18"/>
    </row>
    <row r="353" spans="1:12" s="9" customFormat="1" x14ac:dyDescent="0.2">
      <c r="A353" s="13" t="s">
        <v>276</v>
      </c>
      <c r="B353" s="14">
        <v>18492.106</v>
      </c>
      <c r="C353" s="14">
        <v>177934.774</v>
      </c>
      <c r="D353" s="14">
        <v>18029.239000000001</v>
      </c>
      <c r="E353" s="14">
        <v>195964.014</v>
      </c>
      <c r="F353" s="14">
        <v>16923.008000000002</v>
      </c>
      <c r="G353" s="14">
        <v>187281.57399999999</v>
      </c>
      <c r="H353" s="15">
        <v>100.00000554654579</v>
      </c>
      <c r="I353" s="15">
        <v>99.999999489702219</v>
      </c>
      <c r="J353" s="16">
        <v>97.496948157229909</v>
      </c>
      <c r="K353" s="16">
        <v>106.53684616824621</v>
      </c>
      <c r="L353" s="16">
        <v>104.63603536352166</v>
      </c>
    </row>
    <row r="354" spans="1:12" s="9" customFormat="1" x14ac:dyDescent="0.2">
      <c r="A354" s="17" t="s">
        <v>282</v>
      </c>
      <c r="B354" s="14">
        <v>10571.83</v>
      </c>
      <c r="C354" s="14">
        <v>106204.46</v>
      </c>
      <c r="D354" s="14">
        <v>10197.83</v>
      </c>
      <c r="E354" s="14">
        <v>116402.289</v>
      </c>
      <c r="F354" s="14">
        <v>10132.163</v>
      </c>
      <c r="G354" s="14">
        <v>116296.95600000001</v>
      </c>
      <c r="H354" s="15">
        <v>56.562731238961327</v>
      </c>
      <c r="I354" s="15">
        <v>59.399828888991834</v>
      </c>
      <c r="J354" s="16">
        <v>96.462296499281592</v>
      </c>
      <c r="K354" s="16">
        <v>100.64810445706409</v>
      </c>
      <c r="L354" s="16">
        <v>100.09057244800113</v>
      </c>
    </row>
    <row r="355" spans="1:12" s="9" customFormat="1" x14ac:dyDescent="0.2">
      <c r="A355" s="17" t="s">
        <v>278</v>
      </c>
      <c r="B355" s="14">
        <v>7920.2759999999998</v>
      </c>
      <c r="C355" s="14">
        <v>71730.315000000002</v>
      </c>
      <c r="D355" s="14">
        <v>7831.41</v>
      </c>
      <c r="E355" s="14">
        <v>79561.724000000002</v>
      </c>
      <c r="F355" s="14">
        <v>6790.8450000000003</v>
      </c>
      <c r="G355" s="14">
        <v>70984.618000000002</v>
      </c>
      <c r="H355" s="15">
        <v>43.437274307584474</v>
      </c>
      <c r="I355" s="15">
        <v>40.600170600710392</v>
      </c>
      <c r="J355" s="16">
        <v>98.877993645675986</v>
      </c>
      <c r="K355" s="16">
        <v>115.32305626177597</v>
      </c>
      <c r="L355" s="16">
        <v>112.08304875290025</v>
      </c>
    </row>
    <row r="356" spans="1:12" s="9" customFormat="1" x14ac:dyDescent="0.2">
      <c r="A356" s="13" t="s">
        <v>277</v>
      </c>
      <c r="B356" s="14">
        <v>18492.106</v>
      </c>
      <c r="C356" s="14">
        <v>177934.774</v>
      </c>
      <c r="D356" s="14">
        <v>18029.239000000001</v>
      </c>
      <c r="E356" s="14">
        <v>195964.014</v>
      </c>
      <c r="F356" s="14">
        <v>16923.008000000002</v>
      </c>
      <c r="G356" s="14">
        <v>187281.57399999999</v>
      </c>
      <c r="H356" s="15">
        <v>100</v>
      </c>
      <c r="I356" s="15">
        <v>100</v>
      </c>
      <c r="J356" s="16">
        <v>97.496948157229909</v>
      </c>
      <c r="K356" s="16">
        <v>106.53684616824621</v>
      </c>
      <c r="L356" s="16">
        <v>104.63603536352166</v>
      </c>
    </row>
    <row r="357" spans="1:12" s="9" customFormat="1" x14ac:dyDescent="0.2">
      <c r="A357" s="17" t="s">
        <v>279</v>
      </c>
      <c r="B357" s="14">
        <v>1725.3910000000001</v>
      </c>
      <c r="C357" s="14">
        <v>17474.030999999999</v>
      </c>
      <c r="D357" s="14">
        <v>1362.681</v>
      </c>
      <c r="E357" s="14">
        <v>18836.712</v>
      </c>
      <c r="F357" s="14">
        <v>1433.202</v>
      </c>
      <c r="G357" s="14">
        <v>19333.776999999998</v>
      </c>
      <c r="H357" s="15">
        <v>7.5581725884270545</v>
      </c>
      <c r="I357" s="15">
        <v>9.6123321907460006</v>
      </c>
      <c r="J357" s="16">
        <v>78.978098297719185</v>
      </c>
      <c r="K357" s="16">
        <v>95.079479375552083</v>
      </c>
      <c r="L357" s="16">
        <v>97.429033137187844</v>
      </c>
    </row>
    <row r="358" spans="1:12" s="9" customFormat="1" x14ac:dyDescent="0.2">
      <c r="A358" s="17" t="s">
        <v>283</v>
      </c>
      <c r="B358" s="14">
        <v>16766.715</v>
      </c>
      <c r="C358" s="14">
        <v>160460.74299999999</v>
      </c>
      <c r="D358" s="14">
        <v>16666.558000000001</v>
      </c>
      <c r="E358" s="14">
        <v>177127.302</v>
      </c>
      <c r="F358" s="14">
        <v>15489.806</v>
      </c>
      <c r="G358" s="14">
        <v>167947.796</v>
      </c>
      <c r="H358" s="15">
        <v>92.441827411572945</v>
      </c>
      <c r="I358" s="15">
        <v>90.387667809253998</v>
      </c>
      <c r="J358" s="16">
        <v>99.40264386911808</v>
      </c>
      <c r="K358" s="16">
        <v>107.59694472609922</v>
      </c>
      <c r="L358" s="16">
        <v>105.46569006478657</v>
      </c>
    </row>
    <row r="359" spans="1:12" s="9" customFormat="1" ht="22.5" x14ac:dyDescent="0.2">
      <c r="A359" s="11" t="s">
        <v>333</v>
      </c>
      <c r="B359" s="14"/>
      <c r="C359" s="14"/>
      <c r="D359" s="14"/>
      <c r="E359" s="14"/>
      <c r="F359" s="14"/>
      <c r="G359" s="14"/>
      <c r="H359" s="18"/>
      <c r="I359" s="18"/>
      <c r="J359" s="18"/>
      <c r="K359" s="18"/>
      <c r="L359" s="18"/>
    </row>
    <row r="360" spans="1:12" s="9" customFormat="1" x14ac:dyDescent="0.2">
      <c r="A360" s="13" t="s">
        <v>276</v>
      </c>
      <c r="B360" s="14">
        <v>19226.302</v>
      </c>
      <c r="C360" s="14">
        <v>177260.40100000001</v>
      </c>
      <c r="D360" s="14">
        <v>15403.205</v>
      </c>
      <c r="E360" s="14">
        <v>192663.606</v>
      </c>
      <c r="F360" s="14">
        <v>17403.888999999999</v>
      </c>
      <c r="G360" s="14">
        <v>198651.65</v>
      </c>
      <c r="H360" s="15">
        <v>100</v>
      </c>
      <c r="I360" s="15">
        <v>100.00000000000001</v>
      </c>
      <c r="J360" s="16">
        <v>80.115276458260155</v>
      </c>
      <c r="K360" s="16">
        <v>88.504385427877637</v>
      </c>
      <c r="L360" s="16">
        <v>96.985656046652522</v>
      </c>
    </row>
    <row r="361" spans="1:12" s="9" customFormat="1" x14ac:dyDescent="0.2">
      <c r="A361" s="17" t="s">
        <v>282</v>
      </c>
      <c r="B361" s="14">
        <v>15467.833000000001</v>
      </c>
      <c r="C361" s="14">
        <v>144422.163</v>
      </c>
      <c r="D361" s="14">
        <v>12021.833000000001</v>
      </c>
      <c r="E361" s="14">
        <v>156443.99600000001</v>
      </c>
      <c r="F361" s="14">
        <v>14085.833000000001</v>
      </c>
      <c r="G361" s="14">
        <v>165896.99600000001</v>
      </c>
      <c r="H361" s="15">
        <v>78.047607624517113</v>
      </c>
      <c r="I361" s="15">
        <v>81.200595819845717</v>
      </c>
      <c r="J361" s="16">
        <v>77.721507595795742</v>
      </c>
      <c r="K361" s="16">
        <v>85.346979479310875</v>
      </c>
      <c r="L361" s="16">
        <v>94.301885972667037</v>
      </c>
    </row>
    <row r="362" spans="1:12" s="9" customFormat="1" x14ac:dyDescent="0.2">
      <c r="A362" s="17" t="s">
        <v>278</v>
      </c>
      <c r="B362" s="14">
        <v>3758.4690000000001</v>
      </c>
      <c r="C362" s="14">
        <v>32838.237999999998</v>
      </c>
      <c r="D362" s="14">
        <v>3381.3719999999998</v>
      </c>
      <c r="E362" s="14">
        <v>36219.61</v>
      </c>
      <c r="F362" s="14">
        <v>3318.056</v>
      </c>
      <c r="G362" s="14">
        <v>32754.653999999999</v>
      </c>
      <c r="H362" s="15">
        <v>21.952392375482894</v>
      </c>
      <c r="I362" s="15">
        <v>18.799404180154294</v>
      </c>
      <c r="J362" s="16">
        <v>89.966739116379571</v>
      </c>
      <c r="K362" s="16">
        <v>101.90822578039671</v>
      </c>
      <c r="L362" s="16">
        <v>110.57851504094656</v>
      </c>
    </row>
    <row r="363" spans="1:12" s="9" customFormat="1" x14ac:dyDescent="0.2">
      <c r="A363" s="13" t="s">
        <v>277</v>
      </c>
      <c r="B363" s="14">
        <v>19226.302</v>
      </c>
      <c r="C363" s="14">
        <v>177260.40100000001</v>
      </c>
      <c r="D363" s="14">
        <v>15403.205</v>
      </c>
      <c r="E363" s="14">
        <v>192663.606</v>
      </c>
      <c r="F363" s="14">
        <v>17403.888999999999</v>
      </c>
      <c r="G363" s="14">
        <v>198651.65</v>
      </c>
      <c r="H363" s="15">
        <v>99.999993507844636</v>
      </c>
      <c r="I363" s="15">
        <v>100</v>
      </c>
      <c r="J363" s="16">
        <v>80.115276458260155</v>
      </c>
      <c r="K363" s="16">
        <v>88.504385427877637</v>
      </c>
      <c r="L363" s="16">
        <v>96.985656046652522</v>
      </c>
    </row>
    <row r="364" spans="1:12" s="9" customFormat="1" x14ac:dyDescent="0.2">
      <c r="A364" s="17" t="s">
        <v>279</v>
      </c>
      <c r="B364" s="14">
        <v>4884.5590000000002</v>
      </c>
      <c r="C364" s="14">
        <v>47046.419000000002</v>
      </c>
      <c r="D364" s="14">
        <v>3889.5790000000002</v>
      </c>
      <c r="E364" s="14">
        <v>50935.998</v>
      </c>
      <c r="F364" s="14">
        <v>4511.7669999999998</v>
      </c>
      <c r="G364" s="14">
        <v>64018.341999999997</v>
      </c>
      <c r="H364" s="15">
        <v>25.251751177758138</v>
      </c>
      <c r="I364" s="15">
        <v>26.437789189931387</v>
      </c>
      <c r="J364" s="16">
        <v>79.630095572599288</v>
      </c>
      <c r="K364" s="16">
        <v>86.209660206300555</v>
      </c>
      <c r="L364" s="16">
        <v>79.564694130941419</v>
      </c>
    </row>
    <row r="365" spans="1:12" s="9" customFormat="1" x14ac:dyDescent="0.2">
      <c r="A365" s="17" t="s">
        <v>283</v>
      </c>
      <c r="B365" s="14">
        <v>14341.743</v>
      </c>
      <c r="C365" s="14">
        <v>130213.982</v>
      </c>
      <c r="D365" s="14">
        <v>11513.625</v>
      </c>
      <c r="E365" s="14">
        <v>141727.60800000001</v>
      </c>
      <c r="F365" s="14">
        <v>12892.121999999999</v>
      </c>
      <c r="G365" s="14">
        <v>134633.30799999999</v>
      </c>
      <c r="H365" s="15">
        <v>74.748242330086498</v>
      </c>
      <c r="I365" s="15">
        <v>73.562210810068621</v>
      </c>
      <c r="J365" s="16">
        <v>80.2805140212037</v>
      </c>
      <c r="K365" s="16">
        <v>89.30744682682959</v>
      </c>
      <c r="L365" s="16">
        <v>105.2693498402342</v>
      </c>
    </row>
    <row r="366" spans="1:12" s="9" customFormat="1" x14ac:dyDescent="0.2">
      <c r="A366" s="11" t="s">
        <v>334</v>
      </c>
      <c r="B366" s="14"/>
      <c r="C366" s="14"/>
      <c r="D366" s="14"/>
      <c r="E366" s="14"/>
      <c r="F366" s="14"/>
      <c r="G366" s="14"/>
      <c r="H366" s="18"/>
      <c r="I366" s="18"/>
      <c r="J366" s="18"/>
      <c r="K366" s="18"/>
      <c r="L366" s="18"/>
    </row>
    <row r="367" spans="1:12" s="9" customFormat="1" x14ac:dyDescent="0.2">
      <c r="A367" s="13" t="s">
        <v>276</v>
      </c>
      <c r="B367" s="14">
        <v>58982.415000000001</v>
      </c>
      <c r="C367" s="14">
        <v>456600.55900000001</v>
      </c>
      <c r="D367" s="14">
        <v>66279.467999999993</v>
      </c>
      <c r="E367" s="14">
        <v>522880.027</v>
      </c>
      <c r="F367" s="14">
        <v>45573.457000000002</v>
      </c>
      <c r="G367" s="14">
        <v>561370.96900000004</v>
      </c>
      <c r="H367" s="15">
        <v>100.00000000000003</v>
      </c>
      <c r="I367" s="15">
        <v>99.999999808751554</v>
      </c>
      <c r="J367" s="16">
        <v>112.37157379873307</v>
      </c>
      <c r="K367" s="16">
        <v>145.43436544653611</v>
      </c>
      <c r="L367" s="16">
        <v>93.143403537848428</v>
      </c>
    </row>
    <row r="368" spans="1:12" s="9" customFormat="1" x14ac:dyDescent="0.2">
      <c r="A368" s="17" t="s">
        <v>282</v>
      </c>
      <c r="B368" s="14">
        <v>22033.667000000001</v>
      </c>
      <c r="C368" s="14">
        <v>184732.66699999999</v>
      </c>
      <c r="D368" s="14">
        <v>35068.667000000001</v>
      </c>
      <c r="E368" s="14">
        <v>219801.33300000001</v>
      </c>
      <c r="F368" s="14">
        <v>10582</v>
      </c>
      <c r="G368" s="14">
        <v>281699</v>
      </c>
      <c r="H368" s="15">
        <v>52.910302478589614</v>
      </c>
      <c r="I368" s="15">
        <v>42.036666472249863</v>
      </c>
      <c r="J368" s="16">
        <v>159.15946719172982</v>
      </c>
      <c r="K368" s="16">
        <v>331.39923454923456</v>
      </c>
      <c r="L368" s="16">
        <v>78.027019265244107</v>
      </c>
    </row>
    <row r="369" spans="1:12" s="9" customFormat="1" x14ac:dyDescent="0.2">
      <c r="A369" s="17" t="s">
        <v>278</v>
      </c>
      <c r="B369" s="14">
        <v>36948.748</v>
      </c>
      <c r="C369" s="14">
        <v>271867.89199999999</v>
      </c>
      <c r="D369" s="14">
        <v>31210.800999999999</v>
      </c>
      <c r="E369" s="14">
        <v>303078.69300000003</v>
      </c>
      <c r="F369" s="14">
        <v>34991.457000000002</v>
      </c>
      <c r="G369" s="14">
        <v>279671.96899999998</v>
      </c>
      <c r="H369" s="15">
        <v>47.089697521410407</v>
      </c>
      <c r="I369" s="15">
        <v>57.963333336501691</v>
      </c>
      <c r="J369" s="16">
        <v>84.470523872689824</v>
      </c>
      <c r="K369" s="16">
        <v>89.195488487375641</v>
      </c>
      <c r="L369" s="16">
        <v>108.36934930722357</v>
      </c>
    </row>
    <row r="370" spans="1:12" s="9" customFormat="1" x14ac:dyDescent="0.2">
      <c r="A370" s="13" t="s">
        <v>277</v>
      </c>
      <c r="B370" s="14">
        <v>58982.415000000001</v>
      </c>
      <c r="C370" s="14">
        <v>456600.55900000001</v>
      </c>
      <c r="D370" s="14">
        <v>66279.467999999993</v>
      </c>
      <c r="E370" s="14">
        <v>522880.027</v>
      </c>
      <c r="F370" s="14">
        <v>45573.457000000002</v>
      </c>
      <c r="G370" s="14">
        <v>561370.96900000004</v>
      </c>
      <c r="H370" s="15">
        <v>100.00000000000003</v>
      </c>
      <c r="I370" s="15">
        <v>100.00000000000001</v>
      </c>
      <c r="J370" s="16">
        <v>112.37157379873307</v>
      </c>
      <c r="K370" s="16">
        <v>145.43436544653611</v>
      </c>
      <c r="L370" s="16">
        <v>93.143403537848428</v>
      </c>
    </row>
    <row r="371" spans="1:12" s="9" customFormat="1" x14ac:dyDescent="0.2">
      <c r="A371" s="17" t="s">
        <v>279</v>
      </c>
      <c r="B371" s="14">
        <v>5716.2089999999998</v>
      </c>
      <c r="C371" s="14">
        <v>9648.7440000000006</v>
      </c>
      <c r="D371" s="14">
        <v>9376.3970000000008</v>
      </c>
      <c r="E371" s="14">
        <v>19025.141</v>
      </c>
      <c r="F371" s="14">
        <v>0.1</v>
      </c>
      <c r="G371" s="14">
        <v>103.74</v>
      </c>
      <c r="H371" s="15">
        <v>14.146759596803044</v>
      </c>
      <c r="I371" s="15">
        <v>3.6385289201341013</v>
      </c>
      <c r="J371" s="16">
        <v>164.03173851760846</v>
      </c>
      <c r="K371" s="16"/>
      <c r="L371" s="16"/>
    </row>
    <row r="372" spans="1:12" s="9" customFormat="1" x14ac:dyDescent="0.2">
      <c r="A372" s="17" t="s">
        <v>283</v>
      </c>
      <c r="B372" s="14">
        <v>53266.205999999998</v>
      </c>
      <c r="C372" s="14">
        <v>446951.81400000001</v>
      </c>
      <c r="D372" s="14">
        <v>56903.071000000004</v>
      </c>
      <c r="E372" s="14">
        <v>503854.886</v>
      </c>
      <c r="F372" s="14">
        <v>45573.357000000004</v>
      </c>
      <c r="G372" s="14">
        <v>561267.22900000005</v>
      </c>
      <c r="H372" s="15">
        <v>85.853240403196978</v>
      </c>
      <c r="I372" s="15">
        <v>96.361471079865908</v>
      </c>
      <c r="J372" s="16">
        <v>106.82771549375978</v>
      </c>
      <c r="K372" s="16">
        <v>124.86038937179897</v>
      </c>
      <c r="L372" s="16">
        <v>89.770943316556966</v>
      </c>
    </row>
    <row r="373" spans="1:12" s="9" customFormat="1" ht="22.5" x14ac:dyDescent="0.2">
      <c r="A373" s="11" t="s">
        <v>335</v>
      </c>
      <c r="B373" s="14"/>
      <c r="C373" s="14"/>
      <c r="D373" s="14"/>
      <c r="E373" s="14"/>
      <c r="F373" s="14"/>
      <c r="G373" s="14"/>
      <c r="H373" s="18"/>
      <c r="I373" s="18"/>
      <c r="J373" s="18"/>
      <c r="K373" s="18"/>
      <c r="L373" s="18"/>
    </row>
    <row r="374" spans="1:12" s="9" customFormat="1" x14ac:dyDescent="0.2">
      <c r="A374" s="13" t="s">
        <v>276</v>
      </c>
      <c r="B374" s="14">
        <v>22104.407999999999</v>
      </c>
      <c r="C374" s="14">
        <v>203960.95800000001</v>
      </c>
      <c r="D374" s="14">
        <v>21004.661</v>
      </c>
      <c r="E374" s="14">
        <v>224965.61799999999</v>
      </c>
      <c r="F374" s="14">
        <v>23285.602999999999</v>
      </c>
      <c r="G374" s="14">
        <v>218874.364</v>
      </c>
      <c r="H374" s="15">
        <v>100</v>
      </c>
      <c r="I374" s="15">
        <v>100.00000044451238</v>
      </c>
      <c r="J374" s="16">
        <v>95.02476157696691</v>
      </c>
      <c r="K374" s="16">
        <v>90.204496744189967</v>
      </c>
      <c r="L374" s="16">
        <v>102.78299106788037</v>
      </c>
    </row>
    <row r="375" spans="1:12" s="9" customFormat="1" x14ac:dyDescent="0.2">
      <c r="A375" s="17" t="s">
        <v>282</v>
      </c>
      <c r="B375" s="14">
        <v>9747.4989999999998</v>
      </c>
      <c r="C375" s="14">
        <v>97525.156000000003</v>
      </c>
      <c r="D375" s="14">
        <v>9406.4989999999998</v>
      </c>
      <c r="E375" s="14">
        <v>106931.655</v>
      </c>
      <c r="F375" s="14">
        <v>11796.499</v>
      </c>
      <c r="G375" s="14">
        <v>99399.987999999998</v>
      </c>
      <c r="H375" s="15">
        <v>44.782912706851114</v>
      </c>
      <c r="I375" s="15">
        <v>47.532443379859053</v>
      </c>
      <c r="J375" s="16">
        <v>96.501666735231268</v>
      </c>
      <c r="K375" s="16">
        <v>79.7397515991821</v>
      </c>
      <c r="L375" s="16">
        <v>107.57713069341619</v>
      </c>
    </row>
    <row r="376" spans="1:12" s="9" customFormat="1" x14ac:dyDescent="0.2">
      <c r="A376" s="17" t="s">
        <v>278</v>
      </c>
      <c r="B376" s="14">
        <v>12356.909</v>
      </c>
      <c r="C376" s="14">
        <v>106435.802</v>
      </c>
      <c r="D376" s="14">
        <v>11598.162</v>
      </c>
      <c r="E376" s="14">
        <v>118033.96400000001</v>
      </c>
      <c r="F376" s="14">
        <v>11489.103999999999</v>
      </c>
      <c r="G376" s="14">
        <v>119474.376</v>
      </c>
      <c r="H376" s="15">
        <v>55.217087293148893</v>
      </c>
      <c r="I376" s="15">
        <v>52.467557064653327</v>
      </c>
      <c r="J376" s="16">
        <v>93.859734663417854</v>
      </c>
      <c r="K376" s="16">
        <v>100.94922980939158</v>
      </c>
      <c r="L376" s="16">
        <v>98.794375791508642</v>
      </c>
    </row>
    <row r="377" spans="1:12" s="9" customFormat="1" x14ac:dyDescent="0.2">
      <c r="A377" s="13" t="s">
        <v>277</v>
      </c>
      <c r="B377" s="14">
        <v>22104.407999999999</v>
      </c>
      <c r="C377" s="14">
        <v>203960.95800000001</v>
      </c>
      <c r="D377" s="14">
        <v>21004.661</v>
      </c>
      <c r="E377" s="14">
        <v>224965.61799999999</v>
      </c>
      <c r="F377" s="14">
        <v>23285.602999999999</v>
      </c>
      <c r="G377" s="14">
        <v>218874.364</v>
      </c>
      <c r="H377" s="15">
        <v>99.999999999999986</v>
      </c>
      <c r="I377" s="15">
        <v>100.00000044451238</v>
      </c>
      <c r="J377" s="16">
        <v>95.02476157696691</v>
      </c>
      <c r="K377" s="16">
        <v>90.204496744189967</v>
      </c>
      <c r="L377" s="16">
        <v>102.78299106788037</v>
      </c>
    </row>
    <row r="378" spans="1:12" s="9" customFormat="1" x14ac:dyDescent="0.2">
      <c r="A378" s="17" t="s">
        <v>279</v>
      </c>
      <c r="B378" s="14">
        <v>4010.2660000000001</v>
      </c>
      <c r="C378" s="14">
        <v>33171.97</v>
      </c>
      <c r="D378" s="14">
        <v>3082.614</v>
      </c>
      <c r="E378" s="14">
        <v>36254.584000000003</v>
      </c>
      <c r="F378" s="14">
        <v>2823.7550000000001</v>
      </c>
      <c r="G378" s="14">
        <v>35615.487000000001</v>
      </c>
      <c r="H378" s="15">
        <v>14.675856944322977</v>
      </c>
      <c r="I378" s="15">
        <v>16.11561105306323</v>
      </c>
      <c r="J378" s="16">
        <v>76.868068103213105</v>
      </c>
      <c r="K378" s="16">
        <v>109.16719049634263</v>
      </c>
      <c r="L378" s="16">
        <v>101.79443566221626</v>
      </c>
    </row>
    <row r="379" spans="1:12" s="9" customFormat="1" x14ac:dyDescent="0.2">
      <c r="A379" s="17" t="s">
        <v>283</v>
      </c>
      <c r="B379" s="14">
        <v>18094.143</v>
      </c>
      <c r="C379" s="14">
        <v>170788.98800000001</v>
      </c>
      <c r="D379" s="14">
        <v>17922.046999999999</v>
      </c>
      <c r="E379" s="14">
        <v>188711.035</v>
      </c>
      <c r="F379" s="14">
        <v>20461.848000000002</v>
      </c>
      <c r="G379" s="14">
        <v>183258.87599999999</v>
      </c>
      <c r="H379" s="15">
        <v>85.324143055677013</v>
      </c>
      <c r="I379" s="15">
        <v>83.884389391449147</v>
      </c>
      <c r="J379" s="16">
        <v>99.048885597952875</v>
      </c>
      <c r="K379" s="16">
        <v>87.587626493951063</v>
      </c>
      <c r="L379" s="16">
        <v>102.97511319451726</v>
      </c>
    </row>
    <row r="380" spans="1:12" s="9" customFormat="1" x14ac:dyDescent="0.2">
      <c r="A380" s="11" t="s">
        <v>336</v>
      </c>
      <c r="B380" s="14"/>
      <c r="C380" s="14"/>
      <c r="D380" s="14"/>
      <c r="E380" s="14"/>
      <c r="F380" s="14"/>
      <c r="G380" s="14"/>
      <c r="H380" s="18"/>
      <c r="I380" s="18"/>
      <c r="J380" s="18"/>
      <c r="K380" s="18"/>
      <c r="L380" s="18"/>
    </row>
    <row r="381" spans="1:12" s="9" customFormat="1" x14ac:dyDescent="0.2">
      <c r="A381" s="13" t="s">
        <v>276</v>
      </c>
      <c r="B381" s="14">
        <v>5271.5829999999996</v>
      </c>
      <c r="C381" s="14">
        <v>63825.497000000003</v>
      </c>
      <c r="D381" s="14">
        <v>5107.835</v>
      </c>
      <c r="E381" s="14">
        <v>68933.331999999995</v>
      </c>
      <c r="F381" s="14">
        <v>5316.3549999999996</v>
      </c>
      <c r="G381" s="14">
        <v>60010.974000000002</v>
      </c>
      <c r="H381" s="15">
        <v>100</v>
      </c>
      <c r="I381" s="15">
        <v>100.00000000000001</v>
      </c>
      <c r="J381" s="16">
        <v>96.893760375204195</v>
      </c>
      <c r="K381" s="16">
        <v>96.077763806216865</v>
      </c>
      <c r="L381" s="16">
        <v>114.86787733190265</v>
      </c>
    </row>
    <row r="382" spans="1:12" s="9" customFormat="1" x14ac:dyDescent="0.2">
      <c r="A382" s="17" t="s">
        <v>282</v>
      </c>
      <c r="B382" s="14">
        <v>1244.5830000000001</v>
      </c>
      <c r="C382" s="14">
        <v>16543.413</v>
      </c>
      <c r="D382" s="14">
        <v>1445.5830000000001</v>
      </c>
      <c r="E382" s="14">
        <v>17988.995999999999</v>
      </c>
      <c r="F382" s="14">
        <v>1663.5830000000001</v>
      </c>
      <c r="G382" s="14">
        <v>17625.995999999999</v>
      </c>
      <c r="H382" s="15">
        <v>28.301286161357993</v>
      </c>
      <c r="I382" s="15">
        <v>26.096222941899867</v>
      </c>
      <c r="J382" s="16">
        <v>116.14998758620357</v>
      </c>
      <c r="K382" s="16">
        <v>86.895754525022198</v>
      </c>
      <c r="L382" s="16">
        <v>102.05945808679407</v>
      </c>
    </row>
    <row r="383" spans="1:12" s="9" customFormat="1" x14ac:dyDescent="0.2">
      <c r="A383" s="17" t="s">
        <v>278</v>
      </c>
      <c r="B383" s="14">
        <v>4027</v>
      </c>
      <c r="C383" s="14">
        <v>47282.084000000003</v>
      </c>
      <c r="D383" s="14">
        <v>3662.252</v>
      </c>
      <c r="E383" s="14">
        <v>50944.336000000003</v>
      </c>
      <c r="F383" s="14">
        <v>3652.7719999999999</v>
      </c>
      <c r="G383" s="14">
        <v>42384.978000000003</v>
      </c>
      <c r="H383" s="15">
        <v>71.698713838642007</v>
      </c>
      <c r="I383" s="15">
        <v>73.903777058100147</v>
      </c>
      <c r="J383" s="16">
        <v>90.942438539855971</v>
      </c>
      <c r="K383" s="16">
        <v>100.25952892761991</v>
      </c>
      <c r="L383" s="16">
        <v>120.19431978943105</v>
      </c>
    </row>
    <row r="384" spans="1:12" s="9" customFormat="1" x14ac:dyDescent="0.2">
      <c r="A384" s="13" t="s">
        <v>277</v>
      </c>
      <c r="B384" s="14">
        <v>5271.5829999999996</v>
      </c>
      <c r="C384" s="14">
        <v>63825.497000000003</v>
      </c>
      <c r="D384" s="14">
        <v>5107.835</v>
      </c>
      <c r="E384" s="14">
        <v>68933.331999999995</v>
      </c>
      <c r="F384" s="14">
        <v>5316.3549999999996</v>
      </c>
      <c r="G384" s="14">
        <v>60010.974000000002</v>
      </c>
      <c r="H384" s="15">
        <v>100</v>
      </c>
      <c r="I384" s="15">
        <v>100</v>
      </c>
      <c r="J384" s="16">
        <v>96.893760375204195</v>
      </c>
      <c r="K384" s="16">
        <v>96.077763806216865</v>
      </c>
      <c r="L384" s="16">
        <v>114.86787733190265</v>
      </c>
    </row>
    <row r="385" spans="1:12" s="9" customFormat="1" x14ac:dyDescent="0.2">
      <c r="A385" s="17" t="s">
        <v>279</v>
      </c>
      <c r="B385" s="14">
        <v>1095.038</v>
      </c>
      <c r="C385" s="14">
        <v>7497.0990000000002</v>
      </c>
      <c r="D385" s="14">
        <v>768.36300000000006</v>
      </c>
      <c r="E385" s="14">
        <v>8265.4619999999995</v>
      </c>
      <c r="F385" s="14">
        <v>592.55700000000002</v>
      </c>
      <c r="G385" s="14">
        <v>6345.0709999999999</v>
      </c>
      <c r="H385" s="15">
        <v>15.042831258253253</v>
      </c>
      <c r="I385" s="15">
        <v>11.990515705812683</v>
      </c>
      <c r="J385" s="16">
        <v>70.167701942763642</v>
      </c>
      <c r="K385" s="16">
        <v>129.66904449698512</v>
      </c>
      <c r="L385" s="16">
        <v>130.26587094139688</v>
      </c>
    </row>
    <row r="386" spans="1:12" s="9" customFormat="1" x14ac:dyDescent="0.2">
      <c r="A386" s="17" t="s">
        <v>283</v>
      </c>
      <c r="B386" s="14">
        <v>4176.5450000000001</v>
      </c>
      <c r="C386" s="14">
        <v>56328.398000000001</v>
      </c>
      <c r="D386" s="14">
        <v>4339.4719999999998</v>
      </c>
      <c r="E386" s="14">
        <v>60667.87</v>
      </c>
      <c r="F386" s="14">
        <v>4723.7969999999996</v>
      </c>
      <c r="G386" s="14">
        <v>53665.902999999998</v>
      </c>
      <c r="H386" s="15">
        <v>84.957168741746742</v>
      </c>
      <c r="I386" s="15">
        <v>88.009484294187317</v>
      </c>
      <c r="J386" s="16">
        <v>103.90099951036082</v>
      </c>
      <c r="K386" s="16">
        <v>91.864066131546295</v>
      </c>
      <c r="L386" s="16">
        <v>113.04732913932337</v>
      </c>
    </row>
    <row r="387" spans="1:12" s="9" customFormat="1" ht="33.75" x14ac:dyDescent="0.2">
      <c r="A387" s="11" t="s">
        <v>337</v>
      </c>
      <c r="B387" s="14"/>
      <c r="C387" s="14"/>
      <c r="D387" s="14"/>
      <c r="E387" s="14"/>
      <c r="F387" s="14"/>
      <c r="G387" s="14"/>
      <c r="H387" s="18"/>
      <c r="I387" s="18"/>
      <c r="J387" s="18"/>
      <c r="K387" s="18"/>
      <c r="L387" s="18"/>
    </row>
    <row r="388" spans="1:12" s="9" customFormat="1" x14ac:dyDescent="0.2">
      <c r="A388" s="13" t="s">
        <v>276</v>
      </c>
      <c r="B388" s="14">
        <v>12133.096</v>
      </c>
      <c r="C388" s="14">
        <v>112565.481</v>
      </c>
      <c r="D388" s="14">
        <v>13367.638999999999</v>
      </c>
      <c r="E388" s="14">
        <v>125933.12</v>
      </c>
      <c r="F388" s="14">
        <v>12514.852999999999</v>
      </c>
      <c r="G388" s="14">
        <v>118415.114</v>
      </c>
      <c r="H388" s="15">
        <v>100</v>
      </c>
      <c r="I388" s="15">
        <v>100</v>
      </c>
      <c r="J388" s="16">
        <v>110.17500397260518</v>
      </c>
      <c r="K388" s="16">
        <v>106.81419110556072</v>
      </c>
      <c r="L388" s="16">
        <v>106.34885678529177</v>
      </c>
    </row>
    <row r="389" spans="1:12" s="9" customFormat="1" x14ac:dyDescent="0.2">
      <c r="A389" s="17" t="s">
        <v>282</v>
      </c>
      <c r="B389" s="14">
        <v>6526.9170000000004</v>
      </c>
      <c r="C389" s="14">
        <v>58137.75</v>
      </c>
      <c r="D389" s="14">
        <v>6821.9170000000004</v>
      </c>
      <c r="E389" s="14">
        <v>64959.667000000001</v>
      </c>
      <c r="F389" s="14">
        <v>7278.25</v>
      </c>
      <c r="G389" s="14">
        <v>67631</v>
      </c>
      <c r="H389" s="15">
        <v>51.033073230059557</v>
      </c>
      <c r="I389" s="15">
        <v>51.582671024111846</v>
      </c>
      <c r="J389" s="16">
        <v>104.51974492704595</v>
      </c>
      <c r="K389" s="16">
        <v>93.730182392745505</v>
      </c>
      <c r="L389" s="16">
        <v>96.050135292986951</v>
      </c>
    </row>
    <row r="390" spans="1:12" s="9" customFormat="1" x14ac:dyDescent="0.2">
      <c r="A390" s="17" t="s">
        <v>278</v>
      </c>
      <c r="B390" s="14">
        <v>5606.1790000000001</v>
      </c>
      <c r="C390" s="14">
        <v>54427.731</v>
      </c>
      <c r="D390" s="14">
        <v>6545.7219999999998</v>
      </c>
      <c r="E390" s="14">
        <v>60973.453000000001</v>
      </c>
      <c r="F390" s="14">
        <v>5236.6030000000001</v>
      </c>
      <c r="G390" s="14">
        <v>50784.114000000001</v>
      </c>
      <c r="H390" s="15">
        <v>48.96692676994045</v>
      </c>
      <c r="I390" s="15">
        <v>48.417328975888161</v>
      </c>
      <c r="J390" s="16">
        <v>116.75906174240957</v>
      </c>
      <c r="K390" s="16">
        <v>124.99939369090993</v>
      </c>
      <c r="L390" s="16">
        <v>120.06402829042169</v>
      </c>
    </row>
    <row r="391" spans="1:12" s="9" customFormat="1" x14ac:dyDescent="0.2">
      <c r="A391" s="13" t="s">
        <v>277</v>
      </c>
      <c r="B391" s="14">
        <v>12133.096</v>
      </c>
      <c r="C391" s="14">
        <v>112565.481</v>
      </c>
      <c r="D391" s="14">
        <v>13367.638999999999</v>
      </c>
      <c r="E391" s="14">
        <v>125933.12</v>
      </c>
      <c r="F391" s="14">
        <v>12514.852999999999</v>
      </c>
      <c r="G391" s="14">
        <v>118415.114</v>
      </c>
      <c r="H391" s="15">
        <v>100</v>
      </c>
      <c r="I391" s="15">
        <v>100</v>
      </c>
      <c r="J391" s="16">
        <v>110.17500397260518</v>
      </c>
      <c r="K391" s="16">
        <v>106.81419110556072</v>
      </c>
      <c r="L391" s="16">
        <v>106.34885678529177</v>
      </c>
    </row>
    <row r="392" spans="1:12" s="9" customFormat="1" x14ac:dyDescent="0.2">
      <c r="A392" s="17" t="s">
        <v>279</v>
      </c>
      <c r="B392" s="14">
        <v>1172.575</v>
      </c>
      <c r="C392" s="14">
        <v>8714.3410000000003</v>
      </c>
      <c r="D392" s="14">
        <v>1087.298</v>
      </c>
      <c r="E392" s="14">
        <v>9801.6389999999992</v>
      </c>
      <c r="F392" s="14">
        <v>1064.287</v>
      </c>
      <c r="G392" s="14">
        <v>8949.9619999999995</v>
      </c>
      <c r="H392" s="15">
        <v>8.1338073237914337</v>
      </c>
      <c r="I392" s="15">
        <v>7.7832098497996398</v>
      </c>
      <c r="J392" s="16">
        <v>92.727373515553367</v>
      </c>
      <c r="K392" s="16">
        <v>102.16210477061168</v>
      </c>
      <c r="L392" s="16">
        <v>109.51598453714104</v>
      </c>
    </row>
    <row r="393" spans="1:12" s="9" customFormat="1" x14ac:dyDescent="0.2">
      <c r="A393" s="17" t="s">
        <v>283</v>
      </c>
      <c r="B393" s="14">
        <v>10960.521000000001</v>
      </c>
      <c r="C393" s="14">
        <v>103851.14</v>
      </c>
      <c r="D393" s="14">
        <v>12280.341</v>
      </c>
      <c r="E393" s="14">
        <v>116131.481</v>
      </c>
      <c r="F393" s="14">
        <v>11450.566000000001</v>
      </c>
      <c r="G393" s="14">
        <v>109465.152</v>
      </c>
      <c r="H393" s="15">
        <v>91.86619267620857</v>
      </c>
      <c r="I393" s="15">
        <v>92.216790150200367</v>
      </c>
      <c r="J393" s="16">
        <v>112.04158087010644</v>
      </c>
      <c r="K393" s="16">
        <v>107.24658501597213</v>
      </c>
      <c r="L393" s="16">
        <v>106.08990978243011</v>
      </c>
    </row>
    <row r="394" spans="1:12" s="9" customFormat="1" x14ac:dyDescent="0.2">
      <c r="A394" s="11" t="s">
        <v>338</v>
      </c>
      <c r="B394" s="14"/>
      <c r="C394" s="14"/>
      <c r="D394" s="14"/>
      <c r="E394" s="14"/>
      <c r="F394" s="14"/>
      <c r="G394" s="14"/>
      <c r="H394" s="18"/>
      <c r="I394" s="18"/>
      <c r="J394" s="18"/>
      <c r="K394" s="18"/>
      <c r="L394" s="18"/>
    </row>
    <row r="395" spans="1:12" s="9" customFormat="1" x14ac:dyDescent="0.2">
      <c r="A395" s="13" t="s">
        <v>276</v>
      </c>
      <c r="B395" s="14">
        <v>37461.764999999999</v>
      </c>
      <c r="C395" s="14">
        <v>345074.59700000001</v>
      </c>
      <c r="D395" s="14">
        <v>35519.379999999997</v>
      </c>
      <c r="E395" s="14">
        <v>380593.978</v>
      </c>
      <c r="F395" s="14">
        <v>35339.15</v>
      </c>
      <c r="G395" s="14">
        <v>377688.88699999999</v>
      </c>
      <c r="H395" s="15">
        <v>100.00000281536447</v>
      </c>
      <c r="I395" s="15">
        <v>99.999999737252807</v>
      </c>
      <c r="J395" s="16">
        <v>94.815020061120975</v>
      </c>
      <c r="K395" s="16">
        <v>100.51000094795714</v>
      </c>
      <c r="L395" s="16">
        <v>100.76917566282538</v>
      </c>
    </row>
    <row r="396" spans="1:12" s="9" customFormat="1" x14ac:dyDescent="0.2">
      <c r="A396" s="17" t="s">
        <v>282</v>
      </c>
      <c r="B396" s="14">
        <v>34110</v>
      </c>
      <c r="C396" s="14">
        <v>323207.33</v>
      </c>
      <c r="D396" s="14">
        <v>33055</v>
      </c>
      <c r="E396" s="14">
        <v>356262.32900000003</v>
      </c>
      <c r="F396" s="14">
        <v>32879.332999999999</v>
      </c>
      <c r="G396" s="14">
        <v>345831.99599999998</v>
      </c>
      <c r="H396" s="15">
        <v>93.061872138533957</v>
      </c>
      <c r="I396" s="15">
        <v>93.606927485331894</v>
      </c>
      <c r="J396" s="16">
        <v>96.907065376722372</v>
      </c>
      <c r="K396" s="16">
        <v>100.53427786993126</v>
      </c>
      <c r="L396" s="16">
        <v>103.01601156649487</v>
      </c>
    </row>
    <row r="397" spans="1:12" s="9" customFormat="1" x14ac:dyDescent="0.2">
      <c r="A397" s="17" t="s">
        <v>278</v>
      </c>
      <c r="B397" s="14">
        <v>3351.7649999999999</v>
      </c>
      <c r="C397" s="14">
        <v>21867.268</v>
      </c>
      <c r="D397" s="14">
        <v>2464.3809999999999</v>
      </c>
      <c r="E397" s="14">
        <v>24331.648000000001</v>
      </c>
      <c r="F397" s="14">
        <v>2459.817</v>
      </c>
      <c r="G397" s="14">
        <v>31856.891</v>
      </c>
      <c r="H397" s="15">
        <v>6.9381306768305073</v>
      </c>
      <c r="I397" s="15">
        <v>6.3930722519209171</v>
      </c>
      <c r="J397" s="16">
        <v>73.524874208066493</v>
      </c>
      <c r="K397" s="16">
        <v>100.18554225781835</v>
      </c>
      <c r="L397" s="16">
        <v>76.377974234836671</v>
      </c>
    </row>
    <row r="398" spans="1:12" s="9" customFormat="1" x14ac:dyDescent="0.2">
      <c r="A398" s="13" t="s">
        <v>277</v>
      </c>
      <c r="B398" s="14">
        <v>37461.764999999999</v>
      </c>
      <c r="C398" s="14">
        <v>345074.59700000001</v>
      </c>
      <c r="D398" s="14">
        <v>35519.379999999997</v>
      </c>
      <c r="E398" s="14">
        <v>380593.978</v>
      </c>
      <c r="F398" s="14">
        <v>35339.15</v>
      </c>
      <c r="G398" s="14">
        <v>377688.88699999999</v>
      </c>
      <c r="H398" s="15">
        <v>100</v>
      </c>
      <c r="I398" s="15">
        <v>100</v>
      </c>
      <c r="J398" s="16">
        <v>94.815020061120975</v>
      </c>
      <c r="K398" s="16">
        <v>100.51000094795714</v>
      </c>
      <c r="L398" s="16">
        <v>100.76917566282538</v>
      </c>
    </row>
    <row r="399" spans="1:12" s="9" customFormat="1" x14ac:dyDescent="0.2">
      <c r="A399" s="17" t="s">
        <v>279</v>
      </c>
      <c r="B399" s="14">
        <v>20403.258999999998</v>
      </c>
      <c r="C399" s="14">
        <v>215287.77600000001</v>
      </c>
      <c r="D399" s="14">
        <v>16095.876</v>
      </c>
      <c r="E399" s="14">
        <v>231383.652</v>
      </c>
      <c r="F399" s="14">
        <v>16730.387999999999</v>
      </c>
      <c r="G399" s="14">
        <v>265020.96500000003</v>
      </c>
      <c r="H399" s="15">
        <v>45.315757200716909</v>
      </c>
      <c r="I399" s="15">
        <v>60.795405438601023</v>
      </c>
      <c r="J399" s="16">
        <v>78.888750076642182</v>
      </c>
      <c r="K399" s="16">
        <v>96.207428064429834</v>
      </c>
      <c r="L399" s="16">
        <v>87.307678469890106</v>
      </c>
    </row>
    <row r="400" spans="1:12" s="9" customFormat="1" x14ac:dyDescent="0.2">
      <c r="A400" s="17" t="s">
        <v>283</v>
      </c>
      <c r="B400" s="14">
        <v>17058.506000000001</v>
      </c>
      <c r="C400" s="14">
        <v>129786.822</v>
      </c>
      <c r="D400" s="14">
        <v>19423.504000000001</v>
      </c>
      <c r="E400" s="14">
        <v>149210.326</v>
      </c>
      <c r="F400" s="14">
        <v>18608.761999999999</v>
      </c>
      <c r="G400" s="14">
        <v>112667.92200000001</v>
      </c>
      <c r="H400" s="15">
        <v>54.684242799283098</v>
      </c>
      <c r="I400" s="15">
        <v>39.20459456139897</v>
      </c>
      <c r="J400" s="16">
        <v>113.86403944167209</v>
      </c>
      <c r="K400" s="16">
        <v>104.37827083822127</v>
      </c>
      <c r="L400" s="16">
        <v>132.43372501358462</v>
      </c>
    </row>
    <row r="401" spans="1:12" s="9" customFormat="1" ht="22.5" x14ac:dyDescent="0.2">
      <c r="A401" s="11" t="s">
        <v>339</v>
      </c>
      <c r="B401" s="14"/>
      <c r="C401" s="14"/>
      <c r="D401" s="14"/>
      <c r="E401" s="14"/>
      <c r="F401" s="14"/>
      <c r="G401" s="14"/>
      <c r="H401" s="18"/>
      <c r="I401" s="18"/>
      <c r="J401" s="18"/>
      <c r="K401" s="18"/>
      <c r="L401" s="18"/>
    </row>
    <row r="402" spans="1:12" s="9" customFormat="1" x14ac:dyDescent="0.2">
      <c r="A402" s="13" t="s">
        <v>276</v>
      </c>
      <c r="B402" s="14">
        <v>962.91099999999994</v>
      </c>
      <c r="C402" s="14">
        <v>10306.441000000001</v>
      </c>
      <c r="D402" s="14">
        <v>1021.975</v>
      </c>
      <c r="E402" s="14">
        <v>11328.415999999999</v>
      </c>
      <c r="F402" s="14">
        <v>992.25199999999995</v>
      </c>
      <c r="G402" s="14">
        <v>11019.647999999999</v>
      </c>
      <c r="H402" s="15"/>
      <c r="I402" s="15">
        <v>100</v>
      </c>
      <c r="J402" s="16">
        <v>106.13390022546218</v>
      </c>
      <c r="K402" s="16">
        <v>102.99550920532286</v>
      </c>
      <c r="L402" s="16">
        <v>102.80197697784902</v>
      </c>
    </row>
    <row r="403" spans="1:12" s="9" customFormat="1" x14ac:dyDescent="0.2">
      <c r="A403" s="17" t="s">
        <v>282</v>
      </c>
      <c r="B403" s="14">
        <v>413</v>
      </c>
      <c r="C403" s="14">
        <v>5053</v>
      </c>
      <c r="D403" s="14" t="s">
        <v>619</v>
      </c>
      <c r="E403" s="14">
        <v>5489</v>
      </c>
      <c r="F403" s="14">
        <v>538</v>
      </c>
      <c r="G403" s="14">
        <v>5728</v>
      </c>
      <c r="H403" s="15"/>
      <c r="I403" s="15">
        <v>48.453376005965886</v>
      </c>
      <c r="J403" s="16"/>
      <c r="K403" s="16"/>
      <c r="L403" s="16">
        <v>95.827513966480453</v>
      </c>
    </row>
    <row r="404" spans="1:12" s="9" customFormat="1" x14ac:dyDescent="0.2">
      <c r="A404" s="17" t="s">
        <v>278</v>
      </c>
      <c r="B404" s="14">
        <v>549.91099999999994</v>
      </c>
      <c r="C404" s="14">
        <v>5253.4409999999998</v>
      </c>
      <c r="D404" s="14">
        <v>585.97500000000002</v>
      </c>
      <c r="E404" s="14">
        <v>5839.4160000000002</v>
      </c>
      <c r="F404" s="14">
        <v>454.25200000000001</v>
      </c>
      <c r="G404" s="14">
        <v>5291.6480000000001</v>
      </c>
      <c r="H404" s="15">
        <v>57.337508256072802</v>
      </c>
      <c r="I404" s="15">
        <v>51.546623994034121</v>
      </c>
      <c r="J404" s="16">
        <v>106.55815213734587</v>
      </c>
      <c r="K404" s="16">
        <v>128.99778096739257</v>
      </c>
      <c r="L404" s="16">
        <v>110.35155777557388</v>
      </c>
    </row>
    <row r="405" spans="1:12" s="9" customFormat="1" x14ac:dyDescent="0.2">
      <c r="A405" s="13" t="s">
        <v>277</v>
      </c>
      <c r="B405" s="14">
        <v>962.91099999999994</v>
      </c>
      <c r="C405" s="14">
        <v>10306.441000000001</v>
      </c>
      <c r="D405" s="14">
        <v>1021.975</v>
      </c>
      <c r="E405" s="14">
        <v>11328.415999999999</v>
      </c>
      <c r="F405" s="14">
        <v>992.25199999999995</v>
      </c>
      <c r="G405" s="14">
        <v>11019.647999999999</v>
      </c>
      <c r="H405" s="15">
        <v>100</v>
      </c>
      <c r="I405" s="15">
        <v>100</v>
      </c>
      <c r="J405" s="16">
        <v>106.13390022546218</v>
      </c>
      <c r="K405" s="16">
        <v>102.99550920532286</v>
      </c>
      <c r="L405" s="16">
        <v>102.80197697784902</v>
      </c>
    </row>
    <row r="406" spans="1:12" s="9" customFormat="1" x14ac:dyDescent="0.2">
      <c r="A406" s="17" t="s">
        <v>279</v>
      </c>
      <c r="B406" s="14">
        <v>182.02199999999999</v>
      </c>
      <c r="C406" s="14">
        <v>1951.626</v>
      </c>
      <c r="D406" s="14">
        <v>169.601</v>
      </c>
      <c r="E406" s="14">
        <v>2121.2269999999999</v>
      </c>
      <c r="F406" s="14">
        <v>166.50800000000001</v>
      </c>
      <c r="G406" s="14">
        <v>1973.366</v>
      </c>
      <c r="H406" s="15">
        <v>16.595415739132559</v>
      </c>
      <c r="I406" s="15">
        <v>18.724833198215883</v>
      </c>
      <c r="J406" s="16">
        <v>93.176099592356977</v>
      </c>
      <c r="K406" s="16">
        <v>101.85756840512168</v>
      </c>
      <c r="L406" s="16">
        <v>107.49283204433439</v>
      </c>
    </row>
    <row r="407" spans="1:12" s="9" customFormat="1" x14ac:dyDescent="0.2">
      <c r="A407" s="17" t="s">
        <v>283</v>
      </c>
      <c r="B407" s="14">
        <v>780.88900000000001</v>
      </c>
      <c r="C407" s="14">
        <v>8354.8150000000005</v>
      </c>
      <c r="D407" s="14">
        <v>852.37400000000002</v>
      </c>
      <c r="E407" s="14">
        <v>9207.1890000000003</v>
      </c>
      <c r="F407" s="14">
        <v>825.74400000000003</v>
      </c>
      <c r="G407" s="14">
        <v>9046.2829999999994</v>
      </c>
      <c r="H407" s="15">
        <v>83.404584260867438</v>
      </c>
      <c r="I407" s="15">
        <v>81.275166801784124</v>
      </c>
      <c r="J407" s="16">
        <v>109.15431002357569</v>
      </c>
      <c r="K407" s="16">
        <v>103.22497045089034</v>
      </c>
      <c r="L407" s="16">
        <v>101.77869739427786</v>
      </c>
    </row>
    <row r="408" spans="1:12" s="9" customFormat="1" ht="22.5" x14ac:dyDescent="0.2">
      <c r="A408" s="11" t="s">
        <v>340</v>
      </c>
      <c r="B408" s="14"/>
      <c r="C408" s="14"/>
      <c r="D408" s="14"/>
      <c r="E408" s="14"/>
      <c r="F408" s="14"/>
      <c r="G408" s="14"/>
      <c r="H408" s="18"/>
      <c r="I408" s="18"/>
      <c r="J408" s="18"/>
      <c r="K408" s="18"/>
      <c r="L408" s="18"/>
    </row>
    <row r="409" spans="1:12" s="9" customFormat="1" x14ac:dyDescent="0.2">
      <c r="A409" s="13" t="s">
        <v>276</v>
      </c>
      <c r="B409" s="14">
        <v>9204.9369999999999</v>
      </c>
      <c r="C409" s="14">
        <v>82154.460000000006</v>
      </c>
      <c r="D409" s="14">
        <v>7148.55</v>
      </c>
      <c r="E409" s="14">
        <v>89303.010999999999</v>
      </c>
      <c r="F409" s="14">
        <v>11217.652</v>
      </c>
      <c r="G409" s="14">
        <v>93883.930999999997</v>
      </c>
      <c r="H409" s="15">
        <v>100</v>
      </c>
      <c r="I409" s="15">
        <v>100</v>
      </c>
      <c r="J409" s="16">
        <v>77.659955738969217</v>
      </c>
      <c r="K409" s="16">
        <v>63.725902711191253</v>
      </c>
      <c r="L409" s="16">
        <v>95.120655951229821</v>
      </c>
    </row>
    <row r="410" spans="1:12" s="9" customFormat="1" x14ac:dyDescent="0.2">
      <c r="A410" s="17" t="s">
        <v>282</v>
      </c>
      <c r="B410" s="14">
        <v>7749.3</v>
      </c>
      <c r="C410" s="14">
        <v>70871.399999999994</v>
      </c>
      <c r="D410" s="14">
        <v>5435</v>
      </c>
      <c r="E410" s="14">
        <v>76306.399999999994</v>
      </c>
      <c r="F410" s="14">
        <v>9041.7999999999993</v>
      </c>
      <c r="G410" s="14">
        <v>79813.3</v>
      </c>
      <c r="H410" s="15">
        <v>76.029404564562043</v>
      </c>
      <c r="I410" s="15">
        <v>85.446615008311426</v>
      </c>
      <c r="J410" s="16">
        <v>70.135367065412353</v>
      </c>
      <c r="K410" s="16">
        <v>60.10971266783163</v>
      </c>
      <c r="L410" s="16">
        <v>95.606120784380536</v>
      </c>
    </row>
    <row r="411" spans="1:12" s="9" customFormat="1" x14ac:dyDescent="0.2">
      <c r="A411" s="17" t="s">
        <v>278</v>
      </c>
      <c r="B411" s="14">
        <v>1455.6369999999999</v>
      </c>
      <c r="C411" s="14">
        <v>11283.06</v>
      </c>
      <c r="D411" s="14">
        <v>1713.55</v>
      </c>
      <c r="E411" s="14">
        <v>12996.611000000001</v>
      </c>
      <c r="F411" s="14">
        <v>2175.8519999999999</v>
      </c>
      <c r="G411" s="14">
        <v>14070.630999999999</v>
      </c>
      <c r="H411" s="15">
        <v>23.970595435437954</v>
      </c>
      <c r="I411" s="15">
        <v>14.553384991688578</v>
      </c>
      <c r="J411" s="16">
        <v>117.71822233152909</v>
      </c>
      <c r="K411" s="16">
        <v>78.753058571998466</v>
      </c>
      <c r="L411" s="16">
        <v>92.366937914866796</v>
      </c>
    </row>
    <row r="412" spans="1:12" s="9" customFormat="1" x14ac:dyDescent="0.2">
      <c r="A412" s="13" t="s">
        <v>277</v>
      </c>
      <c r="B412" s="14">
        <v>9204.9369999999999</v>
      </c>
      <c r="C412" s="14">
        <v>82154.460000000006</v>
      </c>
      <c r="D412" s="14">
        <v>7148.55</v>
      </c>
      <c r="E412" s="14">
        <v>89303.010999999999</v>
      </c>
      <c r="F412" s="14">
        <v>11217.652</v>
      </c>
      <c r="G412" s="14">
        <v>93883.930999999997</v>
      </c>
      <c r="H412" s="15">
        <v>100.0000139888509</v>
      </c>
      <c r="I412" s="15">
        <v>100</v>
      </c>
      <c r="J412" s="16">
        <v>77.659955738969217</v>
      </c>
      <c r="K412" s="16">
        <v>63.725902711191253</v>
      </c>
      <c r="L412" s="16">
        <v>95.120655951229821</v>
      </c>
    </row>
    <row r="413" spans="1:12" s="9" customFormat="1" x14ac:dyDescent="0.2">
      <c r="A413" s="17" t="s">
        <v>279</v>
      </c>
      <c r="B413" s="14">
        <v>129.71199999999999</v>
      </c>
      <c r="C413" s="14">
        <v>983.31899999999996</v>
      </c>
      <c r="D413" s="14">
        <v>203.28200000000001</v>
      </c>
      <c r="E413" s="14">
        <v>1186.6010000000001</v>
      </c>
      <c r="F413" s="14">
        <v>193.696</v>
      </c>
      <c r="G413" s="14">
        <v>1783.876</v>
      </c>
      <c r="H413" s="15">
        <v>2.8436815857761366</v>
      </c>
      <c r="I413" s="15">
        <v>1.3287357130657107</v>
      </c>
      <c r="J413" s="16">
        <v>156.71795978783769</v>
      </c>
      <c r="K413" s="16">
        <v>104.94899223525525</v>
      </c>
      <c r="L413" s="16">
        <v>66.518132426244875</v>
      </c>
    </row>
    <row r="414" spans="1:12" s="9" customFormat="1" x14ac:dyDescent="0.2">
      <c r="A414" s="17" t="s">
        <v>283</v>
      </c>
      <c r="B414" s="14">
        <v>9075.2240000000002</v>
      </c>
      <c r="C414" s="14">
        <v>81171.141000000003</v>
      </c>
      <c r="D414" s="14">
        <v>6945.2690000000002</v>
      </c>
      <c r="E414" s="14">
        <v>88116.41</v>
      </c>
      <c r="F414" s="14">
        <v>11023.956</v>
      </c>
      <c r="G414" s="14">
        <v>92100.054000000004</v>
      </c>
      <c r="H414" s="15">
        <v>97.156332403074757</v>
      </c>
      <c r="I414" s="15">
        <v>98.671264286934289</v>
      </c>
      <c r="J414" s="16">
        <v>76.530000802184063</v>
      </c>
      <c r="K414" s="16">
        <v>63.001603054293767</v>
      </c>
      <c r="L414" s="16">
        <v>95.674656173382928</v>
      </c>
    </row>
    <row r="415" spans="1:12" s="9" customFormat="1" ht="22.5" x14ac:dyDescent="0.2">
      <c r="A415" s="11" t="s">
        <v>341</v>
      </c>
      <c r="B415" s="14"/>
      <c r="C415" s="14"/>
      <c r="D415" s="14"/>
      <c r="E415" s="14"/>
      <c r="F415" s="14"/>
      <c r="G415" s="14"/>
      <c r="H415" s="18"/>
      <c r="I415" s="18"/>
      <c r="J415" s="18"/>
      <c r="K415" s="18"/>
      <c r="L415" s="18"/>
    </row>
    <row r="416" spans="1:12" s="9" customFormat="1" x14ac:dyDescent="0.2">
      <c r="A416" s="13" t="s">
        <v>276</v>
      </c>
      <c r="B416" s="14">
        <v>3631.5360000000001</v>
      </c>
      <c r="C416" s="14">
        <v>40115.226000000002</v>
      </c>
      <c r="D416" s="14">
        <v>6179.9009999999998</v>
      </c>
      <c r="E416" s="14">
        <v>46295.127</v>
      </c>
      <c r="F416" s="14">
        <v>4539.4620000000004</v>
      </c>
      <c r="G416" s="14">
        <v>38618.945</v>
      </c>
      <c r="H416" s="15">
        <v>100</v>
      </c>
      <c r="I416" s="15">
        <v>100</v>
      </c>
      <c r="J416" s="16">
        <v>170.173199439576</v>
      </c>
      <c r="K416" s="16">
        <v>136.13729997078948</v>
      </c>
      <c r="L416" s="16">
        <v>119.87672630622095</v>
      </c>
    </row>
    <row r="417" spans="1:12" s="9" customFormat="1" x14ac:dyDescent="0.2">
      <c r="A417" s="17" t="s">
        <v>282</v>
      </c>
      <c r="B417" s="14">
        <v>3040.2</v>
      </c>
      <c r="C417" s="14">
        <v>31527.3</v>
      </c>
      <c r="D417" s="14">
        <v>5567.3</v>
      </c>
      <c r="E417" s="14">
        <v>37094.6</v>
      </c>
      <c r="F417" s="14">
        <v>3175.7</v>
      </c>
      <c r="G417" s="14">
        <v>28577.3</v>
      </c>
      <c r="H417" s="15">
        <v>90.087203662324043</v>
      </c>
      <c r="I417" s="15">
        <v>80.126359735442563</v>
      </c>
      <c r="J417" s="16">
        <v>183.12282086704823</v>
      </c>
      <c r="K417" s="16">
        <v>175.30938060899962</v>
      </c>
      <c r="L417" s="16">
        <v>129.80442519062331</v>
      </c>
    </row>
    <row r="418" spans="1:12" s="9" customFormat="1" x14ac:dyDescent="0.2">
      <c r="A418" s="17" t="s">
        <v>278</v>
      </c>
      <c r="B418" s="14">
        <v>591.33600000000001</v>
      </c>
      <c r="C418" s="14">
        <v>8587.9259999999995</v>
      </c>
      <c r="D418" s="14">
        <v>612.601</v>
      </c>
      <c r="E418" s="14">
        <v>9200.527</v>
      </c>
      <c r="F418" s="14">
        <v>1363.7619999999999</v>
      </c>
      <c r="G418" s="14">
        <v>10041.645</v>
      </c>
      <c r="H418" s="15">
        <v>9.9127963376759602</v>
      </c>
      <c r="I418" s="15">
        <v>19.873640264557434</v>
      </c>
      <c r="J418" s="16">
        <v>103.59609426789507</v>
      </c>
      <c r="K418" s="16">
        <v>44.919934710015383</v>
      </c>
      <c r="L418" s="16">
        <v>91.623703088487986</v>
      </c>
    </row>
    <row r="419" spans="1:12" s="9" customFormat="1" x14ac:dyDescent="0.2">
      <c r="A419" s="13" t="s">
        <v>277</v>
      </c>
      <c r="B419" s="14">
        <v>3631.5360000000001</v>
      </c>
      <c r="C419" s="14">
        <v>40115.226000000002</v>
      </c>
      <c r="D419" s="14">
        <v>6179.9009999999998</v>
      </c>
      <c r="E419" s="14">
        <v>46295.127</v>
      </c>
      <c r="F419" s="14">
        <v>4539.4620000000004</v>
      </c>
      <c r="G419" s="14">
        <v>38618.945</v>
      </c>
      <c r="H419" s="15">
        <v>100.00000000000001</v>
      </c>
      <c r="I419" s="15">
        <v>99.999999999999986</v>
      </c>
      <c r="J419" s="16">
        <v>170.173199439576</v>
      </c>
      <c r="K419" s="16">
        <v>136.13729997078948</v>
      </c>
      <c r="L419" s="16">
        <v>119.87672630622095</v>
      </c>
    </row>
    <row r="420" spans="1:12" s="9" customFormat="1" x14ac:dyDescent="0.2">
      <c r="A420" s="17" t="s">
        <v>279</v>
      </c>
      <c r="B420" s="14">
        <v>30.632000000000001</v>
      </c>
      <c r="C420" s="14">
        <v>3807.7139999999999</v>
      </c>
      <c r="D420" s="14">
        <v>0.182</v>
      </c>
      <c r="E420" s="14">
        <v>3807.8960000000002</v>
      </c>
      <c r="F420" s="14">
        <v>917.005</v>
      </c>
      <c r="G420" s="14">
        <v>7149.7820000000002</v>
      </c>
      <c r="H420" s="15">
        <v>2.9450309964512379E-3</v>
      </c>
      <c r="I420" s="15">
        <v>8.2252631038251618</v>
      </c>
      <c r="J420" s="16">
        <v>0.59414990859232164</v>
      </c>
      <c r="K420" s="16">
        <v>1.9847220026063105E-2</v>
      </c>
      <c r="L420" s="16">
        <v>53.258910551398628</v>
      </c>
    </row>
    <row r="421" spans="1:12" s="9" customFormat="1" x14ac:dyDescent="0.2">
      <c r="A421" s="17" t="s">
        <v>283</v>
      </c>
      <c r="B421" s="14">
        <v>3600.904</v>
      </c>
      <c r="C421" s="14">
        <v>36307.512000000002</v>
      </c>
      <c r="D421" s="14">
        <v>6179.7190000000001</v>
      </c>
      <c r="E421" s="14">
        <v>42487.231</v>
      </c>
      <c r="F421" s="14">
        <v>3622.4569999999999</v>
      </c>
      <c r="G421" s="14">
        <v>31469.162</v>
      </c>
      <c r="H421" s="15">
        <v>99.997054969003557</v>
      </c>
      <c r="I421" s="15">
        <v>91.774736896174829</v>
      </c>
      <c r="J421" s="16">
        <v>171.61576648530482</v>
      </c>
      <c r="K421" s="16">
        <v>170.59468200726744</v>
      </c>
      <c r="L421" s="16">
        <v>135.01227328519266</v>
      </c>
    </row>
    <row r="422" spans="1:12" s="9" customFormat="1" x14ac:dyDescent="0.2">
      <c r="A422" s="11" t="s">
        <v>342</v>
      </c>
      <c r="B422" s="14"/>
      <c r="C422" s="14"/>
      <c r="D422" s="14"/>
      <c r="E422" s="14"/>
      <c r="F422" s="14"/>
      <c r="G422" s="14"/>
      <c r="H422" s="18"/>
      <c r="I422" s="18"/>
      <c r="J422" s="18"/>
      <c r="K422" s="18"/>
      <c r="L422" s="18"/>
    </row>
    <row r="423" spans="1:12" s="9" customFormat="1" x14ac:dyDescent="0.2">
      <c r="A423" s="13" t="s">
        <v>276</v>
      </c>
      <c r="B423" s="14">
        <v>3336.1990000000001</v>
      </c>
      <c r="C423" s="14">
        <v>33521.883999999998</v>
      </c>
      <c r="D423" s="14">
        <v>5883.8190000000004</v>
      </c>
      <c r="E423" s="14">
        <v>39405.703999999998</v>
      </c>
      <c r="F423" s="14">
        <v>3242.6570000000002</v>
      </c>
      <c r="G423" s="14">
        <v>29265.987000000001</v>
      </c>
      <c r="H423" s="15">
        <v>99.999999999999986</v>
      </c>
      <c r="I423" s="15">
        <v>99.999997462296321</v>
      </c>
      <c r="J423" s="16">
        <v>176.36295077122199</v>
      </c>
      <c r="K423" s="16">
        <v>181.45055119921719</v>
      </c>
      <c r="L423" s="16">
        <v>134.6467624686637</v>
      </c>
    </row>
    <row r="424" spans="1:12" s="9" customFormat="1" x14ac:dyDescent="0.2">
      <c r="A424" s="17" t="s">
        <v>282</v>
      </c>
      <c r="B424" s="14">
        <v>2757.433</v>
      </c>
      <c r="C424" s="14">
        <v>24985.4</v>
      </c>
      <c r="D424" s="14">
        <v>5271.3329999999996</v>
      </c>
      <c r="E424" s="14">
        <v>30256.733</v>
      </c>
      <c r="F424" s="14">
        <v>1879.2</v>
      </c>
      <c r="G424" s="14">
        <v>19227.8</v>
      </c>
      <c r="H424" s="15">
        <v>89.590332401455569</v>
      </c>
      <c r="I424" s="15">
        <v>76.782622637575514</v>
      </c>
      <c r="J424" s="16">
        <v>191.16812629717566</v>
      </c>
      <c r="K424" s="16">
        <v>280.50941890166024</v>
      </c>
      <c r="L424" s="16">
        <v>157.35930787713625</v>
      </c>
    </row>
    <row r="425" spans="1:12" s="9" customFormat="1" x14ac:dyDescent="0.2">
      <c r="A425" s="17" t="s">
        <v>278</v>
      </c>
      <c r="B425" s="14">
        <v>578.76499999999999</v>
      </c>
      <c r="C425" s="14">
        <v>8536.4840000000004</v>
      </c>
      <c r="D425" s="14">
        <v>612.48599999999999</v>
      </c>
      <c r="E425" s="14">
        <v>9148.9699999999993</v>
      </c>
      <c r="F425" s="14">
        <v>1363.4570000000001</v>
      </c>
      <c r="G425" s="14">
        <v>10038.187</v>
      </c>
      <c r="H425" s="15">
        <v>10.409667598544415</v>
      </c>
      <c r="I425" s="15">
        <v>23.217374824720807</v>
      </c>
      <c r="J425" s="16">
        <v>105.82637167071265</v>
      </c>
      <c r="K425" s="16">
        <v>44.921548681036512</v>
      </c>
      <c r="L425" s="16">
        <v>91.141657353065838</v>
      </c>
    </row>
    <row r="426" spans="1:12" s="9" customFormat="1" x14ac:dyDescent="0.2">
      <c r="A426" s="13" t="s">
        <v>277</v>
      </c>
      <c r="B426" s="14">
        <v>3336.1990000000001</v>
      </c>
      <c r="C426" s="14">
        <v>33521.883999999998</v>
      </c>
      <c r="D426" s="14">
        <v>5883.8190000000004</v>
      </c>
      <c r="E426" s="14">
        <v>39405.703999999998</v>
      </c>
      <c r="F426" s="14">
        <v>3242.6570000000002</v>
      </c>
      <c r="G426" s="14">
        <v>29265.987000000001</v>
      </c>
      <c r="H426" s="15">
        <v>100</v>
      </c>
      <c r="I426" s="15">
        <v>99.999997462296321</v>
      </c>
      <c r="J426" s="16">
        <v>176.36295077122199</v>
      </c>
      <c r="K426" s="16">
        <v>181.45055119921719</v>
      </c>
      <c r="L426" s="16">
        <v>134.6467624686637</v>
      </c>
    </row>
    <row r="427" spans="1:12" s="9" customFormat="1" x14ac:dyDescent="0.2">
      <c r="A427" s="17" t="s">
        <v>279</v>
      </c>
      <c r="B427" s="14">
        <v>30.632000000000001</v>
      </c>
      <c r="C427" s="14">
        <v>3807.7130000000002</v>
      </c>
      <c r="D427" s="14">
        <v>0.182</v>
      </c>
      <c r="E427" s="14">
        <v>3807.895</v>
      </c>
      <c r="F427" s="14">
        <v>917.005</v>
      </c>
      <c r="G427" s="14">
        <v>7149.7820000000002</v>
      </c>
      <c r="H427" s="15">
        <v>3.0932290745177577E-3</v>
      </c>
      <c r="I427" s="15">
        <v>9.6633091493556371</v>
      </c>
      <c r="J427" s="16">
        <v>0.59414990859232164</v>
      </c>
      <c r="K427" s="16">
        <v>1.9847220026063105E-2</v>
      </c>
      <c r="L427" s="16">
        <v>53.258896564958199</v>
      </c>
    </row>
    <row r="428" spans="1:12" s="9" customFormat="1" x14ac:dyDescent="0.2">
      <c r="A428" s="17" t="s">
        <v>283</v>
      </c>
      <c r="B428" s="14">
        <v>3305.567</v>
      </c>
      <c r="C428" s="14">
        <v>29714.170999999998</v>
      </c>
      <c r="D428" s="14">
        <v>5883.6369999999997</v>
      </c>
      <c r="E428" s="14">
        <v>35597.807999999997</v>
      </c>
      <c r="F428" s="14">
        <v>2325.652</v>
      </c>
      <c r="G428" s="14">
        <v>22116.205000000002</v>
      </c>
      <c r="H428" s="15">
        <v>99.996906770925477</v>
      </c>
      <c r="I428" s="15">
        <v>90.33668831294068</v>
      </c>
      <c r="J428" s="16">
        <v>177.99176359154117</v>
      </c>
      <c r="K428" s="16">
        <v>252.98871026275643</v>
      </c>
      <c r="L428" s="16">
        <v>160.9580305481885</v>
      </c>
    </row>
    <row r="429" spans="1:12" s="9" customFormat="1" ht="22.5" x14ac:dyDescent="0.2">
      <c r="A429" s="11" t="s">
        <v>343</v>
      </c>
      <c r="B429" s="14"/>
      <c r="C429" s="14"/>
      <c r="D429" s="14"/>
      <c r="E429" s="14"/>
      <c r="F429" s="14"/>
      <c r="G429" s="14"/>
      <c r="H429" s="18"/>
      <c r="I429" s="18"/>
      <c r="J429" s="18"/>
      <c r="K429" s="18"/>
      <c r="L429" s="18"/>
    </row>
    <row r="430" spans="1:12" s="9" customFormat="1" x14ac:dyDescent="0.2">
      <c r="A430" s="13" t="s">
        <v>276</v>
      </c>
      <c r="B430" s="14">
        <v>4551.348</v>
      </c>
      <c r="C430" s="14">
        <v>41658.834999999999</v>
      </c>
      <c r="D430" s="14">
        <v>3304.6309999999999</v>
      </c>
      <c r="E430" s="14">
        <v>44963.466999999997</v>
      </c>
      <c r="F430" s="14">
        <v>3793.201</v>
      </c>
      <c r="G430" s="14">
        <v>43030.864999999998</v>
      </c>
      <c r="H430" s="15">
        <v>99.999999999999986</v>
      </c>
      <c r="I430" s="15">
        <v>100</v>
      </c>
      <c r="J430" s="16">
        <v>72.607741706413137</v>
      </c>
      <c r="K430" s="16">
        <v>87.119849435872226</v>
      </c>
      <c r="L430" s="16">
        <v>104.49119951458098</v>
      </c>
    </row>
    <row r="431" spans="1:12" s="9" customFormat="1" x14ac:dyDescent="0.2">
      <c r="A431" s="17" t="s">
        <v>282</v>
      </c>
      <c r="B431" s="14">
        <v>2557.6999999999998</v>
      </c>
      <c r="C431" s="14">
        <v>26279.332999999999</v>
      </c>
      <c r="D431" s="14">
        <v>2119.6</v>
      </c>
      <c r="E431" s="14">
        <v>28398.933000000001</v>
      </c>
      <c r="F431" s="14">
        <v>2237.3000000000002</v>
      </c>
      <c r="G431" s="14">
        <v>28059.9</v>
      </c>
      <c r="H431" s="15">
        <v>64.140292819379823</v>
      </c>
      <c r="I431" s="15">
        <v>63.160016108188465</v>
      </c>
      <c r="J431" s="16">
        <v>82.871329710286588</v>
      </c>
      <c r="K431" s="16">
        <v>94.739194564877295</v>
      </c>
      <c r="L431" s="16">
        <v>101.20824735654796</v>
      </c>
    </row>
    <row r="432" spans="1:12" s="9" customFormat="1" x14ac:dyDescent="0.2">
      <c r="A432" s="17" t="s">
        <v>278</v>
      </c>
      <c r="B432" s="14">
        <v>1993.6479999999999</v>
      </c>
      <c r="C432" s="14">
        <v>15379.502</v>
      </c>
      <c r="D432" s="14">
        <v>1185.0309999999999</v>
      </c>
      <c r="E432" s="14">
        <v>16564.534</v>
      </c>
      <c r="F432" s="14">
        <v>1555.9010000000001</v>
      </c>
      <c r="G432" s="14">
        <v>14970.965</v>
      </c>
      <c r="H432" s="15">
        <v>35.859707180620163</v>
      </c>
      <c r="I432" s="15">
        <v>36.839983891811542</v>
      </c>
      <c r="J432" s="16">
        <v>59.440332496007322</v>
      </c>
      <c r="K432" s="16">
        <v>76.163650515039194</v>
      </c>
      <c r="L432" s="16">
        <v>110.6443973384481</v>
      </c>
    </row>
    <row r="433" spans="1:12" s="9" customFormat="1" x14ac:dyDescent="0.2">
      <c r="A433" s="13" t="s">
        <v>277</v>
      </c>
      <c r="B433" s="14">
        <v>4551.348</v>
      </c>
      <c r="C433" s="14">
        <v>41658.834999999999</v>
      </c>
      <c r="D433" s="14">
        <v>3304.6309999999999</v>
      </c>
      <c r="E433" s="14">
        <v>44963.466999999997</v>
      </c>
      <c r="F433" s="14">
        <v>3793.201</v>
      </c>
      <c r="G433" s="14">
        <v>43030.864999999998</v>
      </c>
      <c r="H433" s="15">
        <v>100.00003026056466</v>
      </c>
      <c r="I433" s="15">
        <v>100.00000000000001</v>
      </c>
      <c r="J433" s="16">
        <v>72.607741706413137</v>
      </c>
      <c r="K433" s="16">
        <v>87.119849435872226</v>
      </c>
      <c r="L433" s="16">
        <v>104.49119951458098</v>
      </c>
    </row>
    <row r="434" spans="1:12" s="9" customFormat="1" x14ac:dyDescent="0.2">
      <c r="A434" s="17" t="s">
        <v>279</v>
      </c>
      <c r="B434" s="14">
        <v>31.827999999999999</v>
      </c>
      <c r="C434" s="14">
        <v>175.23400000000001</v>
      </c>
      <c r="D434" s="14">
        <v>18.885999999999999</v>
      </c>
      <c r="E434" s="14">
        <v>194.12</v>
      </c>
      <c r="F434" s="14">
        <v>17.364000000000001</v>
      </c>
      <c r="G434" s="14">
        <v>253.24100000000001</v>
      </c>
      <c r="H434" s="15">
        <v>0.57150102386620472</v>
      </c>
      <c r="I434" s="15">
        <v>0.43172827397851682</v>
      </c>
      <c r="J434" s="16">
        <v>59.337690084202585</v>
      </c>
      <c r="K434" s="16">
        <v>108.76526146049297</v>
      </c>
      <c r="L434" s="16">
        <v>76.654254247929828</v>
      </c>
    </row>
    <row r="435" spans="1:12" s="9" customFormat="1" x14ac:dyDescent="0.2">
      <c r="A435" s="17" t="s">
        <v>283</v>
      </c>
      <c r="B435" s="14">
        <v>4519.5200000000004</v>
      </c>
      <c r="C435" s="14">
        <v>41483.601000000002</v>
      </c>
      <c r="D435" s="14">
        <v>3285.7460000000001</v>
      </c>
      <c r="E435" s="14">
        <v>44769.347000000002</v>
      </c>
      <c r="F435" s="14">
        <v>3775.837</v>
      </c>
      <c r="G435" s="14">
        <v>42777.624000000003</v>
      </c>
      <c r="H435" s="15">
        <v>99.428529236698452</v>
      </c>
      <c r="I435" s="15">
        <v>99.568271726021493</v>
      </c>
      <c r="J435" s="16">
        <v>72.701216058342482</v>
      </c>
      <c r="K435" s="16">
        <v>87.02033482907234</v>
      </c>
      <c r="L435" s="16">
        <v>104.65599258154216</v>
      </c>
    </row>
    <row r="436" spans="1:12" s="9" customFormat="1" x14ac:dyDescent="0.2">
      <c r="A436" s="11" t="s">
        <v>344</v>
      </c>
      <c r="B436" s="14"/>
      <c r="C436" s="14"/>
      <c r="D436" s="14"/>
      <c r="E436" s="14"/>
      <c r="F436" s="14"/>
      <c r="G436" s="14"/>
      <c r="H436" s="18"/>
      <c r="I436" s="18"/>
      <c r="J436" s="18"/>
      <c r="K436" s="18"/>
      <c r="L436" s="18"/>
    </row>
    <row r="437" spans="1:12" s="9" customFormat="1" x14ac:dyDescent="0.2">
      <c r="A437" s="13" t="s">
        <v>276</v>
      </c>
      <c r="B437" s="14">
        <v>562.81700000000001</v>
      </c>
      <c r="C437" s="14">
        <v>4104.4319999999998</v>
      </c>
      <c r="D437" s="14">
        <v>286.41300000000001</v>
      </c>
      <c r="E437" s="14">
        <v>4390.8450000000003</v>
      </c>
      <c r="F437" s="14">
        <v>581.98599999999999</v>
      </c>
      <c r="G437" s="14">
        <v>4896.7820000000002</v>
      </c>
      <c r="H437" s="15"/>
      <c r="I437" s="15">
        <v>99.999999999999986</v>
      </c>
      <c r="J437" s="16">
        <v>50.889187782174318</v>
      </c>
      <c r="K437" s="16">
        <v>49.213039488922419</v>
      </c>
      <c r="L437" s="16">
        <v>89.667969699284143</v>
      </c>
    </row>
    <row r="438" spans="1:12" s="9" customFormat="1" x14ac:dyDescent="0.2">
      <c r="A438" s="17" t="s">
        <v>282</v>
      </c>
      <c r="B438" s="14" t="s">
        <v>619</v>
      </c>
      <c r="C438" s="14">
        <v>1869.1</v>
      </c>
      <c r="D438" s="14" t="s">
        <v>619</v>
      </c>
      <c r="E438" s="14">
        <v>1997.1</v>
      </c>
      <c r="F438" s="14">
        <v>354.2</v>
      </c>
      <c r="G438" s="14">
        <v>2823.7</v>
      </c>
      <c r="H438" s="15"/>
      <c r="I438" s="15">
        <v>45.483272581928986</v>
      </c>
      <c r="J438" s="16"/>
      <c r="K438" s="16"/>
      <c r="L438" s="16">
        <v>70.726351949569704</v>
      </c>
    </row>
    <row r="439" spans="1:12" s="9" customFormat="1" x14ac:dyDescent="0.2">
      <c r="A439" s="17" t="s">
        <v>278</v>
      </c>
      <c r="B439" s="14">
        <v>309.41699999999997</v>
      </c>
      <c r="C439" s="14">
        <v>2235.3319999999999</v>
      </c>
      <c r="D439" s="14">
        <v>158.41300000000001</v>
      </c>
      <c r="E439" s="14">
        <v>2393.7449999999999</v>
      </c>
      <c r="F439" s="14">
        <v>227.786</v>
      </c>
      <c r="G439" s="14">
        <v>2073.0819999999999</v>
      </c>
      <c r="H439" s="15">
        <v>55.309291128545148</v>
      </c>
      <c r="I439" s="15">
        <v>54.516727418071</v>
      </c>
      <c r="J439" s="16">
        <v>51.197251605438623</v>
      </c>
      <c r="K439" s="16">
        <v>69.5446603390902</v>
      </c>
      <c r="L439" s="16">
        <v>115.46793614531407</v>
      </c>
    </row>
    <row r="440" spans="1:12" s="9" customFormat="1" x14ac:dyDescent="0.2">
      <c r="A440" s="13" t="s">
        <v>277</v>
      </c>
      <c r="B440" s="14">
        <v>562.81700000000001</v>
      </c>
      <c r="C440" s="14">
        <v>4104.4319999999998</v>
      </c>
      <c r="D440" s="14">
        <v>286.41300000000001</v>
      </c>
      <c r="E440" s="14">
        <v>4390.8450000000003</v>
      </c>
      <c r="F440" s="14">
        <v>581.98599999999999</v>
      </c>
      <c r="G440" s="14">
        <v>4896.7820000000002</v>
      </c>
      <c r="H440" s="15">
        <v>100</v>
      </c>
      <c r="I440" s="15">
        <v>100</v>
      </c>
      <c r="J440" s="16">
        <v>50.889187782174318</v>
      </c>
      <c r="K440" s="16">
        <v>49.213039488922419</v>
      </c>
      <c r="L440" s="16">
        <v>89.667969699284143</v>
      </c>
    </row>
    <row r="441" spans="1:12" s="9" customFormat="1" x14ac:dyDescent="0.2">
      <c r="A441" s="17" t="s">
        <v>279</v>
      </c>
      <c r="B441" s="14">
        <v>3.645</v>
      </c>
      <c r="C441" s="14">
        <v>15.989000000000001</v>
      </c>
      <c r="D441" s="14">
        <v>10.574999999999999</v>
      </c>
      <c r="E441" s="14">
        <v>26.564</v>
      </c>
      <c r="F441" s="14">
        <v>8.6760000000000002</v>
      </c>
      <c r="G441" s="14">
        <v>16.035</v>
      </c>
      <c r="H441" s="15">
        <v>3.6922206743408985</v>
      </c>
      <c r="I441" s="15">
        <v>0.60498605621469215</v>
      </c>
      <c r="J441" s="16">
        <v>290.12345679012344</v>
      </c>
      <c r="K441" s="16">
        <v>121.88796680497924</v>
      </c>
      <c r="L441" s="16">
        <v>165.66261303398815</v>
      </c>
    </row>
    <row r="442" spans="1:12" s="9" customFormat="1" x14ac:dyDescent="0.2">
      <c r="A442" s="17" t="s">
        <v>283</v>
      </c>
      <c r="B442" s="14">
        <v>559.17200000000003</v>
      </c>
      <c r="C442" s="14">
        <v>4088.4430000000002</v>
      </c>
      <c r="D442" s="14">
        <v>275.83800000000002</v>
      </c>
      <c r="E442" s="14">
        <v>4364.2809999999999</v>
      </c>
      <c r="F442" s="14">
        <v>573.30999999999995</v>
      </c>
      <c r="G442" s="14">
        <v>4880.7470000000003</v>
      </c>
      <c r="H442" s="15">
        <v>96.307779325659098</v>
      </c>
      <c r="I442" s="15">
        <v>99.395013943785301</v>
      </c>
      <c r="J442" s="16">
        <v>49.329723233638312</v>
      </c>
      <c r="K442" s="16">
        <v>48.113237166628878</v>
      </c>
      <c r="L442" s="16">
        <v>89.41830010856944</v>
      </c>
    </row>
    <row r="443" spans="1:12" s="9" customFormat="1" x14ac:dyDescent="0.2">
      <c r="A443" s="11" t="s">
        <v>345</v>
      </c>
      <c r="B443" s="14"/>
      <c r="C443" s="14"/>
      <c r="D443" s="14"/>
      <c r="E443" s="14"/>
      <c r="F443" s="14"/>
      <c r="G443" s="14"/>
      <c r="H443" s="18"/>
      <c r="I443" s="18"/>
      <c r="J443" s="18"/>
      <c r="K443" s="18"/>
      <c r="L443" s="18"/>
    </row>
    <row r="444" spans="1:12" s="9" customFormat="1" x14ac:dyDescent="0.2">
      <c r="A444" s="13" t="s">
        <v>276</v>
      </c>
      <c r="B444" s="14">
        <v>260.11200000000002</v>
      </c>
      <c r="C444" s="14">
        <v>1418.8440000000001</v>
      </c>
      <c r="D444" s="14">
        <v>134.191</v>
      </c>
      <c r="E444" s="14">
        <v>1553.0350000000001</v>
      </c>
      <c r="F444" s="14">
        <v>227.94399999999999</v>
      </c>
      <c r="G444" s="14">
        <v>1985.2929999999999</v>
      </c>
      <c r="H444" s="15"/>
      <c r="I444" s="15">
        <v>100</v>
      </c>
      <c r="J444" s="16">
        <v>51.589699821615298</v>
      </c>
      <c r="K444" s="16">
        <v>58.870161092198089</v>
      </c>
      <c r="L444" s="16">
        <v>78.226992187047458</v>
      </c>
    </row>
    <row r="445" spans="1:12" s="9" customFormat="1" x14ac:dyDescent="0.2">
      <c r="A445" s="17" t="s">
        <v>282</v>
      </c>
      <c r="B445" s="14" t="s">
        <v>619</v>
      </c>
      <c r="C445" s="14">
        <v>1349.2</v>
      </c>
      <c r="D445" s="14" t="s">
        <v>619</v>
      </c>
      <c r="E445" s="14">
        <v>1477.2</v>
      </c>
      <c r="F445" s="14">
        <v>214.8</v>
      </c>
      <c r="G445" s="14">
        <v>1913.6</v>
      </c>
      <c r="H445" s="15"/>
      <c r="I445" s="15">
        <v>95.116980621814704</v>
      </c>
      <c r="J445" s="16"/>
      <c r="K445" s="16"/>
      <c r="L445" s="16">
        <v>77.194816053511715</v>
      </c>
    </row>
    <row r="446" spans="1:12" s="9" customFormat="1" x14ac:dyDescent="0.2">
      <c r="A446" s="17" t="s">
        <v>278</v>
      </c>
      <c r="B446" s="14">
        <v>6.7119999999999997</v>
      </c>
      <c r="C446" s="14">
        <v>69.644000000000005</v>
      </c>
      <c r="D446" s="14">
        <v>6.1909999999999998</v>
      </c>
      <c r="E446" s="14">
        <v>75.834999999999994</v>
      </c>
      <c r="F446" s="14">
        <v>13.144</v>
      </c>
      <c r="G446" s="14">
        <v>71.692999999999998</v>
      </c>
      <c r="H446" s="15">
        <v>4.6135731904524153</v>
      </c>
      <c r="I446" s="15">
        <v>4.8830193781852946</v>
      </c>
      <c r="J446" s="16">
        <v>92.237783075089396</v>
      </c>
      <c r="K446" s="16">
        <v>47.101339013998782</v>
      </c>
      <c r="L446" s="16">
        <v>105.77741202069937</v>
      </c>
    </row>
    <row r="447" spans="1:12" s="9" customFormat="1" x14ac:dyDescent="0.2">
      <c r="A447" s="13" t="s">
        <v>277</v>
      </c>
      <c r="B447" s="14">
        <v>260.11200000000002</v>
      </c>
      <c r="C447" s="14">
        <v>1418.8440000000001</v>
      </c>
      <c r="D447" s="14">
        <v>134.191</v>
      </c>
      <c r="E447" s="14">
        <v>1553.0350000000001</v>
      </c>
      <c r="F447" s="14">
        <v>227.94399999999999</v>
      </c>
      <c r="G447" s="14">
        <v>1985.2929999999999</v>
      </c>
      <c r="H447" s="15">
        <v>100</v>
      </c>
      <c r="I447" s="15">
        <v>100</v>
      </c>
      <c r="J447" s="16">
        <v>51.589699821615298</v>
      </c>
      <c r="K447" s="16">
        <v>58.870161092198089</v>
      </c>
      <c r="L447" s="16">
        <v>78.226992187047458</v>
      </c>
    </row>
    <row r="448" spans="1:12" s="9" customFormat="1" x14ac:dyDescent="0.2">
      <c r="A448" s="17" t="s">
        <v>279</v>
      </c>
      <c r="B448" s="14">
        <v>0</v>
      </c>
      <c r="C448" s="14">
        <v>0</v>
      </c>
      <c r="D448" s="14">
        <v>0</v>
      </c>
      <c r="E448" s="14">
        <v>0</v>
      </c>
      <c r="F448" s="14">
        <v>0</v>
      </c>
      <c r="G448" s="14">
        <v>9.1999999999999998E-2</v>
      </c>
      <c r="H448" s="15">
        <v>0</v>
      </c>
      <c r="I448" s="15">
        <v>0</v>
      </c>
      <c r="J448" s="16">
        <v>0</v>
      </c>
      <c r="K448" s="16">
        <v>0</v>
      </c>
      <c r="L448" s="16">
        <v>0</v>
      </c>
    </row>
    <row r="449" spans="1:12" s="9" customFormat="1" x14ac:dyDescent="0.2">
      <c r="A449" s="17" t="s">
        <v>283</v>
      </c>
      <c r="B449" s="14">
        <v>260.11200000000002</v>
      </c>
      <c r="C449" s="14">
        <v>1418.8440000000001</v>
      </c>
      <c r="D449" s="14">
        <v>134.191</v>
      </c>
      <c r="E449" s="14">
        <v>1553.0350000000001</v>
      </c>
      <c r="F449" s="14">
        <v>227.94399999999999</v>
      </c>
      <c r="G449" s="14">
        <v>1985.202</v>
      </c>
      <c r="H449" s="15">
        <v>100</v>
      </c>
      <c r="I449" s="15">
        <v>100</v>
      </c>
      <c r="J449" s="16">
        <v>51.589699821615298</v>
      </c>
      <c r="K449" s="16">
        <v>58.870161092198089</v>
      </c>
      <c r="L449" s="16">
        <v>78.230578046969541</v>
      </c>
    </row>
    <row r="450" spans="1:12" s="9" customFormat="1" ht="22.5" x14ac:dyDescent="0.2">
      <c r="A450" s="11" t="s">
        <v>346</v>
      </c>
      <c r="B450" s="14"/>
      <c r="C450" s="14"/>
      <c r="D450" s="14"/>
      <c r="E450" s="14"/>
      <c r="F450" s="14"/>
      <c r="G450" s="14"/>
      <c r="H450" s="18"/>
      <c r="I450" s="18"/>
      <c r="J450" s="18"/>
      <c r="K450" s="18"/>
      <c r="L450" s="18"/>
    </row>
    <row r="451" spans="1:12" s="9" customFormat="1" x14ac:dyDescent="0.2">
      <c r="A451" s="13" t="s">
        <v>276</v>
      </c>
      <c r="B451" s="14">
        <v>3331.3939999999998</v>
      </c>
      <c r="C451" s="14">
        <v>33471.305</v>
      </c>
      <c r="D451" s="14">
        <v>2780.3510000000001</v>
      </c>
      <c r="E451" s="14">
        <v>36251.656000000003</v>
      </c>
      <c r="F451" s="14">
        <v>2913.1390000000001</v>
      </c>
      <c r="G451" s="14">
        <v>33722.803999999996</v>
      </c>
      <c r="H451" s="15">
        <v>100</v>
      </c>
      <c r="I451" s="15">
        <v>100</v>
      </c>
      <c r="J451" s="16">
        <v>83.459086496523682</v>
      </c>
      <c r="K451" s="16">
        <v>95.441755439750736</v>
      </c>
      <c r="L451" s="16">
        <v>107.49893751421146</v>
      </c>
    </row>
    <row r="452" spans="1:12" s="9" customFormat="1" x14ac:dyDescent="0.2">
      <c r="A452" s="17" t="s">
        <v>282</v>
      </c>
      <c r="B452" s="14">
        <v>2096.2330000000002</v>
      </c>
      <c r="C452" s="14">
        <v>22398.267</v>
      </c>
      <c r="D452" s="14">
        <v>1849.933</v>
      </c>
      <c r="E452" s="14">
        <v>24248.2</v>
      </c>
      <c r="F452" s="14">
        <v>1721.1</v>
      </c>
      <c r="G452" s="14">
        <v>23178.400000000001</v>
      </c>
      <c r="H452" s="15">
        <v>66.53595175573156</v>
      </c>
      <c r="I452" s="15">
        <v>66.888530554300743</v>
      </c>
      <c r="J452" s="16">
        <v>88.250351940838641</v>
      </c>
      <c r="K452" s="16">
        <v>107.4855034570914</v>
      </c>
      <c r="L452" s="16">
        <v>104.61550409001484</v>
      </c>
    </row>
    <row r="453" spans="1:12" s="9" customFormat="1" x14ac:dyDescent="0.2">
      <c r="A453" s="17" t="s">
        <v>278</v>
      </c>
      <c r="B453" s="14">
        <v>1235.1610000000001</v>
      </c>
      <c r="C453" s="14">
        <v>11073.038</v>
      </c>
      <c r="D453" s="14">
        <v>930.41800000000001</v>
      </c>
      <c r="E453" s="14">
        <v>12003.456</v>
      </c>
      <c r="F453" s="14">
        <v>1192.039</v>
      </c>
      <c r="G453" s="14">
        <v>10544.404</v>
      </c>
      <c r="H453" s="15">
        <v>33.46404824426844</v>
      </c>
      <c r="I453" s="15">
        <v>33.11146944569925</v>
      </c>
      <c r="J453" s="16">
        <v>75.32766983413498</v>
      </c>
      <c r="K453" s="16">
        <v>78.052647606328321</v>
      </c>
      <c r="L453" s="16">
        <v>113.83721640407556</v>
      </c>
    </row>
    <row r="454" spans="1:12" s="9" customFormat="1" x14ac:dyDescent="0.2">
      <c r="A454" s="13" t="s">
        <v>277</v>
      </c>
      <c r="B454" s="14">
        <v>3331.3939999999998</v>
      </c>
      <c r="C454" s="14">
        <v>33471.305</v>
      </c>
      <c r="D454" s="14">
        <v>2780.3510000000001</v>
      </c>
      <c r="E454" s="14">
        <v>36251.656000000003</v>
      </c>
      <c r="F454" s="14">
        <v>2913.1390000000001</v>
      </c>
      <c r="G454" s="14">
        <v>33722.803999999996</v>
      </c>
      <c r="H454" s="15">
        <v>100.00003596668191</v>
      </c>
      <c r="I454" s="15">
        <v>99.999999999999986</v>
      </c>
      <c r="J454" s="16">
        <v>83.459086496523682</v>
      </c>
      <c r="K454" s="16">
        <v>95.441755439750736</v>
      </c>
      <c r="L454" s="16">
        <v>107.49893751421146</v>
      </c>
    </row>
    <row r="455" spans="1:12" s="9" customFormat="1" x14ac:dyDescent="0.2">
      <c r="A455" s="17" t="s">
        <v>279</v>
      </c>
      <c r="B455" s="14">
        <v>18.423999999999999</v>
      </c>
      <c r="C455" s="14">
        <v>82.894999999999996</v>
      </c>
      <c r="D455" s="14">
        <v>2.3359999999999999</v>
      </c>
      <c r="E455" s="14">
        <v>85.23</v>
      </c>
      <c r="F455" s="14">
        <v>0.72</v>
      </c>
      <c r="G455" s="14">
        <v>192.08600000000001</v>
      </c>
      <c r="H455" s="15">
        <v>8.4018168929030898E-2</v>
      </c>
      <c r="I455" s="15">
        <v>0.23510650106577197</v>
      </c>
      <c r="J455" s="16">
        <v>12.679114198871035</v>
      </c>
      <c r="K455" s="16">
        <v>324.44444444444446</v>
      </c>
      <c r="L455" s="16">
        <v>44.370750601293167</v>
      </c>
    </row>
    <row r="456" spans="1:12" s="9" customFormat="1" x14ac:dyDescent="0.2">
      <c r="A456" s="17" t="s">
        <v>283</v>
      </c>
      <c r="B456" s="14">
        <v>3312.971</v>
      </c>
      <c r="C456" s="14">
        <v>33388.411</v>
      </c>
      <c r="D456" s="14">
        <v>2778.0160000000001</v>
      </c>
      <c r="E456" s="14">
        <v>36166.425999999999</v>
      </c>
      <c r="F456" s="14">
        <v>2912.4189999999999</v>
      </c>
      <c r="G456" s="14">
        <v>33530.716999999997</v>
      </c>
      <c r="H456" s="15">
        <v>99.916017797752872</v>
      </c>
      <c r="I456" s="15">
        <v>99.764893498934214</v>
      </c>
      <c r="J456" s="16">
        <v>83.852711056027957</v>
      </c>
      <c r="K456" s="16">
        <v>95.385176377437446</v>
      </c>
      <c r="L456" s="16">
        <v>107.86058049399898</v>
      </c>
    </row>
    <row r="457" spans="1:12" s="9" customFormat="1" ht="56.25" x14ac:dyDescent="0.2">
      <c r="A457" s="11" t="s">
        <v>347</v>
      </c>
      <c r="B457" s="14"/>
      <c r="C457" s="14"/>
      <c r="D457" s="14"/>
      <c r="E457" s="14"/>
      <c r="F457" s="14"/>
      <c r="G457" s="14"/>
      <c r="H457" s="18"/>
      <c r="I457" s="18"/>
      <c r="J457" s="18"/>
      <c r="K457" s="18"/>
      <c r="L457" s="18"/>
    </row>
    <row r="458" spans="1:12" s="9" customFormat="1" x14ac:dyDescent="0.2">
      <c r="A458" s="13" t="s">
        <v>276</v>
      </c>
      <c r="B458" s="14">
        <v>536.71400000000006</v>
      </c>
      <c r="C458" s="14">
        <v>3062.2159999999999</v>
      </c>
      <c r="D458" s="14">
        <v>178.351</v>
      </c>
      <c r="E458" s="14">
        <v>3240.567</v>
      </c>
      <c r="F458" s="14">
        <v>241.54599999999999</v>
      </c>
      <c r="G458" s="14">
        <v>3231.6129999999998</v>
      </c>
      <c r="H458" s="15">
        <v>100</v>
      </c>
      <c r="I458" s="15">
        <v>99.99996914120274</v>
      </c>
      <c r="J458" s="16">
        <v>33.230174729930653</v>
      </c>
      <c r="K458" s="16">
        <v>73.837281511596146</v>
      </c>
      <c r="L458" s="16">
        <v>100.27707525622654</v>
      </c>
    </row>
    <row r="459" spans="1:12" s="9" customFormat="1" x14ac:dyDescent="0.2">
      <c r="A459" s="17" t="s">
        <v>282</v>
      </c>
      <c r="B459" s="14">
        <v>208.06700000000001</v>
      </c>
      <c r="C459" s="14">
        <v>2011.9670000000001</v>
      </c>
      <c r="D459" s="14">
        <v>141.667</v>
      </c>
      <c r="E459" s="14">
        <v>2153.6329999999998</v>
      </c>
      <c r="F459" s="14">
        <v>162</v>
      </c>
      <c r="G459" s="14">
        <v>2055.5</v>
      </c>
      <c r="H459" s="15">
        <v>79.431570330415866</v>
      </c>
      <c r="I459" s="15">
        <v>66.458524079273772</v>
      </c>
      <c r="J459" s="16">
        <v>68.087202679905985</v>
      </c>
      <c r="K459" s="16">
        <v>87.448765432098767</v>
      </c>
      <c r="L459" s="16">
        <v>104.77416686937484</v>
      </c>
    </row>
    <row r="460" spans="1:12" s="9" customFormat="1" x14ac:dyDescent="0.2">
      <c r="A460" s="17" t="s">
        <v>278</v>
      </c>
      <c r="B460" s="14">
        <v>328.64699999999999</v>
      </c>
      <c r="C460" s="14">
        <v>1050.249</v>
      </c>
      <c r="D460" s="14">
        <v>36.683999999999997</v>
      </c>
      <c r="E460" s="14">
        <v>1086.933</v>
      </c>
      <c r="F460" s="14">
        <v>79.546000000000006</v>
      </c>
      <c r="G460" s="14">
        <v>1176.1130000000001</v>
      </c>
      <c r="H460" s="15">
        <v>20.568429669584134</v>
      </c>
      <c r="I460" s="15">
        <v>33.541445061928975</v>
      </c>
      <c r="J460" s="16">
        <v>11.162128362650503</v>
      </c>
      <c r="K460" s="16">
        <v>46.116712342543934</v>
      </c>
      <c r="L460" s="16">
        <v>92.417395267291496</v>
      </c>
    </row>
    <row r="461" spans="1:12" s="9" customFormat="1" x14ac:dyDescent="0.2">
      <c r="A461" s="13" t="s">
        <v>277</v>
      </c>
      <c r="B461" s="14">
        <v>536.71400000000006</v>
      </c>
      <c r="C461" s="14">
        <v>3062.2159999999999</v>
      </c>
      <c r="D461" s="14">
        <v>178.351</v>
      </c>
      <c r="E461" s="14">
        <v>3240.567</v>
      </c>
      <c r="F461" s="14">
        <v>241.54599999999999</v>
      </c>
      <c r="G461" s="14">
        <v>3231.6129999999998</v>
      </c>
      <c r="H461" s="15">
        <v>99.999439307881644</v>
      </c>
      <c r="I461" s="15">
        <v>100</v>
      </c>
      <c r="J461" s="16">
        <v>33.230174729930653</v>
      </c>
      <c r="K461" s="16">
        <v>73.837281511596146</v>
      </c>
      <c r="L461" s="16">
        <v>100.27707525622654</v>
      </c>
    </row>
    <row r="462" spans="1:12" s="9" customFormat="1" x14ac:dyDescent="0.2">
      <c r="A462" s="17" t="s">
        <v>279</v>
      </c>
      <c r="B462" s="14">
        <v>5.8</v>
      </c>
      <c r="C462" s="14">
        <v>60.517000000000003</v>
      </c>
      <c r="D462" s="14">
        <v>7.6999999999999999E-2</v>
      </c>
      <c r="E462" s="14">
        <v>60.594999999999999</v>
      </c>
      <c r="F462" s="14">
        <v>0</v>
      </c>
      <c r="G462" s="14">
        <v>29.472000000000001</v>
      </c>
      <c r="H462" s="15">
        <v>4.3173293113018714E-2</v>
      </c>
      <c r="I462" s="15">
        <v>1.8698888188394189</v>
      </c>
      <c r="J462" s="16">
        <v>1.3275862068965516</v>
      </c>
      <c r="K462" s="16">
        <v>0</v>
      </c>
      <c r="L462" s="16">
        <v>205.60192725298586</v>
      </c>
    </row>
    <row r="463" spans="1:12" s="9" customFormat="1" x14ac:dyDescent="0.2">
      <c r="A463" s="17" t="s">
        <v>283</v>
      </c>
      <c r="B463" s="14">
        <v>530.91399999999999</v>
      </c>
      <c r="C463" s="14">
        <v>3001.6990000000001</v>
      </c>
      <c r="D463" s="14">
        <v>178.273</v>
      </c>
      <c r="E463" s="14">
        <v>3179.9720000000002</v>
      </c>
      <c r="F463" s="14">
        <v>241.54599999999999</v>
      </c>
      <c r="G463" s="14">
        <v>3202.1410000000001</v>
      </c>
      <c r="H463" s="15">
        <v>99.95626601476863</v>
      </c>
      <c r="I463" s="15">
        <v>98.130111181160586</v>
      </c>
      <c r="J463" s="16">
        <v>33.578508006946514</v>
      </c>
      <c r="K463" s="16">
        <v>73.804989525804615</v>
      </c>
      <c r="L463" s="16">
        <v>99.307681954042621</v>
      </c>
    </row>
    <row r="464" spans="1:12" s="9" customFormat="1" ht="22.5" x14ac:dyDescent="0.2">
      <c r="A464" s="11" t="s">
        <v>348</v>
      </c>
      <c r="B464" s="14"/>
      <c r="C464" s="14"/>
      <c r="D464" s="14"/>
      <c r="E464" s="14"/>
      <c r="F464" s="14"/>
      <c r="G464" s="14"/>
      <c r="H464" s="18"/>
      <c r="I464" s="18"/>
      <c r="J464" s="18"/>
      <c r="K464" s="18"/>
      <c r="L464" s="18"/>
    </row>
    <row r="465" spans="1:12" s="9" customFormat="1" x14ac:dyDescent="0.2">
      <c r="A465" s="13" t="s">
        <v>276</v>
      </c>
      <c r="B465" s="14">
        <v>120.423</v>
      </c>
      <c r="C465" s="14">
        <v>1020.8819999999999</v>
      </c>
      <c r="D465" s="14">
        <v>59.517000000000003</v>
      </c>
      <c r="E465" s="14">
        <v>1080.3989999999999</v>
      </c>
      <c r="F465" s="14">
        <v>56.530999999999999</v>
      </c>
      <c r="G465" s="14">
        <v>1179.6669999999999</v>
      </c>
      <c r="H465" s="15">
        <v>100</v>
      </c>
      <c r="I465" s="15">
        <v>100</v>
      </c>
      <c r="J465" s="16">
        <v>49.423282927679928</v>
      </c>
      <c r="K465" s="16">
        <v>105.28205763209569</v>
      </c>
      <c r="L465" s="16">
        <v>91.585082908990415</v>
      </c>
    </row>
    <row r="466" spans="1:12" s="9" customFormat="1" x14ac:dyDescent="0.2">
      <c r="A466" s="17" t="s">
        <v>282</v>
      </c>
      <c r="B466" s="14">
        <v>0</v>
      </c>
      <c r="C466" s="14">
        <v>0</v>
      </c>
      <c r="D466" s="14">
        <v>0</v>
      </c>
      <c r="E466" s="14">
        <v>0</v>
      </c>
      <c r="F466" s="14">
        <v>0</v>
      </c>
      <c r="G466" s="14">
        <v>2.2999999999999998</v>
      </c>
      <c r="H466" s="15">
        <v>0</v>
      </c>
      <c r="I466" s="15">
        <v>0</v>
      </c>
      <c r="J466" s="16">
        <v>0</v>
      </c>
      <c r="K466" s="16">
        <v>0</v>
      </c>
      <c r="L466" s="16">
        <v>0</v>
      </c>
    </row>
    <row r="467" spans="1:12" s="9" customFormat="1" x14ac:dyDescent="0.2">
      <c r="A467" s="17" t="s">
        <v>278</v>
      </c>
      <c r="B467" s="14">
        <v>120.423</v>
      </c>
      <c r="C467" s="14">
        <v>1020.8819999999999</v>
      </c>
      <c r="D467" s="14">
        <v>59.517000000000003</v>
      </c>
      <c r="E467" s="14">
        <v>1080.3989999999999</v>
      </c>
      <c r="F467" s="14">
        <v>56.530999999999999</v>
      </c>
      <c r="G467" s="14">
        <v>1177.367</v>
      </c>
      <c r="H467" s="15">
        <v>100</v>
      </c>
      <c r="I467" s="15">
        <v>100</v>
      </c>
      <c r="J467" s="16">
        <v>49.423282927679928</v>
      </c>
      <c r="K467" s="16">
        <v>105.28205763209569</v>
      </c>
      <c r="L467" s="16">
        <v>91.763995423686922</v>
      </c>
    </row>
    <row r="468" spans="1:12" s="9" customFormat="1" x14ac:dyDescent="0.2">
      <c r="A468" s="13" t="s">
        <v>277</v>
      </c>
      <c r="B468" s="14">
        <v>120.423</v>
      </c>
      <c r="C468" s="14">
        <v>1020.8819999999999</v>
      </c>
      <c r="D468" s="14">
        <v>59.517000000000003</v>
      </c>
      <c r="E468" s="14">
        <v>1080.3989999999999</v>
      </c>
      <c r="F468" s="14">
        <v>56.530999999999999</v>
      </c>
      <c r="G468" s="14">
        <v>1179.6669999999999</v>
      </c>
      <c r="H468" s="15">
        <v>100</v>
      </c>
      <c r="I468" s="15">
        <v>100.00000000000001</v>
      </c>
      <c r="J468" s="16">
        <v>49.423282927679928</v>
      </c>
      <c r="K468" s="16">
        <v>105.28205763209569</v>
      </c>
      <c r="L468" s="16">
        <v>91.585082908990415</v>
      </c>
    </row>
    <row r="469" spans="1:12" s="9" customFormat="1" x14ac:dyDescent="0.2">
      <c r="A469" s="17" t="s">
        <v>279</v>
      </c>
      <c r="B469" s="14">
        <v>3.96</v>
      </c>
      <c r="C469" s="14">
        <v>15.834</v>
      </c>
      <c r="D469" s="14">
        <v>5.8979999999999997</v>
      </c>
      <c r="E469" s="14">
        <v>21.731999999999999</v>
      </c>
      <c r="F469" s="14">
        <v>7.968</v>
      </c>
      <c r="G469" s="14">
        <v>15.648</v>
      </c>
      <c r="H469" s="15">
        <v>9.909773678108774</v>
      </c>
      <c r="I469" s="15">
        <v>2.0114790924464021</v>
      </c>
      <c r="J469" s="16">
        <v>148.93939393939394</v>
      </c>
      <c r="K469" s="16">
        <v>74.021084337349393</v>
      </c>
      <c r="L469" s="16">
        <v>138.88036809815952</v>
      </c>
    </row>
    <row r="470" spans="1:12" s="9" customFormat="1" x14ac:dyDescent="0.2">
      <c r="A470" s="17" t="s">
        <v>283</v>
      </c>
      <c r="B470" s="14">
        <v>116.46299999999999</v>
      </c>
      <c r="C470" s="14">
        <v>1005.048</v>
      </c>
      <c r="D470" s="14">
        <v>53.619</v>
      </c>
      <c r="E470" s="14">
        <v>1058.6669999999999</v>
      </c>
      <c r="F470" s="14">
        <v>48.563000000000002</v>
      </c>
      <c r="G470" s="14">
        <v>1164.019</v>
      </c>
      <c r="H470" s="15">
        <v>90.090226321891222</v>
      </c>
      <c r="I470" s="15">
        <v>97.988520907553607</v>
      </c>
      <c r="J470" s="16">
        <v>46.039514695654418</v>
      </c>
      <c r="K470" s="16">
        <v>110.41121841731358</v>
      </c>
      <c r="L470" s="16">
        <v>90.949288628450219</v>
      </c>
    </row>
    <row r="471" spans="1:12" s="9" customFormat="1" ht="22.5" x14ac:dyDescent="0.2">
      <c r="A471" s="11" t="s">
        <v>349</v>
      </c>
      <c r="B471" s="14"/>
      <c r="C471" s="14"/>
      <c r="D471" s="14"/>
      <c r="E471" s="14"/>
      <c r="F471" s="14"/>
      <c r="G471" s="14"/>
      <c r="H471" s="18"/>
      <c r="I471" s="18"/>
      <c r="J471" s="18"/>
      <c r="K471" s="18"/>
      <c r="L471" s="18"/>
    </row>
    <row r="472" spans="1:12" s="9" customFormat="1" x14ac:dyDescent="0.2">
      <c r="A472" s="13" t="s">
        <v>276</v>
      </c>
      <c r="B472" s="14">
        <v>43681.284</v>
      </c>
      <c r="C472" s="14">
        <v>629663.53799999994</v>
      </c>
      <c r="D472" s="14">
        <v>51044.22</v>
      </c>
      <c r="E472" s="14">
        <v>680707.75699999998</v>
      </c>
      <c r="F472" s="14">
        <v>57855.449000000001</v>
      </c>
      <c r="G472" s="14">
        <v>776769.26300000004</v>
      </c>
      <c r="H472" s="15">
        <v>100</v>
      </c>
      <c r="I472" s="15">
        <v>100.00000014690592</v>
      </c>
      <c r="J472" s="16">
        <v>116.8560429679677</v>
      </c>
      <c r="K472" s="16">
        <v>88.227160764062177</v>
      </c>
      <c r="L472" s="16">
        <v>87.633199384203735</v>
      </c>
    </row>
    <row r="473" spans="1:12" s="9" customFormat="1" x14ac:dyDescent="0.2">
      <c r="A473" s="17" t="s">
        <v>282</v>
      </c>
      <c r="B473" s="14">
        <v>39698.699999999997</v>
      </c>
      <c r="C473" s="14">
        <v>565353.66700000002</v>
      </c>
      <c r="D473" s="14">
        <v>45797.8</v>
      </c>
      <c r="E473" s="14">
        <v>611151.46699999995</v>
      </c>
      <c r="F473" s="14">
        <v>53292.4</v>
      </c>
      <c r="G473" s="14">
        <v>716941.1</v>
      </c>
      <c r="H473" s="15">
        <v>89.721813752859774</v>
      </c>
      <c r="I473" s="15">
        <v>89.781769153542939</v>
      </c>
      <c r="J473" s="16">
        <v>115.36347537828698</v>
      </c>
      <c r="K473" s="16">
        <v>85.936831518190218</v>
      </c>
      <c r="L473" s="16">
        <v>85.244306261699876</v>
      </c>
    </row>
    <row r="474" spans="1:12" s="9" customFormat="1" x14ac:dyDescent="0.2">
      <c r="A474" s="17" t="s">
        <v>278</v>
      </c>
      <c r="B474" s="14">
        <v>3982.5839999999998</v>
      </c>
      <c r="C474" s="14">
        <v>64309.870999999999</v>
      </c>
      <c r="D474" s="14">
        <v>5246.42</v>
      </c>
      <c r="E474" s="14">
        <v>69556.290999999997</v>
      </c>
      <c r="F474" s="14">
        <v>4563.049</v>
      </c>
      <c r="G474" s="14">
        <v>59828.163</v>
      </c>
      <c r="H474" s="15">
        <v>10.278186247140225</v>
      </c>
      <c r="I474" s="15">
        <v>10.218230993362985</v>
      </c>
      <c r="J474" s="16">
        <v>131.73407014139565</v>
      </c>
      <c r="K474" s="16">
        <v>114.97619245377378</v>
      </c>
      <c r="L474" s="16">
        <v>116.26011482251259</v>
      </c>
    </row>
    <row r="475" spans="1:12" s="9" customFormat="1" x14ac:dyDescent="0.2">
      <c r="A475" s="13" t="s">
        <v>277</v>
      </c>
      <c r="B475" s="14">
        <v>43681.284</v>
      </c>
      <c r="C475" s="14">
        <v>629663.53799999994</v>
      </c>
      <c r="D475" s="14">
        <v>51044.22</v>
      </c>
      <c r="E475" s="14">
        <v>680707.75699999998</v>
      </c>
      <c r="F475" s="14">
        <v>57855.449000000001</v>
      </c>
      <c r="G475" s="14">
        <v>776769.26300000004</v>
      </c>
      <c r="H475" s="15">
        <v>100</v>
      </c>
      <c r="I475" s="15">
        <v>100</v>
      </c>
      <c r="J475" s="16">
        <v>116.8560429679677</v>
      </c>
      <c r="K475" s="16">
        <v>88.227160764062177</v>
      </c>
      <c r="L475" s="16">
        <v>87.633199384203735</v>
      </c>
    </row>
    <row r="476" spans="1:12" s="9" customFormat="1" x14ac:dyDescent="0.2">
      <c r="A476" s="17" t="s">
        <v>279</v>
      </c>
      <c r="B476" s="14">
        <v>912.01</v>
      </c>
      <c r="C476" s="14">
        <v>18855.441999999999</v>
      </c>
      <c r="D476" s="14">
        <v>1327.607</v>
      </c>
      <c r="E476" s="14">
        <v>20183.048999999999</v>
      </c>
      <c r="F476" s="14">
        <v>715.17100000000005</v>
      </c>
      <c r="G476" s="14">
        <v>20763.156999999999</v>
      </c>
      <c r="H476" s="15">
        <v>2.6008958506957303</v>
      </c>
      <c r="I476" s="15">
        <v>2.9650094027061304</v>
      </c>
      <c r="J476" s="16">
        <v>145.56934682733743</v>
      </c>
      <c r="K476" s="16">
        <v>185.6349040998586</v>
      </c>
      <c r="L476" s="16">
        <v>97.206070348550554</v>
      </c>
    </row>
    <row r="477" spans="1:12" s="9" customFormat="1" x14ac:dyDescent="0.2">
      <c r="A477" s="17" t="s">
        <v>283</v>
      </c>
      <c r="B477" s="14">
        <v>42769.273999999998</v>
      </c>
      <c r="C477" s="14">
        <v>610808.09600000002</v>
      </c>
      <c r="D477" s="14">
        <v>49716.612999999998</v>
      </c>
      <c r="E477" s="14">
        <v>660524.70799999998</v>
      </c>
      <c r="F477" s="14">
        <v>57140.277999999998</v>
      </c>
      <c r="G477" s="14">
        <v>756006.10600000003</v>
      </c>
      <c r="H477" s="15">
        <v>97.399104149304264</v>
      </c>
      <c r="I477" s="15">
        <v>97.03499059729387</v>
      </c>
      <c r="J477" s="16">
        <v>116.24376181835585</v>
      </c>
      <c r="K477" s="16">
        <v>87.007999856073496</v>
      </c>
      <c r="L477" s="16">
        <v>87.370287456381988</v>
      </c>
    </row>
    <row r="478" spans="1:12" s="9" customFormat="1" x14ac:dyDescent="0.2">
      <c r="A478" s="11" t="s">
        <v>350</v>
      </c>
      <c r="B478" s="14"/>
      <c r="C478" s="14"/>
      <c r="D478" s="14"/>
      <c r="E478" s="14"/>
      <c r="F478" s="14"/>
      <c r="G478" s="14"/>
      <c r="H478" s="18"/>
      <c r="I478" s="18"/>
      <c r="J478" s="18"/>
      <c r="K478" s="18"/>
      <c r="L478" s="18"/>
    </row>
    <row r="479" spans="1:12" s="9" customFormat="1" x14ac:dyDescent="0.2">
      <c r="A479" s="13" t="s">
        <v>276</v>
      </c>
      <c r="B479" s="14">
        <v>7890.7139999999999</v>
      </c>
      <c r="C479" s="14">
        <v>90790.224000000002</v>
      </c>
      <c r="D479" s="14">
        <v>9893.3860000000004</v>
      </c>
      <c r="E479" s="14">
        <v>100683.61</v>
      </c>
      <c r="F479" s="14">
        <v>9709.3529999999992</v>
      </c>
      <c r="G479" s="14">
        <v>97058.645999999993</v>
      </c>
      <c r="H479" s="15">
        <v>99.999999999999986</v>
      </c>
      <c r="I479" s="15">
        <v>100</v>
      </c>
      <c r="J479" s="16">
        <v>125.38011135620934</v>
      </c>
      <c r="K479" s="16">
        <v>101.89541980809639</v>
      </c>
      <c r="L479" s="16">
        <v>103.73481822526148</v>
      </c>
    </row>
    <row r="480" spans="1:12" s="9" customFormat="1" x14ac:dyDescent="0.2">
      <c r="A480" s="17" t="s">
        <v>282</v>
      </c>
      <c r="B480" s="14">
        <v>6544</v>
      </c>
      <c r="C480" s="14">
        <v>67951</v>
      </c>
      <c r="D480" s="14">
        <v>7127</v>
      </c>
      <c r="E480" s="14">
        <v>75078</v>
      </c>
      <c r="F480" s="14">
        <v>8513</v>
      </c>
      <c r="G480" s="14">
        <v>79981</v>
      </c>
      <c r="H480" s="15">
        <v>72.038026212663681</v>
      </c>
      <c r="I480" s="15">
        <v>74.568244027006983</v>
      </c>
      <c r="J480" s="16">
        <v>108.90892420537897</v>
      </c>
      <c r="K480" s="16">
        <v>83.719017972512631</v>
      </c>
      <c r="L480" s="16">
        <v>93.869794076093072</v>
      </c>
    </row>
    <row r="481" spans="1:12" s="9" customFormat="1" x14ac:dyDescent="0.2">
      <c r="A481" s="17" t="s">
        <v>278</v>
      </c>
      <c r="B481" s="14">
        <v>1346.7139999999999</v>
      </c>
      <c r="C481" s="14">
        <v>22839.223999999998</v>
      </c>
      <c r="D481" s="14">
        <v>2766.386</v>
      </c>
      <c r="E481" s="14">
        <v>25605.61</v>
      </c>
      <c r="F481" s="14">
        <v>1196.3530000000001</v>
      </c>
      <c r="G481" s="14">
        <v>17077.646000000001</v>
      </c>
      <c r="H481" s="15">
        <v>27.961973787336309</v>
      </c>
      <c r="I481" s="15">
        <v>25.431755972993024</v>
      </c>
      <c r="J481" s="16">
        <v>205.41748285085029</v>
      </c>
      <c r="K481" s="16">
        <v>231.23492815247673</v>
      </c>
      <c r="L481" s="16">
        <v>149.93641395307057</v>
      </c>
    </row>
    <row r="482" spans="1:12" s="9" customFormat="1" x14ac:dyDescent="0.2">
      <c r="A482" s="13" t="s">
        <v>277</v>
      </c>
      <c r="B482" s="14">
        <v>7890.7139999999999</v>
      </c>
      <c r="C482" s="14">
        <v>90790.224000000002</v>
      </c>
      <c r="D482" s="14">
        <v>9893.3860000000004</v>
      </c>
      <c r="E482" s="14">
        <v>100683.61</v>
      </c>
      <c r="F482" s="14">
        <v>9709.3529999999992</v>
      </c>
      <c r="G482" s="14">
        <v>97058.645999999993</v>
      </c>
      <c r="H482" s="15">
        <v>100.00000000000001</v>
      </c>
      <c r="I482" s="15">
        <v>100</v>
      </c>
      <c r="J482" s="16">
        <v>125.38011135620934</v>
      </c>
      <c r="K482" s="16">
        <v>101.89541980809639</v>
      </c>
      <c r="L482" s="16">
        <v>103.73481822526148</v>
      </c>
    </row>
    <row r="483" spans="1:12" s="9" customFormat="1" x14ac:dyDescent="0.2">
      <c r="A483" s="17" t="s">
        <v>279</v>
      </c>
      <c r="B483" s="14">
        <v>0</v>
      </c>
      <c r="C483" s="14">
        <v>8687</v>
      </c>
      <c r="D483" s="14">
        <v>237.25</v>
      </c>
      <c r="E483" s="14">
        <v>8924.25</v>
      </c>
      <c r="F483" s="14">
        <v>1164</v>
      </c>
      <c r="G483" s="14">
        <v>15039.102999999999</v>
      </c>
      <c r="H483" s="15">
        <v>2.3980667488360403</v>
      </c>
      <c r="I483" s="15">
        <v>8.863657153334092</v>
      </c>
      <c r="J483" s="16">
        <v>0</v>
      </c>
      <c r="K483" s="16">
        <v>20.382302405498283</v>
      </c>
      <c r="L483" s="16">
        <v>59.34030772978948</v>
      </c>
    </row>
    <row r="484" spans="1:12" s="9" customFormat="1" x14ac:dyDescent="0.2">
      <c r="A484" s="17" t="s">
        <v>283</v>
      </c>
      <c r="B484" s="14">
        <v>7890.7139999999999</v>
      </c>
      <c r="C484" s="14">
        <v>82103.224000000002</v>
      </c>
      <c r="D484" s="14">
        <v>9656.1360000000004</v>
      </c>
      <c r="E484" s="14">
        <v>91759.360000000001</v>
      </c>
      <c r="F484" s="14">
        <v>8545.3529999999992</v>
      </c>
      <c r="G484" s="14">
        <v>82019.543000000005</v>
      </c>
      <c r="H484" s="15">
        <v>97.60193325116397</v>
      </c>
      <c r="I484" s="15">
        <v>91.136342846665912</v>
      </c>
      <c r="J484" s="16">
        <v>122.37341259612249</v>
      </c>
      <c r="K484" s="16">
        <v>112.99867893111029</v>
      </c>
      <c r="L484" s="16">
        <v>111.87499545077932</v>
      </c>
    </row>
    <row r="485" spans="1:12" s="9" customFormat="1" ht="22.5" x14ac:dyDescent="0.2">
      <c r="A485" s="11" t="s">
        <v>351</v>
      </c>
      <c r="B485" s="14"/>
      <c r="C485" s="14"/>
      <c r="D485" s="14"/>
      <c r="E485" s="14"/>
      <c r="F485" s="14"/>
      <c r="G485" s="14"/>
      <c r="H485" s="18"/>
      <c r="I485" s="18"/>
      <c r="J485" s="18"/>
      <c r="K485" s="18"/>
      <c r="L485" s="18"/>
    </row>
    <row r="486" spans="1:12" s="9" customFormat="1" x14ac:dyDescent="0.2">
      <c r="A486" s="13" t="s">
        <v>276</v>
      </c>
      <c r="B486" s="14">
        <v>267908.908</v>
      </c>
      <c r="C486" s="14">
        <v>3326428.5070000002</v>
      </c>
      <c r="D486" s="14">
        <v>230820.285</v>
      </c>
      <c r="E486" s="14">
        <v>3557248.7930000001</v>
      </c>
      <c r="F486" s="14">
        <v>279909.174</v>
      </c>
      <c r="G486" s="14">
        <v>3456794.88</v>
      </c>
      <c r="H486" s="15">
        <v>99.999999999999986</v>
      </c>
      <c r="I486" s="15">
        <v>100</v>
      </c>
      <c r="J486" s="16">
        <v>86.15625614061328</v>
      </c>
      <c r="K486" s="16">
        <v>82.462565160511687</v>
      </c>
      <c r="L486" s="16">
        <v>102.90598419886574</v>
      </c>
    </row>
    <row r="487" spans="1:12" s="9" customFormat="1" x14ac:dyDescent="0.2">
      <c r="A487" s="17" t="s">
        <v>282</v>
      </c>
      <c r="B487" s="14">
        <v>229231.5</v>
      </c>
      <c r="C487" s="14">
        <v>2901995.8</v>
      </c>
      <c r="D487" s="14">
        <v>196282.4</v>
      </c>
      <c r="E487" s="14">
        <v>3098278.2</v>
      </c>
      <c r="F487" s="14">
        <v>235280.8</v>
      </c>
      <c r="G487" s="14">
        <v>3057345.5</v>
      </c>
      <c r="H487" s="15">
        <v>85.036893529526651</v>
      </c>
      <c r="I487" s="15">
        <v>87.097596493583239</v>
      </c>
      <c r="J487" s="16">
        <v>85.626277365894296</v>
      </c>
      <c r="K487" s="16">
        <v>83.42474184038818</v>
      </c>
      <c r="L487" s="16">
        <v>101.33883134895942</v>
      </c>
    </row>
    <row r="488" spans="1:12" s="9" customFormat="1" x14ac:dyDescent="0.2">
      <c r="A488" s="17" t="s">
        <v>278</v>
      </c>
      <c r="B488" s="14">
        <v>38677.408000000003</v>
      </c>
      <c r="C488" s="14">
        <v>424432.70699999999</v>
      </c>
      <c r="D488" s="14">
        <v>34537.885000000002</v>
      </c>
      <c r="E488" s="14">
        <v>458970.59299999999</v>
      </c>
      <c r="F488" s="14">
        <v>44628.374000000003</v>
      </c>
      <c r="G488" s="14">
        <v>399449.38</v>
      </c>
      <c r="H488" s="15">
        <v>14.963106470473338</v>
      </c>
      <c r="I488" s="15">
        <v>12.902403506416762</v>
      </c>
      <c r="J488" s="16">
        <v>89.297310202379649</v>
      </c>
      <c r="K488" s="16">
        <v>77.389969439621524</v>
      </c>
      <c r="L488" s="16">
        <v>114.90081496684262</v>
      </c>
    </row>
    <row r="489" spans="1:12" s="9" customFormat="1" x14ac:dyDescent="0.2">
      <c r="A489" s="13" t="s">
        <v>277</v>
      </c>
      <c r="B489" s="14">
        <v>267908.908</v>
      </c>
      <c r="C489" s="14">
        <v>3326428.5070000002</v>
      </c>
      <c r="D489" s="14">
        <v>230820.285</v>
      </c>
      <c r="E489" s="14">
        <v>3557248.7930000001</v>
      </c>
      <c r="F489" s="14">
        <v>279909.174</v>
      </c>
      <c r="G489" s="14">
        <v>3456794.88</v>
      </c>
      <c r="H489" s="15">
        <v>100</v>
      </c>
      <c r="I489" s="15">
        <v>100</v>
      </c>
      <c r="J489" s="16">
        <v>86.15625614061328</v>
      </c>
      <c r="K489" s="16">
        <v>82.462565160511687</v>
      </c>
      <c r="L489" s="16">
        <v>102.90598419886574</v>
      </c>
    </row>
    <row r="490" spans="1:12" s="9" customFormat="1" x14ac:dyDescent="0.2">
      <c r="A490" s="17" t="s">
        <v>279</v>
      </c>
      <c r="B490" s="14">
        <v>28830.02</v>
      </c>
      <c r="C490" s="14">
        <v>355343.19</v>
      </c>
      <c r="D490" s="14">
        <v>21491.339</v>
      </c>
      <c r="E490" s="14">
        <v>376834.52899999998</v>
      </c>
      <c r="F490" s="14">
        <v>21350.495999999999</v>
      </c>
      <c r="G490" s="14">
        <v>263992.77899999998</v>
      </c>
      <c r="H490" s="15">
        <v>9.3108536799527819</v>
      </c>
      <c r="I490" s="15">
        <v>10.593426294543688</v>
      </c>
      <c r="J490" s="16">
        <v>74.545002049946547</v>
      </c>
      <c r="K490" s="16">
        <v>100.6596708572953</v>
      </c>
      <c r="L490" s="16">
        <v>142.74425627376726</v>
      </c>
    </row>
    <row r="491" spans="1:12" s="9" customFormat="1" x14ac:dyDescent="0.2">
      <c r="A491" s="17" t="s">
        <v>283</v>
      </c>
      <c r="B491" s="14">
        <v>239078.88800000001</v>
      </c>
      <c r="C491" s="14">
        <v>2971085.318</v>
      </c>
      <c r="D491" s="14">
        <v>209328.946</v>
      </c>
      <c r="E491" s="14">
        <v>3180414.264</v>
      </c>
      <c r="F491" s="14">
        <v>258558.67800000001</v>
      </c>
      <c r="G491" s="14">
        <v>3192802.1009999998</v>
      </c>
      <c r="H491" s="15">
        <v>90.689146320047215</v>
      </c>
      <c r="I491" s="15">
        <v>89.40657370545631</v>
      </c>
      <c r="J491" s="16">
        <v>87.556432837348638</v>
      </c>
      <c r="K491" s="16">
        <v>80.959938231119821</v>
      </c>
      <c r="L491" s="16">
        <v>99.612007365062823</v>
      </c>
    </row>
    <row r="492" spans="1:12" s="9" customFormat="1" x14ac:dyDescent="0.2">
      <c r="A492" s="11" t="s">
        <v>352</v>
      </c>
      <c r="B492" s="14"/>
      <c r="C492" s="14"/>
      <c r="D492" s="14"/>
      <c r="E492" s="14"/>
      <c r="F492" s="14"/>
      <c r="G492" s="14"/>
      <c r="H492" s="18"/>
      <c r="I492" s="18"/>
      <c r="J492" s="18"/>
      <c r="K492" s="18"/>
      <c r="L492" s="18"/>
    </row>
    <row r="493" spans="1:12" s="9" customFormat="1" x14ac:dyDescent="0.2">
      <c r="A493" s="13" t="s">
        <v>276</v>
      </c>
      <c r="B493" s="14">
        <v>2453.0929999999998</v>
      </c>
      <c r="C493" s="14">
        <v>34291.398999999998</v>
      </c>
      <c r="D493" s="14">
        <v>1840.489</v>
      </c>
      <c r="E493" s="14">
        <v>36131.887999999999</v>
      </c>
      <c r="F493" s="14">
        <v>1895.07</v>
      </c>
      <c r="G493" s="14">
        <v>23868.252</v>
      </c>
      <c r="H493" s="15">
        <v>100</v>
      </c>
      <c r="I493" s="15">
        <v>100.00000000000001</v>
      </c>
      <c r="J493" s="16">
        <v>75.027281884543314</v>
      </c>
      <c r="K493" s="16">
        <v>97.119842538798039</v>
      </c>
      <c r="L493" s="16">
        <v>151.38053679004227</v>
      </c>
    </row>
    <row r="494" spans="1:12" s="9" customFormat="1" x14ac:dyDescent="0.2">
      <c r="A494" s="17" t="s">
        <v>282</v>
      </c>
      <c r="B494" s="14">
        <v>1748.2</v>
      </c>
      <c r="C494" s="14">
        <v>16733.900000000001</v>
      </c>
      <c r="D494" s="14">
        <v>1408</v>
      </c>
      <c r="E494" s="14">
        <v>18141.900000000001</v>
      </c>
      <c r="F494" s="14">
        <v>1207.0999999999999</v>
      </c>
      <c r="G494" s="14">
        <v>17612.8</v>
      </c>
      <c r="H494" s="15">
        <v>76.50140804970853</v>
      </c>
      <c r="I494" s="15">
        <v>50.210218740852966</v>
      </c>
      <c r="J494" s="16">
        <v>80.539983983525914</v>
      </c>
      <c r="K494" s="16">
        <v>116.64319443293844</v>
      </c>
      <c r="L494" s="16">
        <v>103.0040652252907</v>
      </c>
    </row>
    <row r="495" spans="1:12" s="9" customFormat="1" x14ac:dyDescent="0.2">
      <c r="A495" s="17" t="s">
        <v>278</v>
      </c>
      <c r="B495" s="14">
        <v>704.89300000000003</v>
      </c>
      <c r="C495" s="14">
        <v>17557.499</v>
      </c>
      <c r="D495" s="14">
        <v>432.48899999999998</v>
      </c>
      <c r="E495" s="14">
        <v>17989.988000000001</v>
      </c>
      <c r="F495" s="14">
        <v>687.97</v>
      </c>
      <c r="G495" s="14">
        <v>6255.4520000000002</v>
      </c>
      <c r="H495" s="15">
        <v>23.49859195029147</v>
      </c>
      <c r="I495" s="15">
        <v>49.789781259147048</v>
      </c>
      <c r="J495" s="16">
        <v>61.355269523175849</v>
      </c>
      <c r="K495" s="16">
        <v>62.864514441036668</v>
      </c>
      <c r="L495" s="16">
        <v>287.58893841723989</v>
      </c>
    </row>
    <row r="496" spans="1:12" s="9" customFormat="1" x14ac:dyDescent="0.2">
      <c r="A496" s="13" t="s">
        <v>277</v>
      </c>
      <c r="B496" s="14">
        <v>2453.0929999999998</v>
      </c>
      <c r="C496" s="14">
        <v>34291.398999999998</v>
      </c>
      <c r="D496" s="14">
        <v>1840.489</v>
      </c>
      <c r="E496" s="14">
        <v>36131.887999999999</v>
      </c>
      <c r="F496" s="14">
        <v>1895.07</v>
      </c>
      <c r="G496" s="14">
        <v>23868.252</v>
      </c>
      <c r="H496" s="15">
        <v>100</v>
      </c>
      <c r="I496" s="15">
        <v>100</v>
      </c>
      <c r="J496" s="16">
        <v>75.027281884543314</v>
      </c>
      <c r="K496" s="16">
        <v>97.119842538798039</v>
      </c>
      <c r="L496" s="16">
        <v>151.38053679004227</v>
      </c>
    </row>
    <row r="497" spans="1:12" s="9" customFormat="1" x14ac:dyDescent="0.2">
      <c r="A497" s="17" t="s">
        <v>279</v>
      </c>
      <c r="B497" s="14">
        <v>816.76199999999994</v>
      </c>
      <c r="C497" s="14">
        <v>5089.0349999999999</v>
      </c>
      <c r="D497" s="14">
        <v>136.346</v>
      </c>
      <c r="E497" s="14">
        <v>5225.3810000000003</v>
      </c>
      <c r="F497" s="14">
        <v>280.66000000000003</v>
      </c>
      <c r="G497" s="14">
        <v>4830.0739999999996</v>
      </c>
      <c r="H497" s="15">
        <v>7.408139901949971</v>
      </c>
      <c r="I497" s="15">
        <v>14.461965009965713</v>
      </c>
      <c r="J497" s="16">
        <v>16.693479863166996</v>
      </c>
      <c r="K497" s="16">
        <v>48.580488847716097</v>
      </c>
      <c r="L497" s="16">
        <v>108.18428454719329</v>
      </c>
    </row>
    <row r="498" spans="1:12" s="9" customFormat="1" x14ac:dyDescent="0.2">
      <c r="A498" s="17" t="s">
        <v>283</v>
      </c>
      <c r="B498" s="14">
        <v>1636.3309999999999</v>
      </c>
      <c r="C498" s="14">
        <v>29202.365000000002</v>
      </c>
      <c r="D498" s="14">
        <v>1704.143</v>
      </c>
      <c r="E498" s="14">
        <v>30906.507000000001</v>
      </c>
      <c r="F498" s="14">
        <v>1614.41</v>
      </c>
      <c r="G498" s="14">
        <v>19038.177</v>
      </c>
      <c r="H498" s="15">
        <v>92.591860098050034</v>
      </c>
      <c r="I498" s="15">
        <v>85.538034990034291</v>
      </c>
      <c r="J498" s="16">
        <v>104.14414931942255</v>
      </c>
      <c r="K498" s="16">
        <v>105.55825347959936</v>
      </c>
      <c r="L498" s="16">
        <v>162.33963472448019</v>
      </c>
    </row>
    <row r="499" spans="1:12" s="9" customFormat="1" x14ac:dyDescent="0.2">
      <c r="A499" s="11" t="s">
        <v>353</v>
      </c>
      <c r="B499" s="14"/>
      <c r="C499" s="14"/>
      <c r="D499" s="14"/>
      <c r="E499" s="14"/>
      <c r="F499" s="14"/>
      <c r="G499" s="14"/>
      <c r="H499" s="18"/>
      <c r="I499" s="18"/>
      <c r="J499" s="18"/>
      <c r="K499" s="18"/>
      <c r="L499" s="18"/>
    </row>
    <row r="500" spans="1:12" s="9" customFormat="1" x14ac:dyDescent="0.2">
      <c r="A500" s="13" t="s">
        <v>276</v>
      </c>
      <c r="B500" s="14">
        <v>14150.333000000001</v>
      </c>
      <c r="C500" s="14">
        <v>49352.673000000003</v>
      </c>
      <c r="D500" s="14">
        <v>14588.333000000001</v>
      </c>
      <c r="E500" s="14">
        <v>63941.006999999998</v>
      </c>
      <c r="F500" s="14">
        <v>11068.333000000001</v>
      </c>
      <c r="G500" s="14">
        <v>44804.555999999997</v>
      </c>
      <c r="H500" s="15">
        <v>100</v>
      </c>
      <c r="I500" s="15">
        <v>100</v>
      </c>
      <c r="J500" s="16">
        <v>103.09533351617944</v>
      </c>
      <c r="K500" s="16">
        <v>131.80244034941845</v>
      </c>
      <c r="L500" s="16">
        <v>142.71094885975435</v>
      </c>
    </row>
    <row r="501" spans="1:12" s="9" customFormat="1" x14ac:dyDescent="0.2">
      <c r="A501" s="17" t="s">
        <v>282</v>
      </c>
      <c r="B501" s="14">
        <v>14150.333000000001</v>
      </c>
      <c r="C501" s="14">
        <v>49352.663</v>
      </c>
      <c r="D501" s="14">
        <v>14588.333000000001</v>
      </c>
      <c r="E501" s="14">
        <v>63940.995999999999</v>
      </c>
      <c r="F501" s="14">
        <v>11068.333000000001</v>
      </c>
      <c r="G501" s="14">
        <v>44803.995999999999</v>
      </c>
      <c r="H501" s="15">
        <v>100</v>
      </c>
      <c r="I501" s="15">
        <v>99.999982796642541</v>
      </c>
      <c r="J501" s="16">
        <v>103.09533351617944</v>
      </c>
      <c r="K501" s="16">
        <v>131.80244034941845</v>
      </c>
      <c r="L501" s="16">
        <v>142.71270803613143</v>
      </c>
    </row>
    <row r="502" spans="1:12" s="9" customFormat="1" x14ac:dyDescent="0.2">
      <c r="A502" s="17" t="s">
        <v>278</v>
      </c>
      <c r="B502" s="14">
        <v>0</v>
      </c>
      <c r="C502" s="14">
        <v>0.01</v>
      </c>
      <c r="D502" s="14">
        <v>0</v>
      </c>
      <c r="E502" s="14">
        <v>1.0999999999999999E-2</v>
      </c>
      <c r="F502" s="14">
        <v>0</v>
      </c>
      <c r="G502" s="14">
        <v>0.56000000000000005</v>
      </c>
      <c r="H502" s="15">
        <v>0</v>
      </c>
      <c r="I502" s="15">
        <v>1.720335746354448E-5</v>
      </c>
      <c r="J502" s="16">
        <v>0</v>
      </c>
      <c r="K502" s="16">
        <v>0</v>
      </c>
      <c r="L502" s="16">
        <v>1.964285714285714</v>
      </c>
    </row>
    <row r="503" spans="1:12" s="9" customFormat="1" x14ac:dyDescent="0.2">
      <c r="A503" s="13" t="s">
        <v>277</v>
      </c>
      <c r="B503" s="14">
        <v>14150.333000000001</v>
      </c>
      <c r="C503" s="14">
        <v>49352.673000000003</v>
      </c>
      <c r="D503" s="14">
        <v>14588.333000000001</v>
      </c>
      <c r="E503" s="14">
        <v>63941.006999999998</v>
      </c>
      <c r="F503" s="14">
        <v>11068.333000000001</v>
      </c>
      <c r="G503" s="14">
        <v>44804.555999999997</v>
      </c>
      <c r="H503" s="15">
        <v>100</v>
      </c>
      <c r="I503" s="15">
        <v>100</v>
      </c>
      <c r="J503" s="16">
        <v>103.09533351617944</v>
      </c>
      <c r="K503" s="16">
        <v>131.80244034941845</v>
      </c>
      <c r="L503" s="16">
        <v>142.71094885975435</v>
      </c>
    </row>
    <row r="504" spans="1:12" s="9" customFormat="1" x14ac:dyDescent="0.2">
      <c r="A504" s="17" t="s">
        <v>279</v>
      </c>
      <c r="B504" s="14">
        <v>0</v>
      </c>
      <c r="C504" s="14">
        <v>21.533000000000001</v>
      </c>
      <c r="D504" s="14">
        <v>0</v>
      </c>
      <c r="E504" s="14">
        <v>21.533000000000001</v>
      </c>
      <c r="F504" s="14">
        <v>0</v>
      </c>
      <c r="G504" s="14">
        <v>432.86399999999998</v>
      </c>
      <c r="H504" s="15">
        <v>0</v>
      </c>
      <c r="I504" s="15">
        <v>3.367635420568213E-2</v>
      </c>
      <c r="J504" s="16">
        <v>0</v>
      </c>
      <c r="K504" s="16">
        <v>0</v>
      </c>
      <c r="L504" s="16">
        <v>4.9745416574258901</v>
      </c>
    </row>
    <row r="505" spans="1:12" s="9" customFormat="1" x14ac:dyDescent="0.2">
      <c r="A505" s="17" t="s">
        <v>283</v>
      </c>
      <c r="B505" s="14">
        <v>14150.333000000001</v>
      </c>
      <c r="C505" s="14">
        <v>49331.14</v>
      </c>
      <c r="D505" s="14">
        <v>14588.333000000001</v>
      </c>
      <c r="E505" s="14">
        <v>63919.474000000002</v>
      </c>
      <c r="F505" s="14">
        <v>11068.333000000001</v>
      </c>
      <c r="G505" s="14">
        <v>44371.692000000003</v>
      </c>
      <c r="H505" s="15">
        <v>100</v>
      </c>
      <c r="I505" s="15">
        <v>99.966323645794319</v>
      </c>
      <c r="J505" s="16">
        <v>103.09533351617944</v>
      </c>
      <c r="K505" s="16">
        <v>131.80244034941845</v>
      </c>
      <c r="L505" s="16">
        <v>144.05462383539486</v>
      </c>
    </row>
    <row r="506" spans="1:12" s="9" customFormat="1" ht="22.5" x14ac:dyDescent="0.2">
      <c r="A506" s="11" t="s">
        <v>354</v>
      </c>
      <c r="B506" s="14"/>
      <c r="C506" s="14"/>
      <c r="D506" s="14"/>
      <c r="E506" s="14"/>
      <c r="F506" s="14"/>
      <c r="G506" s="14"/>
      <c r="H506" s="18"/>
      <c r="I506" s="18"/>
      <c r="J506" s="18"/>
      <c r="K506" s="18"/>
      <c r="L506" s="18"/>
    </row>
    <row r="507" spans="1:12" s="9" customFormat="1" x14ac:dyDescent="0.2">
      <c r="A507" s="13" t="s">
        <v>276</v>
      </c>
      <c r="B507" s="14">
        <v>1679.463</v>
      </c>
      <c r="C507" s="14">
        <v>18157.544999999998</v>
      </c>
      <c r="D507" s="14">
        <v>1341.9549999999999</v>
      </c>
      <c r="E507" s="14">
        <v>19499.5</v>
      </c>
      <c r="F507" s="14">
        <v>1699.0129999999999</v>
      </c>
      <c r="G507" s="14">
        <v>10583.734</v>
      </c>
      <c r="H507" s="15">
        <v>100</v>
      </c>
      <c r="I507" s="15">
        <v>100</v>
      </c>
      <c r="J507" s="16">
        <v>79.903814493084994</v>
      </c>
      <c r="K507" s="16">
        <v>78.984386817522875</v>
      </c>
      <c r="L507" s="16">
        <v>184.24026907705729</v>
      </c>
    </row>
    <row r="508" spans="1:12" s="9" customFormat="1" x14ac:dyDescent="0.2">
      <c r="A508" s="17" t="s">
        <v>282</v>
      </c>
      <c r="B508" s="14">
        <v>434</v>
      </c>
      <c r="C508" s="14">
        <v>5659</v>
      </c>
      <c r="D508" s="14">
        <v>401</v>
      </c>
      <c r="E508" s="14">
        <v>6060</v>
      </c>
      <c r="F508" s="14">
        <v>1296</v>
      </c>
      <c r="G508" s="14">
        <v>5231</v>
      </c>
      <c r="H508" s="15">
        <v>29.881776959734118</v>
      </c>
      <c r="I508" s="15">
        <v>31.077719941536962</v>
      </c>
      <c r="J508" s="16">
        <v>92.396313364055302</v>
      </c>
      <c r="K508" s="16">
        <v>30.941358024691358</v>
      </c>
      <c r="L508" s="16">
        <v>115.8478302427834</v>
      </c>
    </row>
    <row r="509" spans="1:12" s="9" customFormat="1" x14ac:dyDescent="0.2">
      <c r="A509" s="17" t="s">
        <v>278</v>
      </c>
      <c r="B509" s="14">
        <v>1245.463</v>
      </c>
      <c r="C509" s="14">
        <v>12498.545</v>
      </c>
      <c r="D509" s="14">
        <v>940.95500000000004</v>
      </c>
      <c r="E509" s="14">
        <v>13439.5</v>
      </c>
      <c r="F509" s="14">
        <v>403.01299999999998</v>
      </c>
      <c r="G509" s="14">
        <v>5352.7340000000004</v>
      </c>
      <c r="H509" s="15">
        <v>70.118223040265889</v>
      </c>
      <c r="I509" s="15">
        <v>68.922280058463031</v>
      </c>
      <c r="J509" s="16">
        <v>75.550618524998342</v>
      </c>
      <c r="K509" s="16">
        <v>233.48006143722415</v>
      </c>
      <c r="L509" s="16">
        <v>251.07729993681733</v>
      </c>
    </row>
    <row r="510" spans="1:12" s="9" customFormat="1" x14ac:dyDescent="0.2">
      <c r="A510" s="13" t="s">
        <v>277</v>
      </c>
      <c r="B510" s="14">
        <v>1679.463</v>
      </c>
      <c r="C510" s="14">
        <v>18157.544999999998</v>
      </c>
      <c r="D510" s="14">
        <v>1341.9549999999999</v>
      </c>
      <c r="E510" s="14">
        <v>19499.5</v>
      </c>
      <c r="F510" s="14">
        <v>1699.0129999999999</v>
      </c>
      <c r="G510" s="14">
        <v>10583.734</v>
      </c>
      <c r="H510" s="15">
        <v>100</v>
      </c>
      <c r="I510" s="15">
        <v>99.999994871663375</v>
      </c>
      <c r="J510" s="16">
        <v>79.903814493084994</v>
      </c>
      <c r="K510" s="16">
        <v>78.984386817522875</v>
      </c>
      <c r="L510" s="16">
        <v>184.24026907705729</v>
      </c>
    </row>
    <row r="511" spans="1:12" s="9" customFormat="1" x14ac:dyDescent="0.2">
      <c r="A511" s="17" t="s">
        <v>279</v>
      </c>
      <c r="B511" s="14">
        <v>261.34100000000001</v>
      </c>
      <c r="C511" s="14">
        <v>3727.672</v>
      </c>
      <c r="D511" s="14">
        <v>52.232999999999997</v>
      </c>
      <c r="E511" s="14">
        <v>3779.904</v>
      </c>
      <c r="F511" s="14">
        <v>278.78199999999998</v>
      </c>
      <c r="G511" s="14">
        <v>3226.43</v>
      </c>
      <c r="H511" s="15">
        <v>3.8923063739097064</v>
      </c>
      <c r="I511" s="15">
        <v>19.384620118464575</v>
      </c>
      <c r="J511" s="16">
        <v>19.98653100738116</v>
      </c>
      <c r="K511" s="16">
        <v>18.736145088276864</v>
      </c>
      <c r="L511" s="16">
        <v>117.15437805872126</v>
      </c>
    </row>
    <row r="512" spans="1:12" s="9" customFormat="1" x14ac:dyDescent="0.2">
      <c r="A512" s="17" t="s">
        <v>283</v>
      </c>
      <c r="B512" s="14">
        <v>1418.1220000000001</v>
      </c>
      <c r="C512" s="14">
        <v>14429.873</v>
      </c>
      <c r="D512" s="14">
        <v>1289.722</v>
      </c>
      <c r="E512" s="14">
        <v>15719.594999999999</v>
      </c>
      <c r="F512" s="14">
        <v>1420.231</v>
      </c>
      <c r="G512" s="14">
        <v>7357.3040000000001</v>
      </c>
      <c r="H512" s="15">
        <v>96.107693626090295</v>
      </c>
      <c r="I512" s="15">
        <v>80.615374753198793</v>
      </c>
      <c r="J512" s="16">
        <v>90.945771943457615</v>
      </c>
      <c r="K512" s="16">
        <v>90.810720227906586</v>
      </c>
      <c r="L512" s="16">
        <v>213.65971828811206</v>
      </c>
    </row>
    <row r="513" spans="1:12" s="9" customFormat="1" ht="33.75" x14ac:dyDescent="0.2">
      <c r="A513" s="11" t="s">
        <v>355</v>
      </c>
      <c r="B513" s="14"/>
      <c r="C513" s="14"/>
      <c r="D513" s="14"/>
      <c r="E513" s="14"/>
      <c r="F513" s="14"/>
      <c r="G513" s="14"/>
      <c r="H513" s="18"/>
      <c r="I513" s="18"/>
      <c r="J513" s="18"/>
      <c r="K513" s="18"/>
      <c r="L513" s="18"/>
    </row>
    <row r="514" spans="1:12" s="9" customFormat="1" x14ac:dyDescent="0.2">
      <c r="A514" s="13" t="s">
        <v>276</v>
      </c>
      <c r="B514" s="14">
        <v>43.871000000000002</v>
      </c>
      <c r="C514" s="14">
        <v>449.62299999999999</v>
      </c>
      <c r="D514" s="14">
        <v>3.8180000000000001</v>
      </c>
      <c r="E514" s="14">
        <v>453.44</v>
      </c>
      <c r="F514" s="14">
        <v>40.868000000000002</v>
      </c>
      <c r="G514" s="14">
        <v>260.483</v>
      </c>
      <c r="H514" s="15">
        <v>100</v>
      </c>
      <c r="I514" s="15">
        <v>100</v>
      </c>
      <c r="J514" s="16">
        <v>8.7027877185384419</v>
      </c>
      <c r="K514" s="16">
        <v>9.3422726827835945</v>
      </c>
      <c r="L514" s="16">
        <v>174.07661920355645</v>
      </c>
    </row>
    <row r="515" spans="1:12" s="9" customFormat="1" x14ac:dyDescent="0.2">
      <c r="A515" s="17" t="s">
        <v>282</v>
      </c>
      <c r="B515" s="14">
        <v>0</v>
      </c>
      <c r="C515" s="14">
        <v>0</v>
      </c>
      <c r="D515" s="14">
        <v>0</v>
      </c>
      <c r="E515" s="14">
        <v>0</v>
      </c>
      <c r="F515" s="14">
        <v>0</v>
      </c>
      <c r="G515" s="14">
        <v>0</v>
      </c>
      <c r="H515" s="15">
        <v>0</v>
      </c>
      <c r="I515" s="15">
        <v>0</v>
      </c>
      <c r="J515" s="16">
        <v>0</v>
      </c>
      <c r="K515" s="16">
        <v>0</v>
      </c>
      <c r="L515" s="16">
        <v>0</v>
      </c>
    </row>
    <row r="516" spans="1:12" s="9" customFormat="1" x14ac:dyDescent="0.2">
      <c r="A516" s="17" t="s">
        <v>278</v>
      </c>
      <c r="B516" s="14">
        <v>43.871000000000002</v>
      </c>
      <c r="C516" s="14">
        <v>449.62299999999999</v>
      </c>
      <c r="D516" s="14">
        <v>3.8180000000000001</v>
      </c>
      <c r="E516" s="14">
        <v>453.44</v>
      </c>
      <c r="F516" s="14">
        <v>40.868000000000002</v>
      </c>
      <c r="G516" s="14">
        <v>260.483</v>
      </c>
      <c r="H516" s="15">
        <v>100</v>
      </c>
      <c r="I516" s="15">
        <v>100</v>
      </c>
      <c r="J516" s="16">
        <v>8.7027877185384419</v>
      </c>
      <c r="K516" s="16">
        <v>9.3422726827835945</v>
      </c>
      <c r="L516" s="16">
        <v>174.07661920355645</v>
      </c>
    </row>
    <row r="517" spans="1:12" s="9" customFormat="1" x14ac:dyDescent="0.2">
      <c r="A517" s="13" t="s">
        <v>277</v>
      </c>
      <c r="B517" s="14">
        <v>43.871000000000002</v>
      </c>
      <c r="C517" s="14">
        <v>449.62299999999999</v>
      </c>
      <c r="D517" s="14">
        <v>3.8180000000000001</v>
      </c>
      <c r="E517" s="14">
        <v>453.44</v>
      </c>
      <c r="F517" s="14">
        <v>40.868000000000002</v>
      </c>
      <c r="G517" s="14">
        <v>260.483</v>
      </c>
      <c r="H517" s="15">
        <v>100</v>
      </c>
      <c r="I517" s="15">
        <v>100.00022053634439</v>
      </c>
      <c r="J517" s="16">
        <v>8.7027877185384419</v>
      </c>
      <c r="K517" s="16">
        <v>9.3422726827835945</v>
      </c>
      <c r="L517" s="16">
        <v>174.07661920355645</v>
      </c>
    </row>
    <row r="518" spans="1:12" s="9" customFormat="1" x14ac:dyDescent="0.2">
      <c r="A518" s="17" t="s">
        <v>279</v>
      </c>
      <c r="B518" s="14">
        <v>11.467000000000001</v>
      </c>
      <c r="C518" s="14">
        <v>66.930999999999997</v>
      </c>
      <c r="D518" s="14">
        <v>0</v>
      </c>
      <c r="E518" s="14">
        <v>66.930999999999997</v>
      </c>
      <c r="F518" s="14">
        <v>0</v>
      </c>
      <c r="G518" s="14">
        <v>0</v>
      </c>
      <c r="H518" s="15">
        <v>0</v>
      </c>
      <c r="I518" s="15">
        <v>14.760718066337331</v>
      </c>
      <c r="J518" s="16">
        <v>0</v>
      </c>
      <c r="K518" s="16">
        <v>0</v>
      </c>
      <c r="L518" s="16">
        <v>0</v>
      </c>
    </row>
    <row r="519" spans="1:12" s="9" customFormat="1" x14ac:dyDescent="0.2">
      <c r="A519" s="17" t="s">
        <v>283</v>
      </c>
      <c r="B519" s="14">
        <v>32.405000000000001</v>
      </c>
      <c r="C519" s="14">
        <v>382.69200000000001</v>
      </c>
      <c r="D519" s="14">
        <v>3.8180000000000001</v>
      </c>
      <c r="E519" s="14">
        <v>386.51</v>
      </c>
      <c r="F519" s="14">
        <v>40.868000000000002</v>
      </c>
      <c r="G519" s="14">
        <v>260.483</v>
      </c>
      <c r="H519" s="15">
        <v>100</v>
      </c>
      <c r="I519" s="15">
        <v>85.239502470007054</v>
      </c>
      <c r="J519" s="16">
        <v>11.782132386977317</v>
      </c>
      <c r="K519" s="16">
        <v>9.3422726827835945</v>
      </c>
      <c r="L519" s="16">
        <v>148.38204412572028</v>
      </c>
    </row>
    <row r="520" spans="1:12" s="9" customFormat="1" x14ac:dyDescent="0.2">
      <c r="A520" s="11" t="s">
        <v>356</v>
      </c>
      <c r="B520" s="14"/>
      <c r="C520" s="14"/>
      <c r="D520" s="14"/>
      <c r="E520" s="14"/>
      <c r="F520" s="14"/>
      <c r="G520" s="14"/>
      <c r="H520" s="18"/>
      <c r="I520" s="18"/>
      <c r="J520" s="18"/>
      <c r="K520" s="18"/>
      <c r="L520" s="18"/>
    </row>
    <row r="521" spans="1:12" s="9" customFormat="1" x14ac:dyDescent="0.2">
      <c r="A521" s="13" t="s">
        <v>276</v>
      </c>
      <c r="B521" s="14">
        <v>9603.8220000000001</v>
      </c>
      <c r="C521" s="14">
        <v>160607.56899999999</v>
      </c>
      <c r="D521" s="14">
        <v>9443.7939999999999</v>
      </c>
      <c r="E521" s="14">
        <v>170051.36300000001</v>
      </c>
      <c r="F521" s="14">
        <v>19181.081999999999</v>
      </c>
      <c r="G521" s="14">
        <v>133038.29399999999</v>
      </c>
      <c r="H521" s="15">
        <v>100</v>
      </c>
      <c r="I521" s="15">
        <v>100.00000058805762</v>
      </c>
      <c r="J521" s="16">
        <v>98.333705060339511</v>
      </c>
      <c r="K521" s="16">
        <v>49.234938884052532</v>
      </c>
      <c r="L521" s="16">
        <v>127.82136472676055</v>
      </c>
    </row>
    <row r="522" spans="1:12" s="9" customFormat="1" x14ac:dyDescent="0.2">
      <c r="A522" s="17" t="s">
        <v>282</v>
      </c>
      <c r="B522" s="14">
        <v>1482.567</v>
      </c>
      <c r="C522" s="14">
        <v>20023.5</v>
      </c>
      <c r="D522" s="14">
        <v>1252.567</v>
      </c>
      <c r="E522" s="14">
        <v>21276.066999999999</v>
      </c>
      <c r="F522" s="14">
        <v>1067</v>
      </c>
      <c r="G522" s="14">
        <v>12012.4</v>
      </c>
      <c r="H522" s="15">
        <v>13.263387574951338</v>
      </c>
      <c r="I522" s="15">
        <v>12.511553347561231</v>
      </c>
      <c r="J522" s="16">
        <v>84.486367226573904</v>
      </c>
      <c r="K522" s="16">
        <v>117.39147141518276</v>
      </c>
      <c r="L522" s="16">
        <v>177.11753687855884</v>
      </c>
    </row>
    <row r="523" spans="1:12" s="9" customFormat="1" x14ac:dyDescent="0.2">
      <c r="A523" s="17" t="s">
        <v>278</v>
      </c>
      <c r="B523" s="14">
        <v>8121.2550000000001</v>
      </c>
      <c r="C523" s="14">
        <v>140584.06899999999</v>
      </c>
      <c r="D523" s="14">
        <v>8191.2269999999999</v>
      </c>
      <c r="E523" s="14">
        <v>148775.29699999999</v>
      </c>
      <c r="F523" s="14">
        <v>18114.081999999999</v>
      </c>
      <c r="G523" s="14">
        <v>121025.894</v>
      </c>
      <c r="H523" s="15">
        <v>86.736612425048662</v>
      </c>
      <c r="I523" s="15">
        <v>87.488447240496384</v>
      </c>
      <c r="J523" s="16">
        <v>100.86159097331631</v>
      </c>
      <c r="K523" s="16">
        <v>45.220215962365636</v>
      </c>
      <c r="L523" s="16">
        <v>122.92848421346922</v>
      </c>
    </row>
    <row r="524" spans="1:12" s="9" customFormat="1" x14ac:dyDescent="0.2">
      <c r="A524" s="13" t="s">
        <v>277</v>
      </c>
      <c r="B524" s="14">
        <v>9603.8220000000001</v>
      </c>
      <c r="C524" s="14">
        <v>160607.56899999999</v>
      </c>
      <c r="D524" s="14">
        <v>9443.7939999999999</v>
      </c>
      <c r="E524" s="14">
        <v>170051.36300000001</v>
      </c>
      <c r="F524" s="14">
        <v>19181.081999999999</v>
      </c>
      <c r="G524" s="14">
        <v>133038.29399999999</v>
      </c>
      <c r="H524" s="15">
        <v>100.00000000000001</v>
      </c>
      <c r="I524" s="15">
        <v>100</v>
      </c>
      <c r="J524" s="16">
        <v>98.333705060339511</v>
      </c>
      <c r="K524" s="16">
        <v>49.234938884052532</v>
      </c>
      <c r="L524" s="16">
        <v>127.82136472676055</v>
      </c>
    </row>
    <row r="525" spans="1:12" s="9" customFormat="1" x14ac:dyDescent="0.2">
      <c r="A525" s="17" t="s">
        <v>279</v>
      </c>
      <c r="B525" s="14">
        <v>284.90499999999997</v>
      </c>
      <c r="C525" s="14">
        <v>3923.201</v>
      </c>
      <c r="D525" s="14">
        <v>266.73599999999999</v>
      </c>
      <c r="E525" s="14">
        <v>4189.9369999999999</v>
      </c>
      <c r="F525" s="14">
        <v>92.230999999999995</v>
      </c>
      <c r="G525" s="14">
        <v>4336.2719999999999</v>
      </c>
      <c r="H525" s="15">
        <v>2.8244580514992172</v>
      </c>
      <c r="I525" s="15">
        <v>2.4639243850106625</v>
      </c>
      <c r="J525" s="16">
        <v>93.622786542882722</v>
      </c>
      <c r="K525" s="16">
        <v>289.20428055642901</v>
      </c>
      <c r="L525" s="16">
        <v>96.62532700900681</v>
      </c>
    </row>
    <row r="526" spans="1:12" s="9" customFormat="1" x14ac:dyDescent="0.2">
      <c r="A526" s="17" t="s">
        <v>283</v>
      </c>
      <c r="B526" s="14">
        <v>9318.9169999999995</v>
      </c>
      <c r="C526" s="14">
        <v>156684.36900000001</v>
      </c>
      <c r="D526" s="14">
        <v>9177.0580000000009</v>
      </c>
      <c r="E526" s="14">
        <v>165861.42600000001</v>
      </c>
      <c r="F526" s="14">
        <v>19088.850999999999</v>
      </c>
      <c r="G526" s="14">
        <v>128702.022</v>
      </c>
      <c r="H526" s="15">
        <v>97.175541948500793</v>
      </c>
      <c r="I526" s="15">
        <v>97.536075614989343</v>
      </c>
      <c r="J526" s="16">
        <v>98.477730835031593</v>
      </c>
      <c r="K526" s="16">
        <v>48.07548657590759</v>
      </c>
      <c r="L526" s="16">
        <v>128.87243216738273</v>
      </c>
    </row>
    <row r="527" spans="1:12" s="9" customFormat="1" ht="22.5" x14ac:dyDescent="0.2">
      <c r="A527" s="11" t="s">
        <v>357</v>
      </c>
      <c r="B527" s="14"/>
      <c r="C527" s="14"/>
      <c r="D527" s="14"/>
      <c r="E527" s="14"/>
      <c r="F527" s="14"/>
      <c r="G527" s="14"/>
      <c r="H527" s="18"/>
      <c r="I527" s="18"/>
      <c r="J527" s="18"/>
      <c r="K527" s="18"/>
      <c r="L527" s="18"/>
    </row>
    <row r="528" spans="1:12" s="9" customFormat="1" x14ac:dyDescent="0.2">
      <c r="A528" s="13" t="s">
        <v>276</v>
      </c>
      <c r="B528" s="14">
        <v>22086.973999999998</v>
      </c>
      <c r="C528" s="14">
        <v>194254.99</v>
      </c>
      <c r="D528" s="14">
        <v>41708.553999999996</v>
      </c>
      <c r="E528" s="14">
        <v>235879.91699999999</v>
      </c>
      <c r="F528" s="14">
        <v>64572.2</v>
      </c>
      <c r="G528" s="14">
        <v>717004.70900000003</v>
      </c>
      <c r="H528" s="15">
        <v>100.00000000000001</v>
      </c>
      <c r="I528" s="15">
        <v>100</v>
      </c>
      <c r="J528" s="16">
        <v>188.83779190395208</v>
      </c>
      <c r="K528" s="16">
        <v>64.592121687041796</v>
      </c>
      <c r="L528" s="16">
        <v>32.897959251757158</v>
      </c>
    </row>
    <row r="529" spans="1:12" s="9" customFormat="1" x14ac:dyDescent="0.2">
      <c r="A529" s="17" t="s">
        <v>282</v>
      </c>
      <c r="B529" s="14">
        <v>144.083</v>
      </c>
      <c r="C529" s="14">
        <v>1784.913</v>
      </c>
      <c r="D529" s="14">
        <v>144.083</v>
      </c>
      <c r="E529" s="14">
        <v>1928.9960000000001</v>
      </c>
      <c r="F529" s="14">
        <v>144.083</v>
      </c>
      <c r="G529" s="14">
        <v>1728.9960000000001</v>
      </c>
      <c r="H529" s="15">
        <v>0.34545191856807123</v>
      </c>
      <c r="I529" s="15">
        <v>0.81778729810219508</v>
      </c>
      <c r="J529" s="16">
        <v>100</v>
      </c>
      <c r="K529" s="16">
        <v>100</v>
      </c>
      <c r="L529" s="16">
        <v>111.56740674935048</v>
      </c>
    </row>
    <row r="530" spans="1:12" s="9" customFormat="1" x14ac:dyDescent="0.2">
      <c r="A530" s="17" t="s">
        <v>278</v>
      </c>
      <c r="B530" s="14">
        <v>21942.891</v>
      </c>
      <c r="C530" s="14">
        <v>192470.07699999999</v>
      </c>
      <c r="D530" s="14">
        <v>41564.470999999998</v>
      </c>
      <c r="E530" s="14">
        <v>233950.921</v>
      </c>
      <c r="F530" s="14">
        <v>64428.116999999998</v>
      </c>
      <c r="G530" s="14">
        <v>715275.71299999999</v>
      </c>
      <c r="H530" s="15">
        <v>99.65454808143194</v>
      </c>
      <c r="I530" s="15">
        <v>99.182212701897811</v>
      </c>
      <c r="J530" s="16">
        <v>189.4211250468318</v>
      </c>
      <c r="K530" s="16">
        <v>64.512937728724864</v>
      </c>
      <c r="L530" s="16">
        <v>32.707795993626867</v>
      </c>
    </row>
    <row r="531" spans="1:12" s="9" customFormat="1" x14ac:dyDescent="0.2">
      <c r="A531" s="13" t="s">
        <v>277</v>
      </c>
      <c r="B531" s="14">
        <v>22086.973999999998</v>
      </c>
      <c r="C531" s="14">
        <v>194254.99</v>
      </c>
      <c r="D531" s="14">
        <v>41708.553999999996</v>
      </c>
      <c r="E531" s="14">
        <v>235879.91699999999</v>
      </c>
      <c r="F531" s="14">
        <v>64572.2</v>
      </c>
      <c r="G531" s="14">
        <v>717004.70900000003</v>
      </c>
      <c r="H531" s="15">
        <v>100.00000000000001</v>
      </c>
      <c r="I531" s="15">
        <v>100.00000042394454</v>
      </c>
      <c r="J531" s="16">
        <v>188.83779190395208</v>
      </c>
      <c r="K531" s="16">
        <v>64.592121687041796</v>
      </c>
      <c r="L531" s="16">
        <v>32.897959251757158</v>
      </c>
    </row>
    <row r="532" spans="1:12" s="9" customFormat="1" x14ac:dyDescent="0.2">
      <c r="A532" s="17" t="s">
        <v>279</v>
      </c>
      <c r="B532" s="14">
        <v>651.83500000000004</v>
      </c>
      <c r="C532" s="14">
        <v>2247.107</v>
      </c>
      <c r="D532" s="14">
        <v>5.1269999999999998</v>
      </c>
      <c r="E532" s="14">
        <v>2252.931</v>
      </c>
      <c r="F532" s="14">
        <v>0</v>
      </c>
      <c r="G532" s="14">
        <v>4638.4629999999997</v>
      </c>
      <c r="H532" s="15">
        <v>1.2292442456767982E-2</v>
      </c>
      <c r="I532" s="15">
        <v>0.95511776867379528</v>
      </c>
      <c r="J532" s="16">
        <v>0.78654874316353063</v>
      </c>
      <c r="K532" s="16">
        <v>0</v>
      </c>
      <c r="L532" s="16">
        <v>48.570636437112903</v>
      </c>
    </row>
    <row r="533" spans="1:12" s="9" customFormat="1" x14ac:dyDescent="0.2">
      <c r="A533" s="17" t="s">
        <v>283</v>
      </c>
      <c r="B533" s="14">
        <v>21435.138999999999</v>
      </c>
      <c r="C533" s="14">
        <v>192007.883</v>
      </c>
      <c r="D533" s="14">
        <v>41703.427000000003</v>
      </c>
      <c r="E533" s="14">
        <v>233626.98699999999</v>
      </c>
      <c r="F533" s="14">
        <v>64572.2</v>
      </c>
      <c r="G533" s="14">
        <v>712366.24600000004</v>
      </c>
      <c r="H533" s="15">
        <v>99.987707557543246</v>
      </c>
      <c r="I533" s="15">
        <v>99.04488265527074</v>
      </c>
      <c r="J533" s="16">
        <v>194.55636373526667</v>
      </c>
      <c r="K533" s="16">
        <v>64.584181737651818</v>
      </c>
      <c r="L533" s="16">
        <v>32.795909170575719</v>
      </c>
    </row>
    <row r="534" spans="1:12" s="9" customFormat="1" ht="22.5" x14ac:dyDescent="0.2">
      <c r="A534" s="11" t="s">
        <v>358</v>
      </c>
      <c r="B534" s="14"/>
      <c r="C534" s="14"/>
      <c r="D534" s="14"/>
      <c r="E534" s="14"/>
      <c r="F534" s="14"/>
      <c r="G534" s="14"/>
      <c r="H534" s="18"/>
      <c r="I534" s="18"/>
      <c r="J534" s="18"/>
      <c r="K534" s="18"/>
      <c r="L534" s="18"/>
    </row>
    <row r="535" spans="1:12" s="9" customFormat="1" x14ac:dyDescent="0.2">
      <c r="A535" s="13" t="s">
        <v>276</v>
      </c>
      <c r="B535" s="14">
        <v>90.563000000000002</v>
      </c>
      <c r="C535" s="14">
        <v>2178.5749999999998</v>
      </c>
      <c r="D535" s="14">
        <v>137.80500000000001</v>
      </c>
      <c r="E535" s="14">
        <v>2316.3809999999999</v>
      </c>
      <c r="F535" s="14">
        <v>266.24400000000003</v>
      </c>
      <c r="G535" s="14">
        <v>1959.2570000000001</v>
      </c>
      <c r="H535" s="15">
        <v>100</v>
      </c>
      <c r="I535" s="15">
        <v>100.00000000000003</v>
      </c>
      <c r="J535" s="16">
        <v>152.16479136071021</v>
      </c>
      <c r="K535" s="16">
        <v>51.758912876909903</v>
      </c>
      <c r="L535" s="16">
        <v>118.22752196368316</v>
      </c>
    </row>
    <row r="536" spans="1:12" s="9" customFormat="1" x14ac:dyDescent="0.2">
      <c r="A536" s="17" t="s">
        <v>282</v>
      </c>
      <c r="B536" s="14">
        <v>6.4039999999999999</v>
      </c>
      <c r="C536" s="14">
        <v>44.814</v>
      </c>
      <c r="D536" s="14">
        <v>4.3040000000000003</v>
      </c>
      <c r="E536" s="14">
        <v>49.119</v>
      </c>
      <c r="F536" s="14">
        <v>4.9710000000000001</v>
      </c>
      <c r="G536" s="14">
        <v>44.752000000000002</v>
      </c>
      <c r="H536" s="15">
        <v>3.1232538732266608</v>
      </c>
      <c r="I536" s="15">
        <v>2.1205060825485966</v>
      </c>
      <c r="J536" s="16">
        <v>67.20799500312306</v>
      </c>
      <c r="K536" s="16">
        <v>86.582176624421649</v>
      </c>
      <c r="L536" s="16">
        <v>109.75822309617446</v>
      </c>
    </row>
    <row r="537" spans="1:12" s="9" customFormat="1" x14ac:dyDescent="0.2">
      <c r="A537" s="17" t="s">
        <v>278</v>
      </c>
      <c r="B537" s="14">
        <v>84.159000000000006</v>
      </c>
      <c r="C537" s="14">
        <v>2133.761</v>
      </c>
      <c r="D537" s="14">
        <v>133.501</v>
      </c>
      <c r="E537" s="14">
        <v>2267.2620000000002</v>
      </c>
      <c r="F537" s="14">
        <v>261.27300000000002</v>
      </c>
      <c r="G537" s="14">
        <v>1914.5050000000001</v>
      </c>
      <c r="H537" s="15">
        <v>96.876746126773341</v>
      </c>
      <c r="I537" s="15">
        <v>97.879493917451427</v>
      </c>
      <c r="J537" s="16">
        <v>158.62949892465451</v>
      </c>
      <c r="K537" s="16">
        <v>51.096362808250376</v>
      </c>
      <c r="L537" s="16">
        <v>118.4254937960465</v>
      </c>
    </row>
    <row r="538" spans="1:12" s="9" customFormat="1" x14ac:dyDescent="0.2">
      <c r="A538" s="13" t="s">
        <v>277</v>
      </c>
      <c r="B538" s="14">
        <v>90.563000000000002</v>
      </c>
      <c r="C538" s="14">
        <v>2178.5749999999998</v>
      </c>
      <c r="D538" s="14">
        <v>137.80500000000001</v>
      </c>
      <c r="E538" s="14">
        <v>2316.3809999999999</v>
      </c>
      <c r="F538" s="14">
        <v>266.24400000000003</v>
      </c>
      <c r="G538" s="14">
        <v>1959.2570000000001</v>
      </c>
      <c r="H538" s="15">
        <v>100.00000000000001</v>
      </c>
      <c r="I538" s="15">
        <v>100.00000000000001</v>
      </c>
      <c r="J538" s="16">
        <v>152.16479136071021</v>
      </c>
      <c r="K538" s="16">
        <v>51.758912876909903</v>
      </c>
      <c r="L538" s="16">
        <v>118.22752196368316</v>
      </c>
    </row>
    <row r="539" spans="1:12" s="9" customFormat="1" x14ac:dyDescent="0.2">
      <c r="A539" s="17" t="s">
        <v>279</v>
      </c>
      <c r="B539" s="14">
        <v>0.69699999999999995</v>
      </c>
      <c r="C539" s="14">
        <v>17.055</v>
      </c>
      <c r="D539" s="14">
        <v>5.9569999999999999</v>
      </c>
      <c r="E539" s="14">
        <v>23.012</v>
      </c>
      <c r="F539" s="14">
        <v>0.49199999999999999</v>
      </c>
      <c r="G539" s="14">
        <v>34.451999999999998</v>
      </c>
      <c r="H539" s="15">
        <v>4.3227749355974021</v>
      </c>
      <c r="I539" s="15">
        <v>0.99344624222008382</v>
      </c>
      <c r="J539" s="16"/>
      <c r="K539" s="16"/>
      <c r="L539" s="16">
        <v>66.794380587484042</v>
      </c>
    </row>
    <row r="540" spans="1:12" s="9" customFormat="1" x14ac:dyDescent="0.2">
      <c r="A540" s="17" t="s">
        <v>283</v>
      </c>
      <c r="B540" s="14">
        <v>89.866</v>
      </c>
      <c r="C540" s="14">
        <v>2161.52</v>
      </c>
      <c r="D540" s="14">
        <v>131.84800000000001</v>
      </c>
      <c r="E540" s="14">
        <v>2293.3690000000001</v>
      </c>
      <c r="F540" s="14">
        <v>265.75200000000001</v>
      </c>
      <c r="G540" s="14">
        <v>1924.8050000000001</v>
      </c>
      <c r="H540" s="15">
        <v>95.677225064402606</v>
      </c>
      <c r="I540" s="15">
        <v>99.006553757779926</v>
      </c>
      <c r="J540" s="16">
        <v>146.71622193042978</v>
      </c>
      <c r="K540" s="16">
        <v>49.6131731840212</v>
      </c>
      <c r="L540" s="16">
        <v>119.14812149802188</v>
      </c>
    </row>
    <row r="541" spans="1:12" s="9" customFormat="1" x14ac:dyDescent="0.2">
      <c r="A541" s="11" t="s">
        <v>359</v>
      </c>
      <c r="B541" s="14"/>
      <c r="C541" s="14"/>
      <c r="D541" s="14"/>
      <c r="E541" s="14"/>
      <c r="F541" s="14"/>
      <c r="G541" s="14"/>
      <c r="H541" s="18"/>
      <c r="I541" s="18"/>
      <c r="J541" s="18"/>
      <c r="K541" s="18"/>
      <c r="L541" s="18"/>
    </row>
    <row r="542" spans="1:12" s="9" customFormat="1" x14ac:dyDescent="0.2">
      <c r="A542" s="13" t="s">
        <v>276</v>
      </c>
      <c r="B542" s="14">
        <v>1772.0940000000001</v>
      </c>
      <c r="C542" s="14">
        <v>19722.739000000001</v>
      </c>
      <c r="D542" s="14">
        <v>1744.2380000000001</v>
      </c>
      <c r="E542" s="14">
        <v>21466.976999999999</v>
      </c>
      <c r="F542" s="14">
        <v>2130.5100000000002</v>
      </c>
      <c r="G542" s="14">
        <v>23251.367999999999</v>
      </c>
      <c r="H542" s="15">
        <v>100</v>
      </c>
      <c r="I542" s="15">
        <v>99.999995341682251</v>
      </c>
      <c r="J542" s="16">
        <v>98.428074357229349</v>
      </c>
      <c r="K542" s="16">
        <v>81.869505423584016</v>
      </c>
      <c r="L542" s="16">
        <v>92.32565154876049</v>
      </c>
    </row>
    <row r="543" spans="1:12" s="9" customFormat="1" x14ac:dyDescent="0.2">
      <c r="A543" s="17" t="s">
        <v>282</v>
      </c>
      <c r="B543" s="14">
        <v>444.15</v>
      </c>
      <c r="C543" s="14">
        <v>4925.5870000000004</v>
      </c>
      <c r="D543" s="14">
        <v>784.15</v>
      </c>
      <c r="E543" s="14">
        <v>5709.7370000000001</v>
      </c>
      <c r="F543" s="14">
        <v>574.51700000000005</v>
      </c>
      <c r="G543" s="14">
        <v>7308.3040000000001</v>
      </c>
      <c r="H543" s="15">
        <v>44.956594226246644</v>
      </c>
      <c r="I543" s="15">
        <v>26.5977692154792</v>
      </c>
      <c r="J543" s="16">
        <v>176.55071484858721</v>
      </c>
      <c r="K543" s="16">
        <v>136.48856343676513</v>
      </c>
      <c r="L543" s="16">
        <v>78.126703541615129</v>
      </c>
    </row>
    <row r="544" spans="1:12" s="9" customFormat="1" x14ac:dyDescent="0.2">
      <c r="A544" s="17" t="s">
        <v>278</v>
      </c>
      <c r="B544" s="14">
        <v>1327.943</v>
      </c>
      <c r="C544" s="14">
        <v>14797.152</v>
      </c>
      <c r="D544" s="14">
        <v>960.08799999999997</v>
      </c>
      <c r="E544" s="14">
        <v>15757.239</v>
      </c>
      <c r="F544" s="14">
        <v>1555.9929999999999</v>
      </c>
      <c r="G544" s="14">
        <v>15943.064</v>
      </c>
      <c r="H544" s="15">
        <v>55.043405773753349</v>
      </c>
      <c r="I544" s="15">
        <v>73.402226126203047</v>
      </c>
      <c r="J544" s="16">
        <v>72.298886322681028</v>
      </c>
      <c r="K544" s="16">
        <v>61.702591207029855</v>
      </c>
      <c r="L544" s="16">
        <v>98.834446126541295</v>
      </c>
    </row>
    <row r="545" spans="1:12" s="9" customFormat="1" x14ac:dyDescent="0.2">
      <c r="A545" s="13" t="s">
        <v>277</v>
      </c>
      <c r="B545" s="14">
        <v>1772.0940000000001</v>
      </c>
      <c r="C545" s="14">
        <v>19722.739000000001</v>
      </c>
      <c r="D545" s="14">
        <v>1744.2380000000001</v>
      </c>
      <c r="E545" s="14">
        <v>21466.976999999999</v>
      </c>
      <c r="F545" s="14">
        <v>2130.5100000000002</v>
      </c>
      <c r="G545" s="14">
        <v>23251.367999999999</v>
      </c>
      <c r="H545" s="15">
        <v>100</v>
      </c>
      <c r="I545" s="15">
        <v>100</v>
      </c>
      <c r="J545" s="16">
        <v>98.428074357229349</v>
      </c>
      <c r="K545" s="16">
        <v>81.869505423584016</v>
      </c>
      <c r="L545" s="16">
        <v>92.32565154876049</v>
      </c>
    </row>
    <row r="546" spans="1:12" s="9" customFormat="1" x14ac:dyDescent="0.2">
      <c r="A546" s="17" t="s">
        <v>279</v>
      </c>
      <c r="B546" s="14">
        <v>102.15600000000001</v>
      </c>
      <c r="C546" s="14">
        <v>795.64800000000002</v>
      </c>
      <c r="D546" s="14">
        <v>105.646</v>
      </c>
      <c r="E546" s="14">
        <v>901.29499999999996</v>
      </c>
      <c r="F546" s="14">
        <v>62.101999999999997</v>
      </c>
      <c r="G546" s="14">
        <v>793.66</v>
      </c>
      <c r="H546" s="15">
        <v>6.0568569197552167</v>
      </c>
      <c r="I546" s="15">
        <v>4.1985184965726656</v>
      </c>
      <c r="J546" s="16">
        <v>103.41634363130898</v>
      </c>
      <c r="K546" s="16">
        <v>170.11690444752185</v>
      </c>
      <c r="L546" s="16">
        <v>113.56185268250888</v>
      </c>
    </row>
    <row r="547" spans="1:12" s="9" customFormat="1" x14ac:dyDescent="0.2">
      <c r="A547" s="17" t="s">
        <v>283</v>
      </c>
      <c r="B547" s="14">
        <v>1669.9380000000001</v>
      </c>
      <c r="C547" s="14">
        <v>18927.091</v>
      </c>
      <c r="D547" s="14">
        <v>1638.5920000000001</v>
      </c>
      <c r="E547" s="14">
        <v>20565.682000000001</v>
      </c>
      <c r="F547" s="14">
        <v>2068.4079999999999</v>
      </c>
      <c r="G547" s="14">
        <v>22457.707999999999</v>
      </c>
      <c r="H547" s="15">
        <v>93.943143080244781</v>
      </c>
      <c r="I547" s="15">
        <v>95.80148150342734</v>
      </c>
      <c r="J547" s="16">
        <v>98.122924324136591</v>
      </c>
      <c r="K547" s="16">
        <v>79.219960472015202</v>
      </c>
      <c r="L547" s="16">
        <v>91.575159851575251</v>
      </c>
    </row>
    <row r="548" spans="1:12" s="9" customFormat="1" x14ac:dyDescent="0.2">
      <c r="A548" s="11" t="s">
        <v>360</v>
      </c>
      <c r="B548" s="14"/>
      <c r="C548" s="14"/>
      <c r="D548" s="14"/>
      <c r="E548" s="14"/>
      <c r="F548" s="14"/>
      <c r="G548" s="14"/>
      <c r="H548" s="18"/>
      <c r="I548" s="18"/>
      <c r="J548" s="18"/>
      <c r="K548" s="18"/>
      <c r="L548" s="18"/>
    </row>
    <row r="549" spans="1:12" s="9" customFormat="1" x14ac:dyDescent="0.2">
      <c r="A549" s="13" t="s">
        <v>276</v>
      </c>
      <c r="B549" s="14">
        <v>13506.591</v>
      </c>
      <c r="C549" s="14">
        <v>134977.14799999999</v>
      </c>
      <c r="D549" s="14">
        <v>12948.382</v>
      </c>
      <c r="E549" s="14">
        <v>147925.53</v>
      </c>
      <c r="F549" s="14">
        <v>8897.5360000000001</v>
      </c>
      <c r="G549" s="14">
        <v>96162.394</v>
      </c>
      <c r="H549" s="15">
        <v>100</v>
      </c>
      <c r="I549" s="15">
        <v>100.00000000000001</v>
      </c>
      <c r="J549" s="16">
        <v>95.867136274430749</v>
      </c>
      <c r="K549" s="16">
        <v>145.52772812607896</v>
      </c>
      <c r="L549" s="16">
        <v>153.82887618209671</v>
      </c>
    </row>
    <row r="550" spans="1:12" s="9" customFormat="1" x14ac:dyDescent="0.2">
      <c r="A550" s="17" t="s">
        <v>282</v>
      </c>
      <c r="B550" s="14">
        <v>54.392000000000003</v>
      </c>
      <c r="C550" s="14">
        <v>480.38099999999997</v>
      </c>
      <c r="D550" s="14">
        <v>57.536000000000001</v>
      </c>
      <c r="E550" s="14">
        <v>537.91700000000003</v>
      </c>
      <c r="F550" s="14">
        <v>54.44</v>
      </c>
      <c r="G550" s="14">
        <v>584.00800000000004</v>
      </c>
      <c r="H550" s="15">
        <v>0.44434895417821313</v>
      </c>
      <c r="I550" s="15">
        <v>0.36364040744014914</v>
      </c>
      <c r="J550" s="16">
        <v>105.78026180320634</v>
      </c>
      <c r="K550" s="16">
        <v>105.68699485672302</v>
      </c>
      <c r="L550" s="16">
        <v>92.107813591594635</v>
      </c>
    </row>
    <row r="551" spans="1:12" s="9" customFormat="1" x14ac:dyDescent="0.2">
      <c r="A551" s="17" t="s">
        <v>278</v>
      </c>
      <c r="B551" s="14">
        <v>13452.199000000001</v>
      </c>
      <c r="C551" s="14">
        <v>134496.76699999999</v>
      </c>
      <c r="D551" s="14">
        <v>12890.846</v>
      </c>
      <c r="E551" s="14">
        <v>147387.61300000001</v>
      </c>
      <c r="F551" s="14">
        <v>8843.0959999999995</v>
      </c>
      <c r="G551" s="14">
        <v>95578.385999999999</v>
      </c>
      <c r="H551" s="15">
        <v>99.55565104582179</v>
      </c>
      <c r="I551" s="15">
        <v>99.63635959255987</v>
      </c>
      <c r="J551" s="16">
        <v>95.827054000613572</v>
      </c>
      <c r="K551" s="16">
        <v>145.7729962447541</v>
      </c>
      <c r="L551" s="16">
        <v>154.20600741259642</v>
      </c>
    </row>
    <row r="552" spans="1:12" s="9" customFormat="1" x14ac:dyDescent="0.2">
      <c r="A552" s="13" t="s">
        <v>277</v>
      </c>
      <c r="B552" s="14">
        <v>13506.591</v>
      </c>
      <c r="C552" s="14">
        <v>134977.14799999999</v>
      </c>
      <c r="D552" s="14">
        <v>12948.382</v>
      </c>
      <c r="E552" s="14">
        <v>147925.53</v>
      </c>
      <c r="F552" s="14">
        <v>8897.5360000000001</v>
      </c>
      <c r="G552" s="14">
        <v>96162.394</v>
      </c>
      <c r="H552" s="15">
        <v>100</v>
      </c>
      <c r="I552" s="15">
        <v>100</v>
      </c>
      <c r="J552" s="16">
        <v>95.867136274430749</v>
      </c>
      <c r="K552" s="16">
        <v>145.52772812607896</v>
      </c>
      <c r="L552" s="16">
        <v>153.82887618209671</v>
      </c>
    </row>
    <row r="553" spans="1:12" s="9" customFormat="1" x14ac:dyDescent="0.2">
      <c r="A553" s="17" t="s">
        <v>279</v>
      </c>
      <c r="B553" s="14">
        <v>277.05399999999997</v>
      </c>
      <c r="C553" s="14">
        <v>2508.4920000000002</v>
      </c>
      <c r="D553" s="14">
        <v>232.39099999999999</v>
      </c>
      <c r="E553" s="14">
        <v>2740.8829999999998</v>
      </c>
      <c r="F553" s="14">
        <v>54.692999999999998</v>
      </c>
      <c r="G553" s="14">
        <v>629.00300000000004</v>
      </c>
      <c r="H553" s="15">
        <v>1.794749336249116</v>
      </c>
      <c r="I553" s="15">
        <v>1.8528802972684972</v>
      </c>
      <c r="J553" s="16">
        <v>83.879315945627937</v>
      </c>
      <c r="K553" s="16">
        <v>424.90080997568242</v>
      </c>
      <c r="L553" s="16">
        <v>435.75038592820698</v>
      </c>
    </row>
    <row r="554" spans="1:12" s="9" customFormat="1" x14ac:dyDescent="0.2">
      <c r="A554" s="17" t="s">
        <v>283</v>
      </c>
      <c r="B554" s="14">
        <v>13229.537</v>
      </c>
      <c r="C554" s="14">
        <v>132468.65599999999</v>
      </c>
      <c r="D554" s="14">
        <v>12715.991</v>
      </c>
      <c r="E554" s="14">
        <v>145184.647</v>
      </c>
      <c r="F554" s="14">
        <v>8842.8430000000008</v>
      </c>
      <c r="G554" s="14">
        <v>95533.391000000003</v>
      </c>
      <c r="H554" s="15">
        <v>98.205250663750888</v>
      </c>
      <c r="I554" s="15">
        <v>98.147119702731501</v>
      </c>
      <c r="J554" s="16">
        <v>96.118186146650487</v>
      </c>
      <c r="K554" s="16">
        <v>143.79980510792737</v>
      </c>
      <c r="L554" s="16">
        <v>151.97267204720075</v>
      </c>
    </row>
    <row r="555" spans="1:12" s="9" customFormat="1" ht="22.5" x14ac:dyDescent="0.2">
      <c r="A555" s="11" t="s">
        <v>361</v>
      </c>
      <c r="B555" s="14"/>
      <c r="C555" s="14"/>
      <c r="D555" s="14"/>
      <c r="E555" s="14"/>
      <c r="F555" s="14"/>
      <c r="G555" s="14"/>
      <c r="H555" s="18"/>
      <c r="I555" s="18"/>
      <c r="J555" s="18"/>
      <c r="K555" s="18"/>
      <c r="L555" s="18"/>
    </row>
    <row r="556" spans="1:12" s="9" customFormat="1" x14ac:dyDescent="0.2">
      <c r="A556" s="13" t="s">
        <v>276</v>
      </c>
      <c r="B556" s="14">
        <v>2579.4259999999999</v>
      </c>
      <c r="C556" s="14">
        <v>44831.79</v>
      </c>
      <c r="D556" s="14">
        <v>2871.0940000000001</v>
      </c>
      <c r="E556" s="14">
        <v>47702.883999999998</v>
      </c>
      <c r="F556" s="14">
        <v>3490.913</v>
      </c>
      <c r="G556" s="14">
        <v>37934.25</v>
      </c>
      <c r="H556" s="15">
        <v>100</v>
      </c>
      <c r="I556" s="15">
        <v>100.00000000000001</v>
      </c>
      <c r="J556" s="16">
        <v>111.30747693479093</v>
      </c>
      <c r="K556" s="16">
        <v>82.244788111304985</v>
      </c>
      <c r="L556" s="16">
        <v>125.75148843063985</v>
      </c>
    </row>
    <row r="557" spans="1:12" s="9" customFormat="1" x14ac:dyDescent="0.2">
      <c r="A557" s="17" t="s">
        <v>282</v>
      </c>
      <c r="B557" s="14">
        <v>21.262</v>
      </c>
      <c r="C557" s="14">
        <v>160.947</v>
      </c>
      <c r="D557" s="14">
        <v>22.672000000000001</v>
      </c>
      <c r="E557" s="14">
        <v>183.62</v>
      </c>
      <c r="F557" s="14">
        <v>22.986000000000001</v>
      </c>
      <c r="G557" s="14">
        <v>200.31800000000001</v>
      </c>
      <c r="H557" s="15">
        <v>0.78966414892720338</v>
      </c>
      <c r="I557" s="15">
        <v>0.38492431610633859</v>
      </c>
      <c r="J557" s="16">
        <v>106.63154924278055</v>
      </c>
      <c r="K557" s="16">
        <v>98.633951100669975</v>
      </c>
      <c r="L557" s="16">
        <v>91.664253836400121</v>
      </c>
    </row>
    <row r="558" spans="1:12" s="9" customFormat="1" x14ac:dyDescent="0.2">
      <c r="A558" s="17" t="s">
        <v>278</v>
      </c>
      <c r="B558" s="14">
        <v>2558.1640000000002</v>
      </c>
      <c r="C558" s="14">
        <v>44670.841999999997</v>
      </c>
      <c r="D558" s="14">
        <v>2848.422</v>
      </c>
      <c r="E558" s="14">
        <v>47519.264000000003</v>
      </c>
      <c r="F558" s="14">
        <v>3467.9270000000001</v>
      </c>
      <c r="G558" s="14">
        <v>37733.932000000001</v>
      </c>
      <c r="H558" s="15">
        <v>99.210335851072799</v>
      </c>
      <c r="I558" s="15">
        <v>99.615075683893679</v>
      </c>
      <c r="J558" s="16">
        <v>111.34634057863373</v>
      </c>
      <c r="K558" s="16">
        <v>82.136157998712207</v>
      </c>
      <c r="L558" s="16">
        <v>125.93244722018369</v>
      </c>
    </row>
    <row r="559" spans="1:12" s="9" customFormat="1" x14ac:dyDescent="0.2">
      <c r="A559" s="13" t="s">
        <v>277</v>
      </c>
      <c r="B559" s="14">
        <v>2579.4259999999999</v>
      </c>
      <c r="C559" s="14">
        <v>44831.79</v>
      </c>
      <c r="D559" s="14">
        <v>2871.0940000000001</v>
      </c>
      <c r="E559" s="14">
        <v>47702.883999999998</v>
      </c>
      <c r="F559" s="14">
        <v>3490.913</v>
      </c>
      <c r="G559" s="14">
        <v>37934.25</v>
      </c>
      <c r="H559" s="15">
        <v>99.999999999999986</v>
      </c>
      <c r="I559" s="15">
        <v>100</v>
      </c>
      <c r="J559" s="16">
        <v>111.30747693479093</v>
      </c>
      <c r="K559" s="16">
        <v>82.244788111304985</v>
      </c>
      <c r="L559" s="16">
        <v>125.75148843063985</v>
      </c>
    </row>
    <row r="560" spans="1:12" s="9" customFormat="1" x14ac:dyDescent="0.2">
      <c r="A560" s="17" t="s">
        <v>279</v>
      </c>
      <c r="B560" s="14">
        <v>78.269000000000005</v>
      </c>
      <c r="C560" s="14">
        <v>885.31200000000001</v>
      </c>
      <c r="D560" s="14">
        <v>100.568</v>
      </c>
      <c r="E560" s="14">
        <v>985.88</v>
      </c>
      <c r="F560" s="14">
        <v>13.699</v>
      </c>
      <c r="G560" s="14">
        <v>197.74100000000001</v>
      </c>
      <c r="H560" s="15">
        <v>3.5027762936358058</v>
      </c>
      <c r="I560" s="15">
        <v>2.0667094257864997</v>
      </c>
      <c r="J560" s="16">
        <v>128.4902068507327</v>
      </c>
      <c r="K560" s="16"/>
      <c r="L560" s="16">
        <v>498.571363551312</v>
      </c>
    </row>
    <row r="561" spans="1:12" s="9" customFormat="1" x14ac:dyDescent="0.2">
      <c r="A561" s="17" t="s">
        <v>283</v>
      </c>
      <c r="B561" s="14">
        <v>2501.1570000000002</v>
      </c>
      <c r="C561" s="14">
        <v>43946.478000000003</v>
      </c>
      <c r="D561" s="14">
        <v>2770.5259999999998</v>
      </c>
      <c r="E561" s="14">
        <v>46717.004000000001</v>
      </c>
      <c r="F561" s="14">
        <v>3477.2139999999999</v>
      </c>
      <c r="G561" s="14">
        <v>37736.508999999998</v>
      </c>
      <c r="H561" s="15">
        <v>96.497223706364181</v>
      </c>
      <c r="I561" s="15">
        <v>97.933290574213501</v>
      </c>
      <c r="J561" s="16">
        <v>110.76977574778391</v>
      </c>
      <c r="K561" s="16">
        <v>79.676603165637772</v>
      </c>
      <c r="L561" s="16">
        <v>123.79789556050349</v>
      </c>
    </row>
    <row r="562" spans="1:12" s="9" customFormat="1" x14ac:dyDescent="0.2">
      <c r="A562" s="11" t="s">
        <v>617</v>
      </c>
      <c r="B562" s="14"/>
      <c r="C562" s="14"/>
      <c r="D562" s="14"/>
      <c r="E562" s="14"/>
      <c r="F562" s="14"/>
      <c r="G562" s="14"/>
      <c r="H562" s="18"/>
      <c r="I562" s="18"/>
      <c r="J562" s="18"/>
      <c r="K562" s="18"/>
      <c r="L562" s="18"/>
    </row>
    <row r="563" spans="1:12" s="9" customFormat="1" x14ac:dyDescent="0.2">
      <c r="A563" s="13" t="s">
        <v>276</v>
      </c>
      <c r="B563" s="14">
        <v>33081.800000000003</v>
      </c>
      <c r="C563" s="14">
        <v>289628.11300000001</v>
      </c>
      <c r="D563" s="14">
        <v>14628.129000000001</v>
      </c>
      <c r="E563" s="14">
        <v>304256.24200000003</v>
      </c>
      <c r="F563" s="14">
        <v>15245.967000000001</v>
      </c>
      <c r="G563" s="14">
        <v>151120.861</v>
      </c>
      <c r="H563" s="15">
        <v>100.00000683614425</v>
      </c>
      <c r="I563" s="15">
        <v>99.999999999999986</v>
      </c>
      <c r="J563" s="16">
        <v>44.218056454001896</v>
      </c>
      <c r="K563" s="16">
        <v>95.94753156687274</v>
      </c>
      <c r="L563" s="16">
        <v>201.33305222500022</v>
      </c>
    </row>
    <row r="564" spans="1:12" s="9" customFormat="1" x14ac:dyDescent="0.2">
      <c r="A564" s="17" t="s">
        <v>282</v>
      </c>
      <c r="B564" s="14">
        <v>206.13499999999999</v>
      </c>
      <c r="C564" s="14">
        <v>1729.615</v>
      </c>
      <c r="D564" s="14">
        <v>316.13499999999999</v>
      </c>
      <c r="E564" s="14">
        <v>2045.749</v>
      </c>
      <c r="F564" s="14">
        <v>129.36799999999999</v>
      </c>
      <c r="G564" s="14">
        <v>2122.116</v>
      </c>
      <c r="H564" s="15">
        <v>2.1611444635195651</v>
      </c>
      <c r="I564" s="15">
        <v>0.67237700253985244</v>
      </c>
      <c r="J564" s="16">
        <v>153.36308729715964</v>
      </c>
      <c r="K564" s="16">
        <v>244.36877744109827</v>
      </c>
      <c r="L564" s="16">
        <v>96.401374854155009</v>
      </c>
    </row>
    <row r="565" spans="1:12" s="9" customFormat="1" x14ac:dyDescent="0.2">
      <c r="A565" s="17" t="s">
        <v>278</v>
      </c>
      <c r="B565" s="14">
        <v>32875.665000000001</v>
      </c>
      <c r="C565" s="14">
        <v>287898.49800000002</v>
      </c>
      <c r="D565" s="14">
        <v>14311.995000000001</v>
      </c>
      <c r="E565" s="14">
        <v>302210.49300000002</v>
      </c>
      <c r="F565" s="14">
        <v>15116.599</v>
      </c>
      <c r="G565" s="14">
        <v>148998.745</v>
      </c>
      <c r="H565" s="15">
        <v>97.838862372624689</v>
      </c>
      <c r="I565" s="15">
        <v>99.327622997460139</v>
      </c>
      <c r="J565" s="16">
        <v>43.533704945588177</v>
      </c>
      <c r="K565" s="16">
        <v>94.677347728811228</v>
      </c>
      <c r="L565" s="16">
        <v>202.82754260782534</v>
      </c>
    </row>
    <row r="566" spans="1:12" s="9" customFormat="1" x14ac:dyDescent="0.2">
      <c r="A566" s="13" t="s">
        <v>277</v>
      </c>
      <c r="B566" s="14">
        <v>33081.800000000003</v>
      </c>
      <c r="C566" s="14">
        <v>289628.11300000001</v>
      </c>
      <c r="D566" s="14">
        <v>14628.129000000001</v>
      </c>
      <c r="E566" s="14">
        <v>304256.24200000003</v>
      </c>
      <c r="F566" s="14">
        <v>15245.967000000001</v>
      </c>
      <c r="G566" s="14">
        <v>151120.861</v>
      </c>
      <c r="H566" s="15">
        <v>100</v>
      </c>
      <c r="I566" s="15">
        <v>99.999999999999986</v>
      </c>
      <c r="J566" s="16">
        <v>44.218056454001896</v>
      </c>
      <c r="K566" s="16">
        <v>95.94753156687274</v>
      </c>
      <c r="L566" s="16">
        <v>201.33305222500022</v>
      </c>
    </row>
    <row r="567" spans="1:12" s="9" customFormat="1" x14ac:dyDescent="0.2">
      <c r="A567" s="17" t="s">
        <v>279</v>
      </c>
      <c r="B567" s="14">
        <v>284.85000000000002</v>
      </c>
      <c r="C567" s="14">
        <v>2624.3629999999998</v>
      </c>
      <c r="D567" s="14">
        <v>406.709</v>
      </c>
      <c r="E567" s="14">
        <v>3031.0720000000001</v>
      </c>
      <c r="F567" s="14">
        <v>22.97</v>
      </c>
      <c r="G567" s="14">
        <v>665.101</v>
      </c>
      <c r="H567" s="15">
        <v>2.7803213931186961</v>
      </c>
      <c r="I567" s="15">
        <v>0.99622343984646988</v>
      </c>
      <c r="J567" s="16">
        <v>142.78005968053361</v>
      </c>
      <c r="K567" s="16"/>
      <c r="L567" s="16">
        <v>455.73108445183516</v>
      </c>
    </row>
    <row r="568" spans="1:12" s="9" customFormat="1" x14ac:dyDescent="0.2">
      <c r="A568" s="17" t="s">
        <v>283</v>
      </c>
      <c r="B568" s="14">
        <v>32796.949999999997</v>
      </c>
      <c r="C568" s="14">
        <v>287003.75</v>
      </c>
      <c r="D568" s="14">
        <v>14221.42</v>
      </c>
      <c r="E568" s="14">
        <v>301225.17</v>
      </c>
      <c r="F568" s="14">
        <v>15222.996999999999</v>
      </c>
      <c r="G568" s="14">
        <v>150455.76</v>
      </c>
      <c r="H568" s="15">
        <v>97.219678606881303</v>
      </c>
      <c r="I568" s="15">
        <v>99.003776560153511</v>
      </c>
      <c r="J568" s="16">
        <v>43.362019943927713</v>
      </c>
      <c r="K568" s="16">
        <v>93.420631955718065</v>
      </c>
      <c r="L568" s="16">
        <v>200.20846659509743</v>
      </c>
    </row>
    <row r="569" spans="1:12" s="9" customFormat="1" ht="22.5" x14ac:dyDescent="0.2">
      <c r="A569" s="11" t="s">
        <v>362</v>
      </c>
      <c r="B569" s="14"/>
      <c r="C569" s="14"/>
      <c r="D569" s="14"/>
      <c r="E569" s="14"/>
      <c r="F569" s="14"/>
      <c r="G569" s="14"/>
      <c r="H569" s="18"/>
      <c r="I569" s="18"/>
      <c r="J569" s="18"/>
      <c r="K569" s="18"/>
      <c r="L569" s="18"/>
    </row>
    <row r="570" spans="1:12" s="9" customFormat="1" x14ac:dyDescent="0.2">
      <c r="A570" s="13" t="s">
        <v>276</v>
      </c>
      <c r="B570" s="14">
        <v>682938.33700000006</v>
      </c>
      <c r="C570" s="14">
        <v>10307684.226</v>
      </c>
      <c r="D570" s="14">
        <v>707708.82499999995</v>
      </c>
      <c r="E570" s="14">
        <v>11016179.846000001</v>
      </c>
      <c r="F570" s="14">
        <v>1238886.6129999999</v>
      </c>
      <c r="G570" s="14">
        <v>15798344.836999999</v>
      </c>
      <c r="H570" s="15">
        <v>100</v>
      </c>
      <c r="I570" s="15">
        <v>99.999999990922433</v>
      </c>
      <c r="J570" s="16">
        <v>103.62704605350042</v>
      </c>
      <c r="K570" s="16">
        <v>57.124584088148509</v>
      </c>
      <c r="L570" s="16">
        <v>69.729961965382074</v>
      </c>
    </row>
    <row r="571" spans="1:12" s="9" customFormat="1" x14ac:dyDescent="0.2">
      <c r="A571" s="17" t="s">
        <v>282</v>
      </c>
      <c r="B571" s="14">
        <v>1984.9169999999999</v>
      </c>
      <c r="C571" s="14">
        <v>99230.42</v>
      </c>
      <c r="D571" s="14">
        <v>1933.9169999999999</v>
      </c>
      <c r="E571" s="14">
        <v>101164.337</v>
      </c>
      <c r="F571" s="14">
        <v>4088.9169999999999</v>
      </c>
      <c r="G571" s="14">
        <v>54989.004000000001</v>
      </c>
      <c r="H571" s="15">
        <v>0.27326450253040158</v>
      </c>
      <c r="I571" s="15">
        <v>0.91832503112894426</v>
      </c>
      <c r="J571" s="16">
        <v>97.430623043683937</v>
      </c>
      <c r="K571" s="16">
        <v>47.296557988337739</v>
      </c>
      <c r="L571" s="16">
        <v>183.97193918987875</v>
      </c>
    </row>
    <row r="572" spans="1:12" s="9" customFormat="1" x14ac:dyDescent="0.2">
      <c r="A572" s="17" t="s">
        <v>278</v>
      </c>
      <c r="B572" s="14">
        <v>680953.42</v>
      </c>
      <c r="C572" s="14">
        <v>10208453.806</v>
      </c>
      <c r="D572" s="14">
        <v>705774.90800000005</v>
      </c>
      <c r="E572" s="14">
        <v>10915015.507999999</v>
      </c>
      <c r="F572" s="14">
        <v>1234797.696</v>
      </c>
      <c r="G572" s="14">
        <v>15743355.833000001</v>
      </c>
      <c r="H572" s="15">
        <v>99.726735497469605</v>
      </c>
      <c r="I572" s="15">
        <v>99.081674959793489</v>
      </c>
      <c r="J572" s="16">
        <v>103.64510806040155</v>
      </c>
      <c r="K572" s="16">
        <v>57.157128676728597</v>
      </c>
      <c r="L572" s="16">
        <v>69.330933149086235</v>
      </c>
    </row>
    <row r="573" spans="1:12" s="9" customFormat="1" x14ac:dyDescent="0.2">
      <c r="A573" s="13" t="s">
        <v>277</v>
      </c>
      <c r="B573" s="14">
        <v>682938.33700000006</v>
      </c>
      <c r="C573" s="14">
        <v>10307684.226</v>
      </c>
      <c r="D573" s="14">
        <v>707708.82499999995</v>
      </c>
      <c r="E573" s="14">
        <v>11016179.846000001</v>
      </c>
      <c r="F573" s="14">
        <v>1238886.6129999999</v>
      </c>
      <c r="G573" s="14">
        <v>15798344.836999999</v>
      </c>
      <c r="H573" s="15">
        <v>100.00000000000001</v>
      </c>
      <c r="I573" s="15">
        <v>99.999999990922419</v>
      </c>
      <c r="J573" s="16">
        <v>103.62704605350042</v>
      </c>
      <c r="K573" s="16">
        <v>57.124584088148509</v>
      </c>
      <c r="L573" s="16">
        <v>69.729961965382074</v>
      </c>
    </row>
    <row r="574" spans="1:12" s="9" customFormat="1" x14ac:dyDescent="0.2">
      <c r="A574" s="17" t="s">
        <v>279</v>
      </c>
      <c r="B574" s="14">
        <v>1.609</v>
      </c>
      <c r="C574" s="14">
        <v>19561.895</v>
      </c>
      <c r="D574" s="14">
        <v>750.84100000000001</v>
      </c>
      <c r="E574" s="14">
        <v>20316.339</v>
      </c>
      <c r="F574" s="14">
        <v>303.80599999999998</v>
      </c>
      <c r="G574" s="14">
        <v>30350.472000000002</v>
      </c>
      <c r="H574" s="15">
        <v>0.10609462161221461</v>
      </c>
      <c r="I574" s="15">
        <v>0.18442272442907609</v>
      </c>
      <c r="J574" s="16"/>
      <c r="K574" s="16">
        <v>247.14488851438091</v>
      </c>
      <c r="L574" s="16">
        <v>66.939120419609949</v>
      </c>
    </row>
    <row r="575" spans="1:12" s="9" customFormat="1" x14ac:dyDescent="0.2">
      <c r="A575" s="17" t="s">
        <v>283</v>
      </c>
      <c r="B575" s="14">
        <v>682936.728</v>
      </c>
      <c r="C575" s="14">
        <v>10288122.332</v>
      </c>
      <c r="D575" s="14">
        <v>706957.98400000005</v>
      </c>
      <c r="E575" s="14">
        <v>10995863.505999999</v>
      </c>
      <c r="F575" s="14">
        <v>1238582.807</v>
      </c>
      <c r="G575" s="14">
        <v>15767994.365</v>
      </c>
      <c r="H575" s="15">
        <v>99.893905378387799</v>
      </c>
      <c r="I575" s="15">
        <v>99.815577266493349</v>
      </c>
      <c r="J575" s="16">
        <v>103.51734721755952</v>
      </c>
      <c r="K575" s="16">
        <v>57.07797492461075</v>
      </c>
      <c r="L575" s="16">
        <v>69.735333812696979</v>
      </c>
    </row>
    <row r="576" spans="1:12" s="9" customFormat="1" ht="22.5" x14ac:dyDescent="0.2">
      <c r="A576" s="11" t="s">
        <v>363</v>
      </c>
      <c r="B576" s="14"/>
      <c r="C576" s="14"/>
      <c r="D576" s="14"/>
      <c r="E576" s="14"/>
      <c r="F576" s="14"/>
      <c r="G576" s="14"/>
      <c r="H576" s="18"/>
      <c r="I576" s="18"/>
      <c r="J576" s="18"/>
      <c r="K576" s="18"/>
      <c r="L576" s="18"/>
    </row>
    <row r="577" spans="1:12" s="9" customFormat="1" x14ac:dyDescent="0.2">
      <c r="A577" s="13" t="s">
        <v>276</v>
      </c>
      <c r="B577" s="14">
        <v>542.13099999999997</v>
      </c>
      <c r="C577" s="14">
        <v>7755.8950000000004</v>
      </c>
      <c r="D577" s="14">
        <v>362.52</v>
      </c>
      <c r="E577" s="14">
        <v>8118.415</v>
      </c>
      <c r="F577" s="14">
        <v>424.80200000000002</v>
      </c>
      <c r="G577" s="14">
        <v>4581.0060000000003</v>
      </c>
      <c r="H577" s="15">
        <v>100</v>
      </c>
      <c r="I577" s="15">
        <v>100</v>
      </c>
      <c r="J577" s="16">
        <v>66.869446683550663</v>
      </c>
      <c r="K577" s="16">
        <v>85.338581268449758</v>
      </c>
      <c r="L577" s="16">
        <v>177.21904315340339</v>
      </c>
    </row>
    <row r="578" spans="1:12" s="9" customFormat="1" x14ac:dyDescent="0.2">
      <c r="A578" s="17" t="s">
        <v>282</v>
      </c>
      <c r="B578" s="14">
        <v>43.024999999999999</v>
      </c>
      <c r="C578" s="14">
        <v>398.375</v>
      </c>
      <c r="D578" s="14">
        <v>26.125</v>
      </c>
      <c r="E578" s="14">
        <v>424.5</v>
      </c>
      <c r="F578" s="14">
        <v>46.924999999999997</v>
      </c>
      <c r="G578" s="14">
        <v>397.8</v>
      </c>
      <c r="H578" s="15">
        <v>7.2064989517819713</v>
      </c>
      <c r="I578" s="15">
        <v>5.2288531689991213</v>
      </c>
      <c r="J578" s="16">
        <v>60.720511330621733</v>
      </c>
      <c r="K578" s="16">
        <v>55.67394778902505</v>
      </c>
      <c r="L578" s="16">
        <v>106.71191553544494</v>
      </c>
    </row>
    <row r="579" spans="1:12" s="9" customFormat="1" x14ac:dyDescent="0.2">
      <c r="A579" s="17" t="s">
        <v>278</v>
      </c>
      <c r="B579" s="14">
        <v>499.10599999999999</v>
      </c>
      <c r="C579" s="14">
        <v>7357.52</v>
      </c>
      <c r="D579" s="14">
        <v>336.39499999999998</v>
      </c>
      <c r="E579" s="14">
        <v>7693.915</v>
      </c>
      <c r="F579" s="14">
        <v>377.87700000000001</v>
      </c>
      <c r="G579" s="14">
        <v>4183.2060000000001</v>
      </c>
      <c r="H579" s="15">
        <v>92.793501048218033</v>
      </c>
      <c r="I579" s="15">
        <v>94.771146831000877</v>
      </c>
      <c r="J579" s="16">
        <v>67.399510324460138</v>
      </c>
      <c r="K579" s="16">
        <v>89.022353834713414</v>
      </c>
      <c r="L579" s="16">
        <v>183.92388517323795</v>
      </c>
    </row>
    <row r="580" spans="1:12" s="9" customFormat="1" x14ac:dyDescent="0.2">
      <c r="A580" s="13" t="s">
        <v>277</v>
      </c>
      <c r="B580" s="14">
        <v>542.13099999999997</v>
      </c>
      <c r="C580" s="14">
        <v>7755.8950000000004</v>
      </c>
      <c r="D580" s="14">
        <v>362.52</v>
      </c>
      <c r="E580" s="14">
        <v>8118.415</v>
      </c>
      <c r="F580" s="14">
        <v>424.80200000000002</v>
      </c>
      <c r="G580" s="14">
        <v>4581.0060000000003</v>
      </c>
      <c r="H580" s="15">
        <v>100.00000000000001</v>
      </c>
      <c r="I580" s="15">
        <v>99.999999999999986</v>
      </c>
      <c r="J580" s="16">
        <v>66.869446683550663</v>
      </c>
      <c r="K580" s="16">
        <v>85.338581268449758</v>
      </c>
      <c r="L580" s="16">
        <v>177.21904315340339</v>
      </c>
    </row>
    <row r="581" spans="1:12" s="9" customFormat="1" x14ac:dyDescent="0.2">
      <c r="A581" s="17" t="s">
        <v>279</v>
      </c>
      <c r="B581" s="14">
        <v>16.946999999999999</v>
      </c>
      <c r="C581" s="14">
        <v>54.491999999999997</v>
      </c>
      <c r="D581" s="14">
        <v>9.3350000000000009</v>
      </c>
      <c r="E581" s="14">
        <v>63.826999999999998</v>
      </c>
      <c r="F581" s="14">
        <v>11.247</v>
      </c>
      <c r="G581" s="14">
        <v>64.739999999999995</v>
      </c>
      <c r="H581" s="15">
        <v>2.5750303431534816</v>
      </c>
      <c r="I581" s="15">
        <v>0.7862002619969537</v>
      </c>
      <c r="J581" s="16">
        <v>55.083495603941714</v>
      </c>
      <c r="K581" s="16">
        <v>82.999911087401088</v>
      </c>
      <c r="L581" s="16">
        <v>98.589743589743591</v>
      </c>
    </row>
    <row r="582" spans="1:12" s="9" customFormat="1" x14ac:dyDescent="0.2">
      <c r="A582" s="17" t="s">
        <v>283</v>
      </c>
      <c r="B582" s="14">
        <v>525.18399999999997</v>
      </c>
      <c r="C582" s="14">
        <v>7701.4030000000002</v>
      </c>
      <c r="D582" s="14">
        <v>353.185</v>
      </c>
      <c r="E582" s="14">
        <v>8054.5879999999997</v>
      </c>
      <c r="F582" s="14">
        <v>413.55500000000001</v>
      </c>
      <c r="G582" s="14">
        <v>4516.2659999999996</v>
      </c>
      <c r="H582" s="15">
        <v>97.424969656846528</v>
      </c>
      <c r="I582" s="15">
        <v>99.213799738003033</v>
      </c>
      <c r="J582" s="16">
        <v>67.249763892273947</v>
      </c>
      <c r="K582" s="16">
        <v>85.402183506425985</v>
      </c>
      <c r="L582" s="16">
        <v>178.34618244363818</v>
      </c>
    </row>
    <row r="583" spans="1:12" s="9" customFormat="1" ht="33.75" x14ac:dyDescent="0.2">
      <c r="A583" s="11" t="s">
        <v>364</v>
      </c>
      <c r="B583" s="14"/>
      <c r="C583" s="14"/>
      <c r="D583" s="14"/>
      <c r="E583" s="14"/>
      <c r="F583" s="14"/>
      <c r="G583" s="14"/>
      <c r="H583" s="18"/>
      <c r="I583" s="18"/>
      <c r="J583" s="18"/>
      <c r="K583" s="18"/>
      <c r="L583" s="18"/>
    </row>
    <row r="584" spans="1:12" s="9" customFormat="1" x14ac:dyDescent="0.2">
      <c r="A584" s="13" t="s">
        <v>276</v>
      </c>
      <c r="B584" s="14">
        <v>5242372.75</v>
      </c>
      <c r="C584" s="14">
        <v>67574434.224999994</v>
      </c>
      <c r="D584" s="14">
        <v>72098948.622999996</v>
      </c>
      <c r="E584" s="14">
        <v>139443511.51699999</v>
      </c>
      <c r="F584" s="14">
        <v>3981079.2930000001</v>
      </c>
      <c r="G584" s="14">
        <v>57949378.186999999</v>
      </c>
      <c r="H584" s="15">
        <v>99.999999998613021</v>
      </c>
      <c r="I584" s="15">
        <v>100.00000000071715</v>
      </c>
      <c r="J584" s="16"/>
      <c r="K584" s="16"/>
      <c r="L584" s="16">
        <v>240.62986675546742</v>
      </c>
    </row>
    <row r="585" spans="1:12" s="9" customFormat="1" x14ac:dyDescent="0.2">
      <c r="A585" s="17" t="s">
        <v>282</v>
      </c>
      <c r="B585" s="14">
        <v>205762.75</v>
      </c>
      <c r="C585" s="14">
        <v>2698360.92</v>
      </c>
      <c r="D585" s="14">
        <v>206268.75</v>
      </c>
      <c r="E585" s="14">
        <v>2904629.6710000001</v>
      </c>
      <c r="F585" s="14">
        <v>385066.41700000002</v>
      </c>
      <c r="G585" s="14">
        <v>3104446.0040000002</v>
      </c>
      <c r="H585" s="15">
        <v>0.28609120374079777</v>
      </c>
      <c r="I585" s="15">
        <v>2.083015293720488</v>
      </c>
      <c r="J585" s="16">
        <v>100.245914287207</v>
      </c>
      <c r="K585" s="16">
        <v>53.567057757727021</v>
      </c>
      <c r="L585" s="16">
        <v>93.563542972158587</v>
      </c>
    </row>
    <row r="586" spans="1:12" s="9" customFormat="1" x14ac:dyDescent="0.2">
      <c r="A586" s="17" t="s">
        <v>278</v>
      </c>
      <c r="B586" s="14">
        <v>5036610</v>
      </c>
      <c r="C586" s="14">
        <v>64876073.305</v>
      </c>
      <c r="D586" s="14">
        <v>71892679.871999994</v>
      </c>
      <c r="E586" s="14">
        <v>136538881.847</v>
      </c>
      <c r="F586" s="14">
        <v>3596012.8760000002</v>
      </c>
      <c r="G586" s="14">
        <v>54844932.182999998</v>
      </c>
      <c r="H586" s="15">
        <v>99.713908794872225</v>
      </c>
      <c r="I586" s="15">
        <v>97.916984706996658</v>
      </c>
      <c r="J586" s="16"/>
      <c r="K586" s="16"/>
      <c r="L586" s="16">
        <v>248.95441823396447</v>
      </c>
    </row>
    <row r="587" spans="1:12" s="9" customFormat="1" x14ac:dyDescent="0.2">
      <c r="A587" s="13" t="s">
        <v>277</v>
      </c>
      <c r="B587" s="14">
        <v>5242372.75</v>
      </c>
      <c r="C587" s="14">
        <v>67574434.224999994</v>
      </c>
      <c r="D587" s="14">
        <v>72098948.622999996</v>
      </c>
      <c r="E587" s="14">
        <v>139443511.51699999</v>
      </c>
      <c r="F587" s="14">
        <v>3981079.2930000001</v>
      </c>
      <c r="G587" s="14">
        <v>57949378.186999999</v>
      </c>
      <c r="H587" s="15">
        <v>100</v>
      </c>
      <c r="I587" s="15">
        <v>100</v>
      </c>
      <c r="J587" s="16"/>
      <c r="K587" s="16"/>
      <c r="L587" s="16">
        <v>240.62986675546742</v>
      </c>
    </row>
    <row r="588" spans="1:12" s="9" customFormat="1" x14ac:dyDescent="0.2">
      <c r="A588" s="17" t="s">
        <v>279</v>
      </c>
      <c r="B588" s="14">
        <v>1705846.689</v>
      </c>
      <c r="C588" s="14">
        <v>4452672.1529999999</v>
      </c>
      <c r="D588" s="14">
        <v>49093.125999999997</v>
      </c>
      <c r="E588" s="14">
        <v>4503010.03</v>
      </c>
      <c r="F588" s="14">
        <v>52056.968999999997</v>
      </c>
      <c r="G588" s="14">
        <v>1052735.825</v>
      </c>
      <c r="H588" s="15">
        <v>6.8091320244771228E-2</v>
      </c>
      <c r="I588" s="15">
        <v>3.2292718255671753</v>
      </c>
      <c r="J588" s="16">
        <v>2.8779330708071615</v>
      </c>
      <c r="K588" s="16">
        <v>94.306539437591923</v>
      </c>
      <c r="L588" s="16">
        <v>427.74359179806584</v>
      </c>
    </row>
    <row r="589" spans="1:12" s="9" customFormat="1" x14ac:dyDescent="0.2">
      <c r="A589" s="17" t="s">
        <v>283</v>
      </c>
      <c r="B589" s="14">
        <v>3536526.0610000002</v>
      </c>
      <c r="C589" s="14">
        <v>63121762.071999997</v>
      </c>
      <c r="D589" s="14">
        <v>72049855.496999994</v>
      </c>
      <c r="E589" s="14">
        <v>134940501.48699999</v>
      </c>
      <c r="F589" s="14">
        <v>3929022.324</v>
      </c>
      <c r="G589" s="14">
        <v>56896642.362000003</v>
      </c>
      <c r="H589" s="15">
        <v>99.931908679755225</v>
      </c>
      <c r="I589" s="15">
        <v>96.770728174432818</v>
      </c>
      <c r="J589" s="16"/>
      <c r="K589" s="16"/>
      <c r="L589" s="16">
        <v>237.16777631349953</v>
      </c>
    </row>
    <row r="590" spans="1:12" s="9" customFormat="1" ht="45" x14ac:dyDescent="0.2">
      <c r="A590" s="11" t="s">
        <v>365</v>
      </c>
      <c r="B590" s="14"/>
      <c r="C590" s="14"/>
      <c r="D590" s="14"/>
      <c r="E590" s="14"/>
      <c r="F590" s="14"/>
      <c r="G590" s="14"/>
      <c r="H590" s="18"/>
      <c r="I590" s="18"/>
      <c r="J590" s="18"/>
      <c r="K590" s="18"/>
      <c r="L590" s="18"/>
    </row>
    <row r="591" spans="1:12" s="9" customFormat="1" x14ac:dyDescent="0.2">
      <c r="A591" s="13" t="s">
        <v>276</v>
      </c>
      <c r="B591" s="14">
        <v>3223.4180000000001</v>
      </c>
      <c r="C591" s="14">
        <v>28341.248</v>
      </c>
      <c r="D591" s="14">
        <v>2206.2539999999999</v>
      </c>
      <c r="E591" s="14">
        <v>30547.502</v>
      </c>
      <c r="F591" s="14">
        <v>2110.9430000000002</v>
      </c>
      <c r="G591" s="14">
        <v>23126.467000000001</v>
      </c>
      <c r="H591" s="15">
        <v>100.00000000000001</v>
      </c>
      <c r="I591" s="15">
        <v>100</v>
      </c>
      <c r="J591" s="16">
        <v>68.444551714980804</v>
      </c>
      <c r="K591" s="16">
        <v>104.51509112278255</v>
      </c>
      <c r="L591" s="16">
        <v>132.08892651004584</v>
      </c>
    </row>
    <row r="592" spans="1:12" s="9" customFormat="1" x14ac:dyDescent="0.2">
      <c r="A592" s="17" t="s">
        <v>282</v>
      </c>
      <c r="B592" s="14">
        <v>27.8</v>
      </c>
      <c r="C592" s="14">
        <v>183.20599999999999</v>
      </c>
      <c r="D592" s="14">
        <v>29.523</v>
      </c>
      <c r="E592" s="14">
        <v>212.72900000000001</v>
      </c>
      <c r="F592" s="14">
        <v>19.07</v>
      </c>
      <c r="G592" s="14">
        <v>181.9</v>
      </c>
      <c r="H592" s="15">
        <v>1.3381505483956062</v>
      </c>
      <c r="I592" s="15">
        <v>0.69638754749897391</v>
      </c>
      <c r="J592" s="16">
        <v>106.19784172661871</v>
      </c>
      <c r="K592" s="16">
        <v>154.813843733613</v>
      </c>
      <c r="L592" s="16">
        <v>116.94832325453545</v>
      </c>
    </row>
    <row r="593" spans="1:12" s="9" customFormat="1" x14ac:dyDescent="0.2">
      <c r="A593" s="17" t="s">
        <v>278</v>
      </c>
      <c r="B593" s="14">
        <v>3195.6179999999999</v>
      </c>
      <c r="C593" s="14">
        <v>28158.042000000001</v>
      </c>
      <c r="D593" s="14">
        <v>2176.7310000000002</v>
      </c>
      <c r="E593" s="14">
        <v>30334.773000000001</v>
      </c>
      <c r="F593" s="14">
        <v>2091.873</v>
      </c>
      <c r="G593" s="14">
        <v>22944.566999999999</v>
      </c>
      <c r="H593" s="15">
        <v>98.661849451604411</v>
      </c>
      <c r="I593" s="15">
        <v>99.303612452501028</v>
      </c>
      <c r="J593" s="16">
        <v>68.116120262184026</v>
      </c>
      <c r="K593" s="16">
        <v>104.0565560146338</v>
      </c>
      <c r="L593" s="16">
        <v>132.20895822527399</v>
      </c>
    </row>
    <row r="594" spans="1:12" s="9" customFormat="1" x14ac:dyDescent="0.2">
      <c r="A594" s="13" t="s">
        <v>277</v>
      </c>
      <c r="B594" s="14">
        <v>3223.4180000000001</v>
      </c>
      <c r="C594" s="14">
        <v>28341.248</v>
      </c>
      <c r="D594" s="14">
        <v>2206.2539999999999</v>
      </c>
      <c r="E594" s="14">
        <v>30547.502</v>
      </c>
      <c r="F594" s="14">
        <v>2110.9430000000002</v>
      </c>
      <c r="G594" s="14">
        <v>23126.467000000001</v>
      </c>
      <c r="H594" s="15">
        <v>100.00000000000001</v>
      </c>
      <c r="I594" s="15">
        <v>100</v>
      </c>
      <c r="J594" s="16">
        <v>68.444551714980804</v>
      </c>
      <c r="K594" s="16">
        <v>104.51509112278255</v>
      </c>
      <c r="L594" s="16">
        <v>132.08892651004584</v>
      </c>
    </row>
    <row r="595" spans="1:12" s="9" customFormat="1" x14ac:dyDescent="0.2">
      <c r="A595" s="17" t="s">
        <v>279</v>
      </c>
      <c r="B595" s="14">
        <v>46.009</v>
      </c>
      <c r="C595" s="14">
        <v>517.28700000000003</v>
      </c>
      <c r="D595" s="14">
        <v>32.923000000000002</v>
      </c>
      <c r="E595" s="14">
        <v>550.21</v>
      </c>
      <c r="F595" s="14">
        <v>7.141</v>
      </c>
      <c r="G595" s="14">
        <v>205.41800000000001</v>
      </c>
      <c r="H595" s="15">
        <v>1.4922579177193562</v>
      </c>
      <c r="I595" s="15">
        <v>1.8011620066347815</v>
      </c>
      <c r="J595" s="16">
        <v>71.557738703297176</v>
      </c>
      <c r="K595" s="16">
        <v>461.0418708864305</v>
      </c>
      <c r="L595" s="16">
        <v>267.84897136570311</v>
      </c>
    </row>
    <row r="596" spans="1:12" s="9" customFormat="1" x14ac:dyDescent="0.2">
      <c r="A596" s="17" t="s">
        <v>283</v>
      </c>
      <c r="B596" s="14">
        <v>3177.4090000000001</v>
      </c>
      <c r="C596" s="14">
        <v>27823.960999999999</v>
      </c>
      <c r="D596" s="14">
        <v>2173.3310000000001</v>
      </c>
      <c r="E596" s="14">
        <v>29997.292000000001</v>
      </c>
      <c r="F596" s="14">
        <v>2103.8020000000001</v>
      </c>
      <c r="G596" s="14">
        <v>22921.048999999999</v>
      </c>
      <c r="H596" s="15">
        <v>98.507742082280657</v>
      </c>
      <c r="I596" s="15">
        <v>98.198837993365217</v>
      </c>
      <c r="J596" s="16">
        <v>68.399472652088548</v>
      </c>
      <c r="K596" s="16">
        <v>103.30492128061482</v>
      </c>
      <c r="L596" s="16">
        <v>130.87224760088424</v>
      </c>
    </row>
    <row r="597" spans="1:12" s="9" customFormat="1" ht="22.5" x14ac:dyDescent="0.2">
      <c r="A597" s="11" t="s">
        <v>366</v>
      </c>
      <c r="B597" s="14"/>
      <c r="C597" s="14"/>
      <c r="D597" s="14"/>
      <c r="E597" s="14"/>
      <c r="F597" s="14"/>
      <c r="G597" s="14"/>
      <c r="H597" s="18"/>
      <c r="I597" s="18"/>
      <c r="J597" s="18"/>
      <c r="K597" s="18"/>
      <c r="L597" s="18"/>
    </row>
    <row r="598" spans="1:12" s="9" customFormat="1" x14ac:dyDescent="0.2">
      <c r="A598" s="13" t="s">
        <v>276</v>
      </c>
      <c r="B598" s="14">
        <v>2027.846</v>
      </c>
      <c r="C598" s="14">
        <v>44057.161999999997</v>
      </c>
      <c r="D598" s="14">
        <v>1747.7139999999999</v>
      </c>
      <c r="E598" s="14">
        <v>45804.875999999997</v>
      </c>
      <c r="F598" s="14">
        <v>3099.4450000000002</v>
      </c>
      <c r="G598" s="14">
        <v>40952.36</v>
      </c>
      <c r="H598" s="15">
        <v>100</v>
      </c>
      <c r="I598" s="15">
        <v>99.999999999999986</v>
      </c>
      <c r="J598" s="16">
        <v>86.185735997703958</v>
      </c>
      <c r="K598" s="16">
        <v>56.387966232664233</v>
      </c>
      <c r="L598" s="16">
        <v>111.84917303911178</v>
      </c>
    </row>
    <row r="599" spans="1:12" s="9" customFormat="1" x14ac:dyDescent="0.2">
      <c r="A599" s="17" t="s">
        <v>282</v>
      </c>
      <c r="B599" s="14">
        <v>230.999</v>
      </c>
      <c r="C599" s="14">
        <v>1599.626</v>
      </c>
      <c r="D599" s="14">
        <v>160.999</v>
      </c>
      <c r="E599" s="14">
        <v>1760.625</v>
      </c>
      <c r="F599" s="14">
        <v>195.26599999999999</v>
      </c>
      <c r="G599" s="14">
        <v>1847.7919999999999</v>
      </c>
      <c r="H599" s="15">
        <v>9.2119763302233668</v>
      </c>
      <c r="I599" s="15">
        <v>3.8437501719249285</v>
      </c>
      <c r="J599" s="16">
        <v>69.696838514452438</v>
      </c>
      <c r="K599" s="16">
        <v>82.451117962164432</v>
      </c>
      <c r="L599" s="16">
        <v>95.282640037406807</v>
      </c>
    </row>
    <row r="600" spans="1:12" s="9" customFormat="1" x14ac:dyDescent="0.2">
      <c r="A600" s="17" t="s">
        <v>278</v>
      </c>
      <c r="B600" s="14">
        <v>1796.847</v>
      </c>
      <c r="C600" s="14">
        <v>42457.536</v>
      </c>
      <c r="D600" s="14">
        <v>1586.7149999999999</v>
      </c>
      <c r="E600" s="14">
        <v>44044.250999999997</v>
      </c>
      <c r="F600" s="14">
        <v>2904.1790000000001</v>
      </c>
      <c r="G600" s="14">
        <v>39104.567999999999</v>
      </c>
      <c r="H600" s="15">
        <v>90.788023669776635</v>
      </c>
      <c r="I600" s="15">
        <v>96.156249828075062</v>
      </c>
      <c r="J600" s="16">
        <v>88.305515160723189</v>
      </c>
      <c r="K600" s="16">
        <v>54.635578592090909</v>
      </c>
      <c r="L600" s="16">
        <v>112.63198458042037</v>
      </c>
    </row>
    <row r="601" spans="1:12" s="9" customFormat="1" x14ac:dyDescent="0.2">
      <c r="A601" s="13" t="s">
        <v>277</v>
      </c>
      <c r="B601" s="14">
        <v>2027.846</v>
      </c>
      <c r="C601" s="14">
        <v>44057.161999999997</v>
      </c>
      <c r="D601" s="14">
        <v>1747.7139999999999</v>
      </c>
      <c r="E601" s="14">
        <v>45804.875999999997</v>
      </c>
      <c r="F601" s="14">
        <v>3099.4450000000002</v>
      </c>
      <c r="G601" s="14">
        <v>40952.36</v>
      </c>
      <c r="H601" s="15">
        <v>100.00000000000001</v>
      </c>
      <c r="I601" s="15">
        <v>100</v>
      </c>
      <c r="J601" s="16">
        <v>86.185735997703958</v>
      </c>
      <c r="K601" s="16">
        <v>56.387966232664233</v>
      </c>
      <c r="L601" s="16">
        <v>111.84917303911178</v>
      </c>
    </row>
    <row r="602" spans="1:12" s="9" customFormat="1" x14ac:dyDescent="0.2">
      <c r="A602" s="17" t="s">
        <v>279</v>
      </c>
      <c r="B602" s="14">
        <v>53.83</v>
      </c>
      <c r="C602" s="14">
        <v>609.50400000000002</v>
      </c>
      <c r="D602" s="14">
        <v>58.49</v>
      </c>
      <c r="E602" s="14">
        <v>667.99400000000003</v>
      </c>
      <c r="F602" s="14">
        <v>21.009</v>
      </c>
      <c r="G602" s="14">
        <v>112.587</v>
      </c>
      <c r="H602" s="15">
        <v>3.3466574050445326</v>
      </c>
      <c r="I602" s="15">
        <v>1.4583469235895323</v>
      </c>
      <c r="J602" s="16">
        <v>108.65688277911947</v>
      </c>
      <c r="K602" s="16">
        <v>278.40449331238995</v>
      </c>
      <c r="L602" s="16"/>
    </row>
    <row r="603" spans="1:12" s="9" customFormat="1" x14ac:dyDescent="0.2">
      <c r="A603" s="17" t="s">
        <v>283</v>
      </c>
      <c r="B603" s="14">
        <v>1974.0160000000001</v>
      </c>
      <c r="C603" s="14">
        <v>43447.658000000003</v>
      </c>
      <c r="D603" s="14">
        <v>1689.2239999999999</v>
      </c>
      <c r="E603" s="14">
        <v>45136.881999999998</v>
      </c>
      <c r="F603" s="14">
        <v>3078.4360000000001</v>
      </c>
      <c r="G603" s="14">
        <v>40839.773000000001</v>
      </c>
      <c r="H603" s="15">
        <v>96.653342594955475</v>
      </c>
      <c r="I603" s="15">
        <v>98.541653076410469</v>
      </c>
      <c r="J603" s="16">
        <v>85.572963947607306</v>
      </c>
      <c r="K603" s="16">
        <v>54.872799044709708</v>
      </c>
      <c r="L603" s="16">
        <v>110.52187288112496</v>
      </c>
    </row>
    <row r="604" spans="1:12" s="9" customFormat="1" ht="56.25" x14ac:dyDescent="0.2">
      <c r="A604" s="11" t="s">
        <v>367</v>
      </c>
      <c r="B604" s="14"/>
      <c r="C604" s="14"/>
      <c r="D604" s="14"/>
      <c r="E604" s="14"/>
      <c r="F604" s="14"/>
      <c r="G604" s="14"/>
      <c r="H604" s="18"/>
      <c r="I604" s="18"/>
      <c r="J604" s="18"/>
      <c r="K604" s="18"/>
      <c r="L604" s="18"/>
    </row>
    <row r="605" spans="1:12" s="9" customFormat="1" x14ac:dyDescent="0.2">
      <c r="A605" s="13" t="s">
        <v>276</v>
      </c>
      <c r="B605" s="14">
        <v>56.92</v>
      </c>
      <c r="C605" s="14">
        <v>992.86800000000005</v>
      </c>
      <c r="D605" s="14">
        <v>46.05</v>
      </c>
      <c r="E605" s="14">
        <v>1038.9179999999999</v>
      </c>
      <c r="F605" s="14">
        <v>46.057000000000002</v>
      </c>
      <c r="G605" s="14">
        <v>775.48699999999997</v>
      </c>
      <c r="H605" s="15">
        <v>100</v>
      </c>
      <c r="I605" s="15">
        <v>100</v>
      </c>
      <c r="J605" s="16">
        <v>80.903021784961339</v>
      </c>
      <c r="K605" s="16">
        <v>99.984801441691801</v>
      </c>
      <c r="L605" s="16">
        <v>133.96975062122252</v>
      </c>
    </row>
    <row r="606" spans="1:12" s="9" customFormat="1" x14ac:dyDescent="0.2">
      <c r="A606" s="17" t="s">
        <v>282</v>
      </c>
      <c r="B606" s="14">
        <v>19.138999999999999</v>
      </c>
      <c r="C606" s="14">
        <v>205.56200000000001</v>
      </c>
      <c r="D606" s="14">
        <v>18.039000000000001</v>
      </c>
      <c r="E606" s="14">
        <v>223.601</v>
      </c>
      <c r="F606" s="14">
        <v>28.838999999999999</v>
      </c>
      <c r="G606" s="14">
        <v>234.268</v>
      </c>
      <c r="H606" s="15">
        <v>39.172638436482089</v>
      </c>
      <c r="I606" s="15">
        <v>21.522487819057908</v>
      </c>
      <c r="J606" s="16">
        <v>94.252573279690694</v>
      </c>
      <c r="K606" s="16">
        <v>62.550712576719036</v>
      </c>
      <c r="L606" s="16">
        <v>95.446667918793864</v>
      </c>
    </row>
    <row r="607" spans="1:12" s="9" customFormat="1" x14ac:dyDescent="0.2">
      <c r="A607" s="17" t="s">
        <v>278</v>
      </c>
      <c r="B607" s="14">
        <v>37.780999999999999</v>
      </c>
      <c r="C607" s="14">
        <v>787.30600000000004</v>
      </c>
      <c r="D607" s="14">
        <v>28.010999999999999</v>
      </c>
      <c r="E607" s="14">
        <v>815.31700000000001</v>
      </c>
      <c r="F607" s="14">
        <v>17.218</v>
      </c>
      <c r="G607" s="14">
        <v>541.21900000000005</v>
      </c>
      <c r="H607" s="15">
        <v>60.827361563517911</v>
      </c>
      <c r="I607" s="15">
        <v>78.477512180942099</v>
      </c>
      <c r="J607" s="16">
        <v>74.140440962388496</v>
      </c>
      <c r="K607" s="16">
        <v>162.684400046463</v>
      </c>
      <c r="L607" s="16">
        <v>150.64456347615288</v>
      </c>
    </row>
    <row r="608" spans="1:12" s="9" customFormat="1" x14ac:dyDescent="0.2">
      <c r="A608" s="13" t="s">
        <v>277</v>
      </c>
      <c r="B608" s="14">
        <v>56.92</v>
      </c>
      <c r="C608" s="14">
        <v>992.86800000000005</v>
      </c>
      <c r="D608" s="14">
        <v>46.05</v>
      </c>
      <c r="E608" s="14">
        <v>1038.9179999999999</v>
      </c>
      <c r="F608" s="14">
        <v>46.057000000000002</v>
      </c>
      <c r="G608" s="14">
        <v>775.48699999999997</v>
      </c>
      <c r="H608" s="15">
        <v>100</v>
      </c>
      <c r="I608" s="15">
        <v>100</v>
      </c>
      <c r="J608" s="16">
        <v>80.903021784961339</v>
      </c>
      <c r="K608" s="16">
        <v>99.984801441691801</v>
      </c>
      <c r="L608" s="16">
        <v>133.96975062122252</v>
      </c>
    </row>
    <row r="609" spans="1:12" s="9" customFormat="1" x14ac:dyDescent="0.2">
      <c r="A609" s="17" t="s">
        <v>279</v>
      </c>
      <c r="B609" s="14">
        <v>0</v>
      </c>
      <c r="C609" s="14">
        <v>3.5000000000000003E-2</v>
      </c>
      <c r="D609" s="14">
        <v>3.5000000000000003E-2</v>
      </c>
      <c r="E609" s="14">
        <v>7.0000000000000007E-2</v>
      </c>
      <c r="F609" s="14">
        <v>0</v>
      </c>
      <c r="G609" s="14">
        <v>1.9730000000000001</v>
      </c>
      <c r="H609" s="15">
        <v>7.6004343105320324E-2</v>
      </c>
      <c r="I609" s="15">
        <v>6.7377791124997371E-3</v>
      </c>
      <c r="J609" s="16">
        <v>0</v>
      </c>
      <c r="K609" s="16">
        <v>0</v>
      </c>
      <c r="L609" s="16">
        <v>3.5478966041561075</v>
      </c>
    </row>
    <row r="610" spans="1:12" s="9" customFormat="1" x14ac:dyDescent="0.2">
      <c r="A610" s="17" t="s">
        <v>283</v>
      </c>
      <c r="B610" s="14">
        <v>56.92</v>
      </c>
      <c r="C610" s="14">
        <v>992.83299999999997</v>
      </c>
      <c r="D610" s="14">
        <v>46.015000000000001</v>
      </c>
      <c r="E610" s="14">
        <v>1038.848</v>
      </c>
      <c r="F610" s="14">
        <v>46.057000000000002</v>
      </c>
      <c r="G610" s="14">
        <v>773.51300000000003</v>
      </c>
      <c r="H610" s="15">
        <v>99.923995656894675</v>
      </c>
      <c r="I610" s="15">
        <v>99.993262220887502</v>
      </c>
      <c r="J610" s="16">
        <v>80.841531974701326</v>
      </c>
      <c r="K610" s="16">
        <v>99.908808650150888</v>
      </c>
      <c r="L610" s="16">
        <v>134.30259090668159</v>
      </c>
    </row>
    <row r="611" spans="1:12" s="9" customFormat="1" ht="33.75" x14ac:dyDescent="0.2">
      <c r="A611" s="11" t="s">
        <v>568</v>
      </c>
      <c r="B611" s="14"/>
      <c r="C611" s="14"/>
      <c r="D611" s="14"/>
      <c r="E611" s="14"/>
      <c r="F611" s="14"/>
      <c r="G611" s="14"/>
      <c r="H611" s="18"/>
      <c r="I611" s="18"/>
      <c r="J611" s="18"/>
      <c r="K611" s="18"/>
      <c r="L611" s="18"/>
    </row>
    <row r="612" spans="1:12" s="9" customFormat="1" x14ac:dyDescent="0.2">
      <c r="A612" s="13" t="s">
        <v>276</v>
      </c>
      <c r="B612" s="14">
        <v>140993.56700000001</v>
      </c>
      <c r="C612" s="14">
        <v>2274360.9670000002</v>
      </c>
      <c r="D612" s="14">
        <v>403070.56699999998</v>
      </c>
      <c r="E612" s="14">
        <v>2677431.5329999998</v>
      </c>
      <c r="F612" s="14">
        <v>160253.29999999999</v>
      </c>
      <c r="G612" s="14">
        <v>1389024.7</v>
      </c>
      <c r="H612" s="15">
        <v>100.00000000000001</v>
      </c>
      <c r="I612" s="15">
        <v>100.00000000000001</v>
      </c>
      <c r="J612" s="16">
        <v>285.87869331655389</v>
      </c>
      <c r="K612" s="16">
        <v>251.52091532592468</v>
      </c>
      <c r="L612" s="16">
        <v>192.75622190159757</v>
      </c>
    </row>
    <row r="613" spans="1:12" s="9" customFormat="1" x14ac:dyDescent="0.2">
      <c r="A613" s="17" t="s">
        <v>282</v>
      </c>
      <c r="B613" s="14">
        <v>17666.667000000001</v>
      </c>
      <c r="C613" s="14">
        <v>143966.66699999999</v>
      </c>
      <c r="D613" s="14">
        <v>19066.667000000001</v>
      </c>
      <c r="E613" s="14">
        <v>163033.33300000001</v>
      </c>
      <c r="F613" s="14">
        <v>8900</v>
      </c>
      <c r="G613" s="14">
        <v>119100</v>
      </c>
      <c r="H613" s="15">
        <v>4.7303545733717645</v>
      </c>
      <c r="I613" s="15">
        <v>6.0891690782966528</v>
      </c>
      <c r="J613" s="16">
        <v>107.9245281523674</v>
      </c>
      <c r="K613" s="16">
        <v>214.23221348314607</v>
      </c>
      <c r="L613" s="16">
        <v>136.8877691015953</v>
      </c>
    </row>
    <row r="614" spans="1:12" s="9" customFormat="1" x14ac:dyDescent="0.2">
      <c r="A614" s="17" t="s">
        <v>278</v>
      </c>
      <c r="B614" s="14">
        <v>123326.9</v>
      </c>
      <c r="C614" s="14">
        <v>2130394.2999999998</v>
      </c>
      <c r="D614" s="14">
        <v>384003.9</v>
      </c>
      <c r="E614" s="14">
        <v>2514398.2000000002</v>
      </c>
      <c r="F614" s="14">
        <v>151353.29999999999</v>
      </c>
      <c r="G614" s="14">
        <v>1269924.7</v>
      </c>
      <c r="H614" s="15">
        <v>95.269645426628244</v>
      </c>
      <c r="I614" s="15">
        <v>93.910830921703365</v>
      </c>
      <c r="J614" s="16">
        <v>311.37075528534331</v>
      </c>
      <c r="K614" s="16">
        <v>253.71359593745234</v>
      </c>
      <c r="L614" s="16">
        <v>197.99584967518155</v>
      </c>
    </row>
    <row r="615" spans="1:12" s="9" customFormat="1" x14ac:dyDescent="0.2">
      <c r="A615" s="13" t="s">
        <v>277</v>
      </c>
      <c r="B615" s="14">
        <v>140993.56700000001</v>
      </c>
      <c r="C615" s="14">
        <v>2274360.9670000002</v>
      </c>
      <c r="D615" s="14">
        <v>403070.56699999998</v>
      </c>
      <c r="E615" s="14">
        <v>2677431.5329999998</v>
      </c>
      <c r="F615" s="14">
        <v>160253.29999999999</v>
      </c>
      <c r="G615" s="14">
        <v>1389024.7</v>
      </c>
      <c r="H615" s="15">
        <v>100</v>
      </c>
      <c r="I615" s="15">
        <v>100</v>
      </c>
      <c r="J615" s="16">
        <v>285.87869331655389</v>
      </c>
      <c r="K615" s="16">
        <v>251.52091532592468</v>
      </c>
      <c r="L615" s="16">
        <v>192.75622190159757</v>
      </c>
    </row>
    <row r="616" spans="1:12" s="9" customFormat="1" x14ac:dyDescent="0.2">
      <c r="A616" s="17" t="s">
        <v>279</v>
      </c>
      <c r="B616" s="14">
        <v>12033.6</v>
      </c>
      <c r="C616" s="14">
        <v>37687.699999999997</v>
      </c>
      <c r="D616" s="14">
        <v>4730.5</v>
      </c>
      <c r="E616" s="14">
        <v>42418.2</v>
      </c>
      <c r="F616" s="14">
        <v>120.7</v>
      </c>
      <c r="G616" s="14">
        <v>6710.2</v>
      </c>
      <c r="H616" s="15">
        <v>1.1736158348669503</v>
      </c>
      <c r="I616" s="15">
        <v>1.5842870107857208</v>
      </c>
      <c r="J616" s="16">
        <v>39.310763196383455</v>
      </c>
      <c r="K616" s="16"/>
      <c r="L616" s="16"/>
    </row>
    <row r="617" spans="1:12" s="9" customFormat="1" x14ac:dyDescent="0.2">
      <c r="A617" s="17" t="s">
        <v>283</v>
      </c>
      <c r="B617" s="14">
        <v>128959.967</v>
      </c>
      <c r="C617" s="14">
        <v>2236673.267</v>
      </c>
      <c r="D617" s="14">
        <v>398340.06699999998</v>
      </c>
      <c r="E617" s="14">
        <v>2635013.3330000001</v>
      </c>
      <c r="F617" s="14">
        <v>160132.6</v>
      </c>
      <c r="G617" s="14">
        <v>1382314.5</v>
      </c>
      <c r="H617" s="15">
        <v>98.826384165133049</v>
      </c>
      <c r="I617" s="15">
        <v>98.415712989214285</v>
      </c>
      <c r="J617" s="16">
        <v>308.88660742290665</v>
      </c>
      <c r="K617" s="16">
        <v>248.75638502091388</v>
      </c>
      <c r="L617" s="16">
        <v>190.62328674118663</v>
      </c>
    </row>
    <row r="618" spans="1:12" s="9" customFormat="1" ht="33.75" x14ac:dyDescent="0.2">
      <c r="A618" s="11" t="s">
        <v>368</v>
      </c>
      <c r="B618" s="14"/>
      <c r="C618" s="14"/>
      <c r="D618" s="14"/>
      <c r="E618" s="14"/>
      <c r="F618" s="14"/>
      <c r="G618" s="14"/>
      <c r="H618" s="18"/>
      <c r="I618" s="18"/>
      <c r="J618" s="18"/>
      <c r="K618" s="18"/>
      <c r="L618" s="18"/>
    </row>
    <row r="619" spans="1:12" s="9" customFormat="1" x14ac:dyDescent="0.2">
      <c r="A619" s="13" t="s">
        <v>276</v>
      </c>
      <c r="B619" s="14">
        <v>8676.6080000000002</v>
      </c>
      <c r="C619" s="14">
        <v>36465.838000000003</v>
      </c>
      <c r="D619" s="14">
        <v>3226.7739999999999</v>
      </c>
      <c r="E619" s="14">
        <v>39692.610999999997</v>
      </c>
      <c r="F619" s="14">
        <v>2275.174</v>
      </c>
      <c r="G619" s="14">
        <v>33370.633000000002</v>
      </c>
      <c r="H619" s="15">
        <v>100</v>
      </c>
      <c r="I619" s="15">
        <v>100</v>
      </c>
      <c r="J619" s="16">
        <v>37.189348648688522</v>
      </c>
      <c r="K619" s="16">
        <v>141.82537247700614</v>
      </c>
      <c r="L619" s="16">
        <v>118.94473503094771</v>
      </c>
    </row>
    <row r="620" spans="1:12" s="9" customFormat="1" x14ac:dyDescent="0.2">
      <c r="A620" s="17" t="s">
        <v>282</v>
      </c>
      <c r="B620" s="14">
        <v>0</v>
      </c>
      <c r="C620" s="14">
        <v>0.1</v>
      </c>
      <c r="D620" s="14">
        <v>0</v>
      </c>
      <c r="E620" s="14">
        <v>0.1</v>
      </c>
      <c r="F620" s="14">
        <v>0</v>
      </c>
      <c r="G620" s="14">
        <v>0</v>
      </c>
      <c r="H620" s="15">
        <v>0</v>
      </c>
      <c r="I620" s="15">
        <v>2.5193605933356212E-4</v>
      </c>
      <c r="J620" s="16">
        <v>0</v>
      </c>
      <c r="K620" s="16">
        <v>0</v>
      </c>
      <c r="L620" s="16">
        <v>0</v>
      </c>
    </row>
    <row r="621" spans="1:12" s="9" customFormat="1" x14ac:dyDescent="0.2">
      <c r="A621" s="17" t="s">
        <v>278</v>
      </c>
      <c r="B621" s="14">
        <v>8676.6080000000002</v>
      </c>
      <c r="C621" s="14">
        <v>36465.737999999998</v>
      </c>
      <c r="D621" s="14">
        <v>3226.7739999999999</v>
      </c>
      <c r="E621" s="14">
        <v>39692.510999999999</v>
      </c>
      <c r="F621" s="14">
        <v>2275.174</v>
      </c>
      <c r="G621" s="14">
        <v>33370.633000000002</v>
      </c>
      <c r="H621" s="15">
        <v>100</v>
      </c>
      <c r="I621" s="15">
        <v>99.999748063940672</v>
      </c>
      <c r="J621" s="16">
        <v>37.189348648688522</v>
      </c>
      <c r="K621" s="16">
        <v>141.82537247700614</v>
      </c>
      <c r="L621" s="16">
        <v>118.94443536626949</v>
      </c>
    </row>
    <row r="622" spans="1:12" s="9" customFormat="1" x14ac:dyDescent="0.2">
      <c r="A622" s="13" t="s">
        <v>277</v>
      </c>
      <c r="B622" s="14">
        <v>8676.6080000000002</v>
      </c>
      <c r="C622" s="14">
        <v>36465.838000000003</v>
      </c>
      <c r="D622" s="14">
        <v>3226.7739999999999</v>
      </c>
      <c r="E622" s="14">
        <v>39692.610999999997</v>
      </c>
      <c r="F622" s="14">
        <v>2275.174</v>
      </c>
      <c r="G622" s="14">
        <v>33370.633000000002</v>
      </c>
      <c r="H622" s="15">
        <v>100.00000000000001</v>
      </c>
      <c r="I622" s="15">
        <v>100.00000000000001</v>
      </c>
      <c r="J622" s="16">
        <v>37.189348648688522</v>
      </c>
      <c r="K622" s="16">
        <v>141.82537247700614</v>
      </c>
      <c r="L622" s="16">
        <v>118.94473503094771</v>
      </c>
    </row>
    <row r="623" spans="1:12" s="9" customFormat="1" x14ac:dyDescent="0.2">
      <c r="A623" s="17" t="s">
        <v>279</v>
      </c>
      <c r="B623" s="14">
        <v>356.55900000000003</v>
      </c>
      <c r="C623" s="14">
        <v>1953.1780000000001</v>
      </c>
      <c r="D623" s="14">
        <v>127.36</v>
      </c>
      <c r="E623" s="14">
        <v>2080.5369999999998</v>
      </c>
      <c r="F623" s="14">
        <v>13.074999999999999</v>
      </c>
      <c r="G623" s="14">
        <v>217.56</v>
      </c>
      <c r="H623" s="15">
        <v>3.9469761439753759</v>
      </c>
      <c r="I623" s="15">
        <v>5.241622930776713</v>
      </c>
      <c r="J623" s="16">
        <v>35.719193737922758</v>
      </c>
      <c r="K623" s="16"/>
      <c r="L623" s="16"/>
    </row>
    <row r="624" spans="1:12" s="9" customFormat="1" x14ac:dyDescent="0.2">
      <c r="A624" s="17" t="s">
        <v>283</v>
      </c>
      <c r="B624" s="14">
        <v>8320.0499999999993</v>
      </c>
      <c r="C624" s="14">
        <v>34512.660000000003</v>
      </c>
      <c r="D624" s="14">
        <v>3099.4140000000002</v>
      </c>
      <c r="E624" s="14">
        <v>37612.074000000001</v>
      </c>
      <c r="F624" s="14">
        <v>2262.098</v>
      </c>
      <c r="G624" s="14">
        <v>33153.072999999997</v>
      </c>
      <c r="H624" s="15">
        <v>96.053023856024637</v>
      </c>
      <c r="I624" s="15">
        <v>94.7583770692233</v>
      </c>
      <c r="J624" s="16">
        <v>37.252348243099512</v>
      </c>
      <c r="K624" s="16">
        <v>137.01501880113065</v>
      </c>
      <c r="L624" s="16">
        <v>113.44973662019204</v>
      </c>
    </row>
    <row r="625" spans="1:12" s="9" customFormat="1" ht="22.5" x14ac:dyDescent="0.2">
      <c r="A625" s="11" t="s">
        <v>369</v>
      </c>
      <c r="B625" s="14"/>
      <c r="C625" s="14"/>
      <c r="D625" s="14"/>
      <c r="E625" s="14"/>
      <c r="F625" s="14"/>
      <c r="G625" s="14"/>
      <c r="H625" s="18"/>
      <c r="I625" s="18"/>
      <c r="J625" s="18"/>
      <c r="K625" s="18"/>
      <c r="L625" s="18"/>
    </row>
    <row r="626" spans="1:12" s="9" customFormat="1" x14ac:dyDescent="0.2">
      <c r="A626" s="13" t="s">
        <v>276</v>
      </c>
      <c r="B626" s="14">
        <v>1090611.409</v>
      </c>
      <c r="C626" s="14">
        <v>13506948.626</v>
      </c>
      <c r="D626" s="14">
        <v>1177987.5689999999</v>
      </c>
      <c r="E626" s="14">
        <v>14685316.993000001</v>
      </c>
      <c r="F626" s="14">
        <v>1117280.0190000001</v>
      </c>
      <c r="G626" s="14">
        <v>6665985.5590000004</v>
      </c>
      <c r="H626" s="15">
        <v>100.00000000000001</v>
      </c>
      <c r="I626" s="15">
        <v>100</v>
      </c>
      <c r="J626" s="16">
        <v>108.01166751777487</v>
      </c>
      <c r="K626" s="16">
        <v>105.43351254543467</v>
      </c>
      <c r="L626" s="16">
        <v>220.30226232897846</v>
      </c>
    </row>
    <row r="627" spans="1:12" s="9" customFormat="1" x14ac:dyDescent="0.2">
      <c r="A627" s="17" t="s">
        <v>282</v>
      </c>
      <c r="B627" s="14">
        <v>109420.333</v>
      </c>
      <c r="C627" s="14">
        <v>599791.66700000002</v>
      </c>
      <c r="D627" s="14">
        <v>109420.333</v>
      </c>
      <c r="E627" s="14">
        <v>709212</v>
      </c>
      <c r="F627" s="14">
        <v>47934</v>
      </c>
      <c r="G627" s="14">
        <v>227736</v>
      </c>
      <c r="H627" s="15">
        <v>9.2887510767951067</v>
      </c>
      <c r="I627" s="15">
        <v>4.8293952410973331</v>
      </c>
      <c r="J627" s="16">
        <v>100</v>
      </c>
      <c r="K627" s="16">
        <v>228.27290232402885</v>
      </c>
      <c r="L627" s="16">
        <v>311.41848456107073</v>
      </c>
    </row>
    <row r="628" spans="1:12" s="9" customFormat="1" x14ac:dyDescent="0.2">
      <c r="A628" s="17" t="s">
        <v>278</v>
      </c>
      <c r="B628" s="14">
        <v>981191.07499999995</v>
      </c>
      <c r="C628" s="14">
        <v>12907156.959000001</v>
      </c>
      <c r="D628" s="14">
        <v>1068567.236</v>
      </c>
      <c r="E628" s="19">
        <v>13976104.993000001</v>
      </c>
      <c r="F628" s="14">
        <v>1069346.0190000001</v>
      </c>
      <c r="G628" s="19">
        <v>6438249.5590000004</v>
      </c>
      <c r="H628" s="15">
        <v>90.711248923204906</v>
      </c>
      <c r="I628" s="15">
        <v>95.17060475890267</v>
      </c>
      <c r="J628" s="16">
        <v>108.90511167766176</v>
      </c>
      <c r="K628" s="16">
        <v>99.927172029804879</v>
      </c>
      <c r="L628" s="16">
        <v>217.07926766310055</v>
      </c>
    </row>
    <row r="629" spans="1:12" s="9" customFormat="1" x14ac:dyDescent="0.2">
      <c r="A629" s="13" t="s">
        <v>277</v>
      </c>
      <c r="B629" s="14">
        <v>1090611.409</v>
      </c>
      <c r="C629" s="14">
        <v>13506948.626</v>
      </c>
      <c r="D629" s="14">
        <v>1177987.5689999999</v>
      </c>
      <c r="E629" s="14">
        <v>14685316.993000001</v>
      </c>
      <c r="F629" s="14">
        <v>1117280.0190000001</v>
      </c>
      <c r="G629" s="14">
        <v>6665985.5590000004</v>
      </c>
      <c r="H629" s="15">
        <v>100</v>
      </c>
      <c r="I629" s="15">
        <v>100</v>
      </c>
      <c r="J629" s="16">
        <v>108.01166751777487</v>
      </c>
      <c r="K629" s="16">
        <v>105.43351254543467</v>
      </c>
      <c r="L629" s="16">
        <v>220.30226232897846</v>
      </c>
    </row>
    <row r="630" spans="1:12" s="9" customFormat="1" x14ac:dyDescent="0.2">
      <c r="A630" s="17" t="s">
        <v>279</v>
      </c>
      <c r="B630" s="14">
        <v>239800.283</v>
      </c>
      <c r="C630" s="14">
        <v>2570723.5520000001</v>
      </c>
      <c r="D630" s="14">
        <v>176938.37100000001</v>
      </c>
      <c r="E630" s="19">
        <v>2747862.8160000001</v>
      </c>
      <c r="F630" s="14">
        <v>137454.394</v>
      </c>
      <c r="G630" s="19">
        <v>233360.37</v>
      </c>
      <c r="H630" s="15">
        <v>15.020393733883283</v>
      </c>
      <c r="I630" s="15">
        <v>18.711634330466374</v>
      </c>
      <c r="J630" s="16">
        <v>73.785722346290981</v>
      </c>
      <c r="K630" s="16">
        <v>128.72514719318468</v>
      </c>
      <c r="L630" s="16"/>
    </row>
    <row r="631" spans="1:12" s="9" customFormat="1" x14ac:dyDescent="0.2">
      <c r="A631" s="17" t="s">
        <v>283</v>
      </c>
      <c r="B631" s="14">
        <v>850811.125</v>
      </c>
      <c r="C631" s="14">
        <v>10936225.073000001</v>
      </c>
      <c r="D631" s="14">
        <v>1001049.198</v>
      </c>
      <c r="E631" s="14">
        <v>11937454.176999999</v>
      </c>
      <c r="F631" s="14">
        <v>979825.625</v>
      </c>
      <c r="G631" s="14">
        <v>6432625.1890000002</v>
      </c>
      <c r="H631" s="15">
        <v>84.979606266116718</v>
      </c>
      <c r="I631" s="15">
        <v>81.288365669533619</v>
      </c>
      <c r="J631" s="16">
        <v>117.65821679870487</v>
      </c>
      <c r="K631" s="16">
        <v>102.16605612860961</v>
      </c>
      <c r="L631" s="16">
        <v>185.57670976094545</v>
      </c>
    </row>
    <row r="632" spans="1:12" s="9" customFormat="1" ht="33.75" x14ac:dyDescent="0.2">
      <c r="A632" s="11" t="s">
        <v>370</v>
      </c>
      <c r="B632" s="14"/>
      <c r="C632" s="14"/>
      <c r="D632" s="14"/>
      <c r="E632" s="14"/>
      <c r="F632" s="14"/>
      <c r="G632" s="14"/>
      <c r="H632" s="18"/>
      <c r="I632" s="18"/>
      <c r="J632" s="18"/>
      <c r="K632" s="18"/>
      <c r="L632" s="18"/>
    </row>
    <row r="633" spans="1:12" s="9" customFormat="1" x14ac:dyDescent="0.2">
      <c r="A633" s="13" t="s">
        <v>276</v>
      </c>
      <c r="B633" s="14">
        <v>4268074.733</v>
      </c>
      <c r="C633" s="14">
        <v>45181513.520000003</v>
      </c>
      <c r="D633" s="14">
        <v>6230504.358</v>
      </c>
      <c r="E633" s="14">
        <v>51404461.858999997</v>
      </c>
      <c r="F633" s="14">
        <v>5471138.3279999997</v>
      </c>
      <c r="G633" s="14">
        <v>59050247.876000002</v>
      </c>
      <c r="H633" s="15">
        <v>100.00000001605007</v>
      </c>
      <c r="I633" s="15">
        <v>99.999999998054648</v>
      </c>
      <c r="J633" s="16">
        <v>145.97927046185112</v>
      </c>
      <c r="K633" s="16">
        <v>113.87948877318168</v>
      </c>
      <c r="L633" s="16">
        <v>87.052067870984317</v>
      </c>
    </row>
    <row r="634" spans="1:12" s="9" customFormat="1" x14ac:dyDescent="0.2">
      <c r="A634" s="17" t="s">
        <v>282</v>
      </c>
      <c r="B634" s="14">
        <v>659696.75100000005</v>
      </c>
      <c r="C634" s="14">
        <v>7898980.591</v>
      </c>
      <c r="D634" s="14">
        <v>659696.75100000005</v>
      </c>
      <c r="E634" s="14">
        <v>8558677.341</v>
      </c>
      <c r="F634" s="14">
        <v>959247.08400000003</v>
      </c>
      <c r="G634" s="14">
        <v>6634323.0080000004</v>
      </c>
      <c r="H634" s="15">
        <v>10.588175741389955</v>
      </c>
      <c r="I634" s="15">
        <v>16.649677929663085</v>
      </c>
      <c r="J634" s="16">
        <v>100</v>
      </c>
      <c r="K634" s="16">
        <v>68.772348856053441</v>
      </c>
      <c r="L634" s="16">
        <v>129.00603920972065</v>
      </c>
    </row>
    <row r="635" spans="1:12" s="9" customFormat="1" x14ac:dyDescent="0.2">
      <c r="A635" s="17" t="s">
        <v>278</v>
      </c>
      <c r="B635" s="14">
        <v>3608377.9819999998</v>
      </c>
      <c r="C635" s="14">
        <v>37282532.93</v>
      </c>
      <c r="D635" s="14">
        <v>5570807.608</v>
      </c>
      <c r="E635" s="14">
        <v>42845784.516999997</v>
      </c>
      <c r="F635" s="14">
        <v>4511891.2439999999</v>
      </c>
      <c r="G635" s="14">
        <v>52415924.868000001</v>
      </c>
      <c r="H635" s="15">
        <v>89.411824274660106</v>
      </c>
      <c r="I635" s="15">
        <v>83.350322068391563</v>
      </c>
      <c r="J635" s="16">
        <v>154.38536749169199</v>
      </c>
      <c r="K635" s="16">
        <v>123.46945674739318</v>
      </c>
      <c r="L635" s="16">
        <v>81.741922182808622</v>
      </c>
    </row>
    <row r="636" spans="1:12" s="9" customFormat="1" x14ac:dyDescent="0.2">
      <c r="A636" s="13" t="s">
        <v>277</v>
      </c>
      <c r="B636" s="14">
        <v>4268074.733</v>
      </c>
      <c r="C636" s="14">
        <v>45181513.520000003</v>
      </c>
      <c r="D636" s="14">
        <v>6230504.358</v>
      </c>
      <c r="E636" s="14">
        <v>51404461.858999997</v>
      </c>
      <c r="F636" s="14">
        <v>5471138.3279999997</v>
      </c>
      <c r="G636" s="14">
        <v>59050247.876000002</v>
      </c>
      <c r="H636" s="15">
        <v>100</v>
      </c>
      <c r="I636" s="15">
        <v>99.999999998054648</v>
      </c>
      <c r="J636" s="16">
        <v>145.97927046185112</v>
      </c>
      <c r="K636" s="16">
        <v>113.87948877318168</v>
      </c>
      <c r="L636" s="16">
        <v>87.052067870984317</v>
      </c>
    </row>
    <row r="637" spans="1:12" s="9" customFormat="1" x14ac:dyDescent="0.2">
      <c r="A637" s="17" t="s">
        <v>279</v>
      </c>
      <c r="B637" s="14">
        <v>285249.96799999999</v>
      </c>
      <c r="C637" s="14">
        <v>5821380.773</v>
      </c>
      <c r="D637" s="14">
        <v>314718.386</v>
      </c>
      <c r="E637" s="14">
        <v>6136853.5829999996</v>
      </c>
      <c r="F637" s="14">
        <v>253078.28099999999</v>
      </c>
      <c r="G637" s="14">
        <v>3531924.4739999999</v>
      </c>
      <c r="H637" s="15">
        <v>5.0512505555974769</v>
      </c>
      <c r="I637" s="15">
        <v>11.938367528937659</v>
      </c>
      <c r="J637" s="16">
        <v>110.33073490125685</v>
      </c>
      <c r="K637" s="16">
        <v>124.35614180578381</v>
      </c>
      <c r="L637" s="16">
        <v>173.75381688300507</v>
      </c>
    </row>
    <row r="638" spans="1:12" s="9" customFormat="1" x14ac:dyDescent="0.2">
      <c r="A638" s="17" t="s">
        <v>283</v>
      </c>
      <c r="B638" s="14">
        <v>3982824.7650000001</v>
      </c>
      <c r="C638" s="14">
        <v>39360132.747000001</v>
      </c>
      <c r="D638" s="14">
        <v>5915785.9720000001</v>
      </c>
      <c r="E638" s="14">
        <v>45267608.274999999</v>
      </c>
      <c r="F638" s="14">
        <v>5218060.0470000003</v>
      </c>
      <c r="G638" s="14">
        <v>55518323.402000003</v>
      </c>
      <c r="H638" s="15">
        <v>94.948749444402523</v>
      </c>
      <c r="I638" s="15">
        <v>88.061632469116986</v>
      </c>
      <c r="J638" s="16">
        <v>148.53241910079365</v>
      </c>
      <c r="K638" s="16">
        <v>113.37136634525969</v>
      </c>
      <c r="L638" s="16">
        <v>81.536338817769973</v>
      </c>
    </row>
    <row r="639" spans="1:12" s="9" customFormat="1" ht="33.75" x14ac:dyDescent="0.2">
      <c r="A639" s="11" t="s">
        <v>371</v>
      </c>
      <c r="B639" s="14"/>
      <c r="C639" s="14"/>
      <c r="D639" s="14"/>
      <c r="E639" s="14"/>
      <c r="F639" s="14"/>
      <c r="G639" s="14"/>
      <c r="H639" s="18"/>
      <c r="I639" s="18"/>
      <c r="J639" s="18"/>
      <c r="K639" s="18"/>
      <c r="L639" s="18"/>
    </row>
    <row r="640" spans="1:12" s="9" customFormat="1" x14ac:dyDescent="0.2">
      <c r="A640" s="13" t="s">
        <v>276</v>
      </c>
      <c r="B640" s="14">
        <v>519.86599999999999</v>
      </c>
      <c r="C640" s="14">
        <v>5583.2979999999998</v>
      </c>
      <c r="D640" s="14">
        <v>492.75400000000002</v>
      </c>
      <c r="E640" s="14">
        <v>6076.0519999999997</v>
      </c>
      <c r="F640" s="14">
        <v>691.904</v>
      </c>
      <c r="G640" s="14">
        <v>7298.19</v>
      </c>
      <c r="H640" s="15">
        <v>100.00020294102127</v>
      </c>
      <c r="I640" s="15">
        <v>100</v>
      </c>
      <c r="J640" s="16">
        <v>94.784809931790122</v>
      </c>
      <c r="K640" s="16">
        <v>71.217105263157904</v>
      </c>
      <c r="L640" s="16">
        <v>83.254231528639295</v>
      </c>
    </row>
    <row r="641" spans="1:12" s="9" customFormat="1" x14ac:dyDescent="0.2">
      <c r="A641" s="17" t="s">
        <v>282</v>
      </c>
      <c r="B641" s="14">
        <v>76.497</v>
      </c>
      <c r="C641" s="14">
        <v>926.46299999999997</v>
      </c>
      <c r="D641" s="14">
        <v>76.497</v>
      </c>
      <c r="E641" s="14">
        <v>1002.96</v>
      </c>
      <c r="F641" s="14">
        <v>136.83000000000001</v>
      </c>
      <c r="G641" s="14">
        <v>1074.96</v>
      </c>
      <c r="H641" s="15">
        <v>15.524379304886413</v>
      </c>
      <c r="I641" s="15">
        <v>16.506771173123603</v>
      </c>
      <c r="J641" s="16">
        <v>100</v>
      </c>
      <c r="K641" s="16">
        <v>55.906599429949566</v>
      </c>
      <c r="L641" s="16">
        <v>93.302076356329536</v>
      </c>
    </row>
    <row r="642" spans="1:12" s="9" customFormat="1" x14ac:dyDescent="0.2">
      <c r="A642" s="17" t="s">
        <v>278</v>
      </c>
      <c r="B642" s="14">
        <v>443.37</v>
      </c>
      <c r="C642" s="14">
        <v>4656.8339999999998</v>
      </c>
      <c r="D642" s="14">
        <v>416.25799999999998</v>
      </c>
      <c r="E642" s="14">
        <v>5073.0919999999996</v>
      </c>
      <c r="F642" s="14">
        <v>555.07399999999996</v>
      </c>
      <c r="G642" s="14">
        <v>6223.23</v>
      </c>
      <c r="H642" s="15">
        <v>84.475823636134862</v>
      </c>
      <c r="I642" s="15">
        <v>83.493228826876404</v>
      </c>
      <c r="J642" s="16">
        <v>93.885017028666795</v>
      </c>
      <c r="K642" s="16">
        <v>74.991442582430452</v>
      </c>
      <c r="L642" s="16">
        <v>81.518632607183079</v>
      </c>
    </row>
    <row r="643" spans="1:12" s="9" customFormat="1" x14ac:dyDescent="0.2">
      <c r="A643" s="13" t="s">
        <v>277</v>
      </c>
      <c r="B643" s="14">
        <v>519.86599999999999</v>
      </c>
      <c r="C643" s="14">
        <v>5583.2979999999998</v>
      </c>
      <c r="D643" s="14">
        <v>492.75400000000002</v>
      </c>
      <c r="E643" s="14">
        <v>6076.0519999999997</v>
      </c>
      <c r="F643" s="14">
        <v>691.904</v>
      </c>
      <c r="G643" s="14">
        <v>7298.19</v>
      </c>
      <c r="H643" s="15">
        <v>100</v>
      </c>
      <c r="I643" s="15">
        <v>100</v>
      </c>
      <c r="J643" s="16">
        <v>94.784809931790122</v>
      </c>
      <c r="K643" s="16">
        <v>71.217105263157904</v>
      </c>
      <c r="L643" s="16">
        <v>83.254231528639295</v>
      </c>
    </row>
    <row r="644" spans="1:12" s="9" customFormat="1" x14ac:dyDescent="0.2">
      <c r="A644" s="17" t="s">
        <v>279</v>
      </c>
      <c r="B644" s="14">
        <v>0</v>
      </c>
      <c r="C644" s="14">
        <v>61.878999999999998</v>
      </c>
      <c r="D644" s="14">
        <v>0</v>
      </c>
      <c r="E644" s="14">
        <v>61.878999999999998</v>
      </c>
      <c r="F644" s="14">
        <v>2.1850000000000001</v>
      </c>
      <c r="G644" s="14">
        <v>298.834</v>
      </c>
      <c r="H644" s="15">
        <v>0</v>
      </c>
      <c r="I644" s="15">
        <v>1.01840800572477</v>
      </c>
      <c r="J644" s="16">
        <v>0</v>
      </c>
      <c r="K644" s="16">
        <v>0</v>
      </c>
      <c r="L644" s="16">
        <v>20.706813816366278</v>
      </c>
    </row>
    <row r="645" spans="1:12" s="9" customFormat="1" x14ac:dyDescent="0.2">
      <c r="A645" s="17" t="s">
        <v>283</v>
      </c>
      <c r="B645" s="14">
        <v>519.86599999999999</v>
      </c>
      <c r="C645" s="14">
        <v>5521.4189999999999</v>
      </c>
      <c r="D645" s="14">
        <v>492.75400000000002</v>
      </c>
      <c r="E645" s="14">
        <v>6014.1729999999998</v>
      </c>
      <c r="F645" s="14">
        <v>689.71900000000005</v>
      </c>
      <c r="G645" s="14">
        <v>6999.3559999999998</v>
      </c>
      <c r="H645" s="15">
        <v>100</v>
      </c>
      <c r="I645" s="15">
        <v>98.981591994275234</v>
      </c>
      <c r="J645" s="16">
        <v>94.784809931790122</v>
      </c>
      <c r="K645" s="16">
        <v>71.442717976451277</v>
      </c>
      <c r="L645" s="16">
        <v>85.924662211780628</v>
      </c>
    </row>
    <row r="646" spans="1:12" s="9" customFormat="1" ht="22.5" x14ac:dyDescent="0.2">
      <c r="A646" s="11" t="s">
        <v>372</v>
      </c>
      <c r="B646" s="14"/>
      <c r="C646" s="14"/>
      <c r="D646" s="14"/>
      <c r="E646" s="14"/>
      <c r="F646" s="14"/>
      <c r="G646" s="14"/>
      <c r="H646" s="18"/>
      <c r="I646" s="18"/>
      <c r="J646" s="18"/>
      <c r="K646" s="18"/>
      <c r="L646" s="18"/>
    </row>
    <row r="647" spans="1:12" s="9" customFormat="1" x14ac:dyDescent="0.2">
      <c r="A647" s="13" t="s">
        <v>276</v>
      </c>
      <c r="B647" s="14">
        <v>726.35400000000004</v>
      </c>
      <c r="C647" s="14">
        <v>5062.7309999999998</v>
      </c>
      <c r="D647" s="14">
        <v>898.63300000000004</v>
      </c>
      <c r="E647" s="14">
        <v>5961.3639999999996</v>
      </c>
      <c r="F647" s="14">
        <v>516.25400000000002</v>
      </c>
      <c r="G647" s="14">
        <v>3187.1729999999998</v>
      </c>
      <c r="H647" s="15">
        <v>100.00011128013327</v>
      </c>
      <c r="I647" s="15">
        <v>100.00000000000001</v>
      </c>
      <c r="J647" s="16">
        <v>123.71832467364399</v>
      </c>
      <c r="K647" s="16">
        <v>174.06799753609656</v>
      </c>
      <c r="L647" s="16">
        <v>187.04237266066198</v>
      </c>
    </row>
    <row r="648" spans="1:12" s="9" customFormat="1" x14ac:dyDescent="0.2">
      <c r="A648" s="17" t="s">
        <v>282</v>
      </c>
      <c r="B648" s="14">
        <v>21.251000000000001</v>
      </c>
      <c r="C648" s="14">
        <v>270.75700000000001</v>
      </c>
      <c r="D648" s="14">
        <v>21.251000000000001</v>
      </c>
      <c r="E648" s="14">
        <v>292.00799999999998</v>
      </c>
      <c r="F648" s="14">
        <v>15.584</v>
      </c>
      <c r="G648" s="14">
        <v>193.00800000000001</v>
      </c>
      <c r="H648" s="15">
        <v>2.3648141121013806</v>
      </c>
      <c r="I648" s="15">
        <v>4.89834205728756</v>
      </c>
      <c r="J648" s="16">
        <v>100</v>
      </c>
      <c r="K648" s="16">
        <v>136.36421971252568</v>
      </c>
      <c r="L648" s="16">
        <v>151.29321064411835</v>
      </c>
    </row>
    <row r="649" spans="1:12" s="9" customFormat="1" x14ac:dyDescent="0.2">
      <c r="A649" s="17" t="s">
        <v>278</v>
      </c>
      <c r="B649" s="14">
        <v>705.10400000000004</v>
      </c>
      <c r="C649" s="14">
        <v>4791.9740000000002</v>
      </c>
      <c r="D649" s="14">
        <v>877.38300000000004</v>
      </c>
      <c r="E649" s="14">
        <v>5669.3559999999998</v>
      </c>
      <c r="F649" s="14">
        <v>500.67</v>
      </c>
      <c r="G649" s="14">
        <v>2994.165</v>
      </c>
      <c r="H649" s="15">
        <v>97.635297168031883</v>
      </c>
      <c r="I649" s="15">
        <v>95.10165794271245</v>
      </c>
      <c r="J649" s="16">
        <v>124.43313326828383</v>
      </c>
      <c r="K649" s="16">
        <v>175.24177602013302</v>
      </c>
      <c r="L649" s="16">
        <v>189.34681288439347</v>
      </c>
    </row>
    <row r="650" spans="1:12" s="9" customFormat="1" x14ac:dyDescent="0.2">
      <c r="A650" s="13" t="s">
        <v>277</v>
      </c>
      <c r="B650" s="14">
        <v>726.35400000000004</v>
      </c>
      <c r="C650" s="14">
        <v>5062.7309999999998</v>
      </c>
      <c r="D650" s="14">
        <v>898.63300000000004</v>
      </c>
      <c r="E650" s="14">
        <v>5961.3639999999996</v>
      </c>
      <c r="F650" s="14">
        <v>516.25400000000002</v>
      </c>
      <c r="G650" s="14">
        <v>3187.1729999999998</v>
      </c>
      <c r="H650" s="15">
        <v>100</v>
      </c>
      <c r="I650" s="15">
        <v>100.00001677468447</v>
      </c>
      <c r="J650" s="16">
        <v>123.71832467364399</v>
      </c>
      <c r="K650" s="16">
        <v>174.06799753609656</v>
      </c>
      <c r="L650" s="16">
        <v>187.04237266066198</v>
      </c>
    </row>
    <row r="651" spans="1:12" s="9" customFormat="1" x14ac:dyDescent="0.2">
      <c r="A651" s="17" t="s">
        <v>279</v>
      </c>
      <c r="B651" s="14">
        <v>0</v>
      </c>
      <c r="C651" s="14">
        <v>1049.72</v>
      </c>
      <c r="D651" s="14">
        <v>0</v>
      </c>
      <c r="E651" s="14">
        <v>1049.72</v>
      </c>
      <c r="F651" s="14">
        <v>22.128</v>
      </c>
      <c r="G651" s="14">
        <v>358.483</v>
      </c>
      <c r="H651" s="15">
        <v>0</v>
      </c>
      <c r="I651" s="15">
        <v>17.60872176233493</v>
      </c>
      <c r="J651" s="16">
        <v>0</v>
      </c>
      <c r="K651" s="16">
        <v>0</v>
      </c>
      <c r="L651" s="16">
        <v>292.82281168144652</v>
      </c>
    </row>
    <row r="652" spans="1:12" s="9" customFormat="1" x14ac:dyDescent="0.2">
      <c r="A652" s="17" t="s">
        <v>283</v>
      </c>
      <c r="B652" s="14">
        <v>726.35400000000004</v>
      </c>
      <c r="C652" s="14">
        <v>4013.011</v>
      </c>
      <c r="D652" s="14">
        <v>898.63300000000004</v>
      </c>
      <c r="E652" s="14">
        <v>4911.6450000000004</v>
      </c>
      <c r="F652" s="14">
        <v>494.12599999999998</v>
      </c>
      <c r="G652" s="14">
        <v>2828.69</v>
      </c>
      <c r="H652" s="15">
        <v>100</v>
      </c>
      <c r="I652" s="15">
        <v>82.391295012349545</v>
      </c>
      <c r="J652" s="16">
        <v>123.71832467364399</v>
      </c>
      <c r="K652" s="16">
        <v>181.86312802807382</v>
      </c>
      <c r="L652" s="16">
        <v>173.63673643983611</v>
      </c>
    </row>
    <row r="653" spans="1:12" s="9" customFormat="1" ht="45" x14ac:dyDescent="0.2">
      <c r="A653" s="11" t="s">
        <v>373</v>
      </c>
      <c r="B653" s="14"/>
      <c r="C653" s="14"/>
      <c r="D653" s="14"/>
      <c r="E653" s="14"/>
      <c r="F653" s="14"/>
      <c r="G653" s="14"/>
      <c r="H653" s="18"/>
      <c r="I653" s="18"/>
      <c r="J653" s="18"/>
      <c r="K653" s="18"/>
      <c r="L653" s="18"/>
    </row>
    <row r="654" spans="1:12" s="9" customFormat="1" x14ac:dyDescent="0.2">
      <c r="A654" s="13" t="s">
        <v>276</v>
      </c>
      <c r="B654" s="14">
        <v>972.56299999999999</v>
      </c>
      <c r="C654" s="14">
        <v>10217.268</v>
      </c>
      <c r="D654" s="14">
        <v>1049.269</v>
      </c>
      <c r="E654" s="14">
        <v>11266.537</v>
      </c>
      <c r="F654" s="14">
        <v>818.90700000000004</v>
      </c>
      <c r="G654" s="14">
        <v>9227.7720000000008</v>
      </c>
      <c r="H654" s="15">
        <v>100</v>
      </c>
      <c r="I654" s="15">
        <v>100</v>
      </c>
      <c r="J654" s="16">
        <v>107.8869954954075</v>
      </c>
      <c r="K654" s="16">
        <v>128.13042262430287</v>
      </c>
      <c r="L654" s="16">
        <v>122.09379468846866</v>
      </c>
    </row>
    <row r="655" spans="1:12" s="9" customFormat="1" x14ac:dyDescent="0.2">
      <c r="A655" s="17" t="s">
        <v>282</v>
      </c>
      <c r="B655" s="14">
        <v>0</v>
      </c>
      <c r="C655" s="14">
        <v>0</v>
      </c>
      <c r="D655" s="14">
        <v>0</v>
      </c>
      <c r="E655" s="14">
        <v>0</v>
      </c>
      <c r="F655" s="14">
        <v>0</v>
      </c>
      <c r="G655" s="14">
        <v>0</v>
      </c>
      <c r="H655" s="15">
        <v>0</v>
      </c>
      <c r="I655" s="15">
        <v>0</v>
      </c>
      <c r="J655" s="16">
        <v>0</v>
      </c>
      <c r="K655" s="16">
        <v>0</v>
      </c>
      <c r="L655" s="16">
        <v>0</v>
      </c>
    </row>
    <row r="656" spans="1:12" s="9" customFormat="1" x14ac:dyDescent="0.2">
      <c r="A656" s="17" t="s">
        <v>278</v>
      </c>
      <c r="B656" s="14">
        <v>972.56299999999999</v>
      </c>
      <c r="C656" s="14">
        <v>10217.268</v>
      </c>
      <c r="D656" s="14">
        <v>1049.269</v>
      </c>
      <c r="E656" s="14">
        <v>11266.537</v>
      </c>
      <c r="F656" s="14">
        <v>818.90700000000004</v>
      </c>
      <c r="G656" s="14">
        <v>9227.7720000000008</v>
      </c>
      <c r="H656" s="15">
        <v>100</v>
      </c>
      <c r="I656" s="15">
        <v>100</v>
      </c>
      <c r="J656" s="16">
        <v>107.8869954954075</v>
      </c>
      <c r="K656" s="16">
        <v>128.13042262430287</v>
      </c>
      <c r="L656" s="16">
        <v>122.09379468846866</v>
      </c>
    </row>
    <row r="657" spans="1:12" s="9" customFormat="1" x14ac:dyDescent="0.2">
      <c r="A657" s="13" t="s">
        <v>277</v>
      </c>
      <c r="B657" s="14">
        <v>972.56299999999999</v>
      </c>
      <c r="C657" s="14">
        <v>10217.268</v>
      </c>
      <c r="D657" s="14">
        <v>1049.269</v>
      </c>
      <c r="E657" s="14">
        <v>11266.537</v>
      </c>
      <c r="F657" s="14">
        <v>818.90700000000004</v>
      </c>
      <c r="G657" s="14">
        <v>9227.7720000000008</v>
      </c>
      <c r="H657" s="15">
        <v>100</v>
      </c>
      <c r="I657" s="15">
        <v>99.9999911241582</v>
      </c>
      <c r="J657" s="16">
        <v>107.8869954954075</v>
      </c>
      <c r="K657" s="16">
        <v>128.13042262430287</v>
      </c>
      <c r="L657" s="16">
        <v>122.09379468846866</v>
      </c>
    </row>
    <row r="658" spans="1:12" s="9" customFormat="1" x14ac:dyDescent="0.2">
      <c r="A658" s="17" t="s">
        <v>279</v>
      </c>
      <c r="B658" s="14">
        <v>1.635</v>
      </c>
      <c r="C658" s="14">
        <v>52.133000000000003</v>
      </c>
      <c r="D658" s="14">
        <v>4.1829999999999998</v>
      </c>
      <c r="E658" s="14">
        <v>56.316000000000003</v>
      </c>
      <c r="F658" s="14">
        <v>0</v>
      </c>
      <c r="G658" s="14">
        <v>59.182000000000002</v>
      </c>
      <c r="H658" s="15">
        <v>0.39865849462816488</v>
      </c>
      <c r="I658" s="15">
        <v>0.49985190657963491</v>
      </c>
      <c r="J658" s="16">
        <v>255.84097859327218</v>
      </c>
      <c r="K658" s="16">
        <v>0</v>
      </c>
      <c r="L658" s="16">
        <v>95.157311344665601</v>
      </c>
    </row>
    <row r="659" spans="1:12" s="9" customFormat="1" x14ac:dyDescent="0.2">
      <c r="A659" s="17" t="s">
        <v>283</v>
      </c>
      <c r="B659" s="14">
        <v>970.928</v>
      </c>
      <c r="C659" s="14">
        <v>10165.135</v>
      </c>
      <c r="D659" s="14">
        <v>1045.086</v>
      </c>
      <c r="E659" s="14">
        <v>11210.22</v>
      </c>
      <c r="F659" s="14">
        <v>818.90700000000004</v>
      </c>
      <c r="G659" s="14">
        <v>9168.59</v>
      </c>
      <c r="H659" s="15">
        <v>99.601341505371835</v>
      </c>
      <c r="I659" s="15">
        <v>99.500139217578564</v>
      </c>
      <c r="J659" s="16">
        <v>107.63784750259546</v>
      </c>
      <c r="K659" s="16">
        <v>127.61961981030811</v>
      </c>
      <c r="L659" s="16">
        <v>122.26765511381792</v>
      </c>
    </row>
    <row r="660" spans="1:12" s="9" customFormat="1" ht="67.5" x14ac:dyDescent="0.2">
      <c r="A660" s="11" t="s">
        <v>374</v>
      </c>
      <c r="B660" s="14"/>
      <c r="C660" s="14"/>
      <c r="D660" s="14"/>
      <c r="E660" s="14"/>
      <c r="F660" s="14"/>
      <c r="G660" s="14"/>
      <c r="H660" s="18"/>
      <c r="I660" s="18"/>
      <c r="J660" s="18"/>
      <c r="K660" s="18"/>
      <c r="L660" s="18"/>
    </row>
    <row r="661" spans="1:12" s="9" customFormat="1" x14ac:dyDescent="0.2">
      <c r="A661" s="13" t="s">
        <v>276</v>
      </c>
      <c r="B661" s="14">
        <v>5346.0990000000002</v>
      </c>
      <c r="C661" s="14">
        <v>64682.610999999997</v>
      </c>
      <c r="D661" s="14">
        <v>5319.241</v>
      </c>
      <c r="E661" s="14">
        <v>70001.851999999999</v>
      </c>
      <c r="F661" s="14">
        <v>5165.6970000000001</v>
      </c>
      <c r="G661" s="14">
        <v>64766.112000000001</v>
      </c>
      <c r="H661" s="15">
        <v>100</v>
      </c>
      <c r="I661" s="15">
        <v>100</v>
      </c>
      <c r="J661" s="16">
        <v>99.497614989920677</v>
      </c>
      <c r="K661" s="16">
        <v>102.97237720292149</v>
      </c>
      <c r="L661" s="16">
        <v>108.08407334996426</v>
      </c>
    </row>
    <row r="662" spans="1:12" s="9" customFormat="1" x14ac:dyDescent="0.2">
      <c r="A662" s="17" t="s">
        <v>282</v>
      </c>
      <c r="B662" s="14">
        <v>3559.3440000000001</v>
      </c>
      <c r="C662" s="14">
        <v>37194.277999999998</v>
      </c>
      <c r="D662" s="14">
        <v>3493.203</v>
      </c>
      <c r="E662" s="14">
        <v>40687.481</v>
      </c>
      <c r="F662" s="14">
        <v>3318.6149999999998</v>
      </c>
      <c r="G662" s="14">
        <v>40701.389000000003</v>
      </c>
      <c r="H662" s="15">
        <v>65.671079764951429</v>
      </c>
      <c r="I662" s="15">
        <v>58.123435077117676</v>
      </c>
      <c r="J662" s="16">
        <v>98.141764325111595</v>
      </c>
      <c r="K662" s="16">
        <v>105.2608693686975</v>
      </c>
      <c r="L662" s="16">
        <v>99.965829176001819</v>
      </c>
    </row>
    <row r="663" spans="1:12" s="9" customFormat="1" x14ac:dyDescent="0.2">
      <c r="A663" s="17" t="s">
        <v>278</v>
      </c>
      <c r="B663" s="14">
        <v>1786.7539999999999</v>
      </c>
      <c r="C663" s="14">
        <v>27488.332999999999</v>
      </c>
      <c r="D663" s="14">
        <v>1826.038</v>
      </c>
      <c r="E663" s="14">
        <v>29314.370999999999</v>
      </c>
      <c r="F663" s="14">
        <v>1847.0820000000001</v>
      </c>
      <c r="G663" s="14">
        <v>24064.723000000002</v>
      </c>
      <c r="H663" s="15">
        <v>34.328920235048571</v>
      </c>
      <c r="I663" s="15">
        <v>41.876564922882324</v>
      </c>
      <c r="J663" s="16">
        <v>102.19862387323606</v>
      </c>
      <c r="K663" s="16">
        <v>98.860689455043143</v>
      </c>
      <c r="L663" s="16">
        <v>121.81470362239364</v>
      </c>
    </row>
    <row r="664" spans="1:12" s="9" customFormat="1" x14ac:dyDescent="0.2">
      <c r="A664" s="13" t="s">
        <v>277</v>
      </c>
      <c r="B664" s="14">
        <v>5346.0990000000002</v>
      </c>
      <c r="C664" s="14">
        <v>64682.610999999997</v>
      </c>
      <c r="D664" s="14">
        <v>5319.241</v>
      </c>
      <c r="E664" s="14">
        <v>70001.851999999999</v>
      </c>
      <c r="F664" s="14">
        <v>5165.6970000000001</v>
      </c>
      <c r="G664" s="14">
        <v>64766.112000000001</v>
      </c>
      <c r="H664" s="15">
        <v>100</v>
      </c>
      <c r="I664" s="15">
        <v>100.00000000000001</v>
      </c>
      <c r="J664" s="16">
        <v>99.497614989920677</v>
      </c>
      <c r="K664" s="16">
        <v>102.97237720292149</v>
      </c>
      <c r="L664" s="16">
        <v>108.08407334996426</v>
      </c>
    </row>
    <row r="665" spans="1:12" s="9" customFormat="1" x14ac:dyDescent="0.2">
      <c r="A665" s="17" t="s">
        <v>279</v>
      </c>
      <c r="B665" s="14">
        <v>18.797999999999998</v>
      </c>
      <c r="C665" s="14">
        <v>386.32799999999997</v>
      </c>
      <c r="D665" s="14">
        <v>46.052999999999997</v>
      </c>
      <c r="E665" s="14">
        <v>432.38099999999997</v>
      </c>
      <c r="F665" s="14">
        <v>26.463999999999999</v>
      </c>
      <c r="G665" s="14">
        <v>536.93299999999999</v>
      </c>
      <c r="H665" s="15">
        <v>0.86578141505526807</v>
      </c>
      <c r="I665" s="15">
        <v>0.6176708010525207</v>
      </c>
      <c r="J665" s="16">
        <v>244.98882859878711</v>
      </c>
      <c r="K665" s="16">
        <v>174.02131197097944</v>
      </c>
      <c r="L665" s="16">
        <v>80.5279243406533</v>
      </c>
    </row>
    <row r="666" spans="1:12" s="9" customFormat="1" x14ac:dyDescent="0.2">
      <c r="A666" s="17" t="s">
        <v>283</v>
      </c>
      <c r="B666" s="14">
        <v>5327.3010000000004</v>
      </c>
      <c r="C666" s="14">
        <v>64296.283000000003</v>
      </c>
      <c r="D666" s="14">
        <v>5273.1880000000001</v>
      </c>
      <c r="E666" s="14">
        <v>69569.471000000005</v>
      </c>
      <c r="F666" s="14">
        <v>5139.2330000000002</v>
      </c>
      <c r="G666" s="14">
        <v>64229.178999999996</v>
      </c>
      <c r="H666" s="15">
        <v>99.134218584944733</v>
      </c>
      <c r="I666" s="15">
        <v>99.382329198947488</v>
      </c>
      <c r="J666" s="16">
        <v>98.984232353306098</v>
      </c>
      <c r="K666" s="16">
        <v>102.60651735385416</v>
      </c>
      <c r="L666" s="16">
        <v>108.31443291529541</v>
      </c>
    </row>
    <row r="667" spans="1:12" s="9" customFormat="1" x14ac:dyDescent="0.2">
      <c r="A667" s="11" t="s">
        <v>375</v>
      </c>
      <c r="B667" s="14"/>
      <c r="C667" s="14"/>
      <c r="D667" s="14"/>
      <c r="E667" s="14"/>
      <c r="F667" s="14"/>
      <c r="G667" s="14"/>
      <c r="H667" s="18"/>
      <c r="I667" s="18"/>
      <c r="J667" s="18"/>
      <c r="K667" s="18"/>
      <c r="L667" s="18"/>
    </row>
    <row r="668" spans="1:12" s="9" customFormat="1" x14ac:dyDescent="0.2">
      <c r="A668" s="13" t="s">
        <v>276</v>
      </c>
      <c r="B668" s="14">
        <v>3731.1990000000001</v>
      </c>
      <c r="C668" s="14">
        <v>45092.705000000002</v>
      </c>
      <c r="D668" s="14">
        <v>3715.3119999999999</v>
      </c>
      <c r="E668" s="14">
        <v>48808.017</v>
      </c>
      <c r="F668" s="14">
        <v>3760.62</v>
      </c>
      <c r="G668" s="14">
        <v>44137.567000000003</v>
      </c>
      <c r="H668" s="15">
        <v>100.00000000000001</v>
      </c>
      <c r="I668" s="15">
        <v>100.00000204884373</v>
      </c>
      <c r="J668" s="16">
        <v>99.574211935627119</v>
      </c>
      <c r="K668" s="16">
        <v>98.795198664050076</v>
      </c>
      <c r="L668" s="16">
        <v>110.58157555444774</v>
      </c>
    </row>
    <row r="669" spans="1:12" s="9" customFormat="1" x14ac:dyDescent="0.2">
      <c r="A669" s="17" t="s">
        <v>282</v>
      </c>
      <c r="B669" s="14">
        <v>2400.1</v>
      </c>
      <c r="C669" s="14">
        <v>26065.86</v>
      </c>
      <c r="D669" s="14">
        <v>2355.826</v>
      </c>
      <c r="E669" s="14">
        <v>28421.687000000002</v>
      </c>
      <c r="F669" s="14">
        <v>2317.482</v>
      </c>
      <c r="G669" s="14">
        <v>27524.190999999999</v>
      </c>
      <c r="H669" s="15">
        <v>63.408564341298934</v>
      </c>
      <c r="I669" s="15">
        <v>58.231595436462825</v>
      </c>
      <c r="J669" s="16">
        <v>98.155326861380772</v>
      </c>
      <c r="K669" s="16">
        <v>101.65455438273092</v>
      </c>
      <c r="L669" s="16">
        <v>103.26075342232586</v>
      </c>
    </row>
    <row r="670" spans="1:12" s="9" customFormat="1" x14ac:dyDescent="0.2">
      <c r="A670" s="17" t="s">
        <v>278</v>
      </c>
      <c r="B670" s="14">
        <v>1331.0989999999999</v>
      </c>
      <c r="C670" s="14">
        <v>19026.844000000001</v>
      </c>
      <c r="D670" s="14">
        <v>1359.4860000000001</v>
      </c>
      <c r="E670" s="14">
        <v>20386.330999999998</v>
      </c>
      <c r="F670" s="14">
        <v>1443.1379999999999</v>
      </c>
      <c r="G670" s="14">
        <v>16613.376</v>
      </c>
      <c r="H670" s="15">
        <v>36.59143565870108</v>
      </c>
      <c r="I670" s="15">
        <v>41.768406612380907</v>
      </c>
      <c r="J670" s="16">
        <v>102.13259870227536</v>
      </c>
      <c r="K670" s="16">
        <v>94.203464949297995</v>
      </c>
      <c r="L670" s="16">
        <v>122.71034496540618</v>
      </c>
    </row>
    <row r="671" spans="1:12" s="9" customFormat="1" x14ac:dyDescent="0.2">
      <c r="A671" s="13" t="s">
        <v>277</v>
      </c>
      <c r="B671" s="14">
        <v>3731.1990000000001</v>
      </c>
      <c r="C671" s="14">
        <v>45092.705000000002</v>
      </c>
      <c r="D671" s="14">
        <v>3715.3119999999999</v>
      </c>
      <c r="E671" s="14">
        <v>48808.017</v>
      </c>
      <c r="F671" s="14">
        <v>3760.62</v>
      </c>
      <c r="G671" s="14">
        <v>44137.567000000003</v>
      </c>
      <c r="H671" s="15">
        <v>100</v>
      </c>
      <c r="I671" s="15">
        <v>100</v>
      </c>
      <c r="J671" s="16">
        <v>99.574211935627119</v>
      </c>
      <c r="K671" s="16">
        <v>98.795198664050076</v>
      </c>
      <c r="L671" s="16">
        <v>110.58157555444774</v>
      </c>
    </row>
    <row r="672" spans="1:12" s="9" customFormat="1" x14ac:dyDescent="0.2">
      <c r="A672" s="17" t="s">
        <v>279</v>
      </c>
      <c r="B672" s="14">
        <v>4.8099999999999996</v>
      </c>
      <c r="C672" s="14">
        <v>218.10400000000001</v>
      </c>
      <c r="D672" s="14">
        <v>28.481000000000002</v>
      </c>
      <c r="E672" s="14">
        <v>246.58500000000001</v>
      </c>
      <c r="F672" s="14">
        <v>14.523</v>
      </c>
      <c r="G672" s="14">
        <v>259.35399999999998</v>
      </c>
      <c r="H672" s="15">
        <v>0.766584340696017</v>
      </c>
      <c r="I672" s="15">
        <v>0.50521413316177133</v>
      </c>
      <c r="J672" s="16"/>
      <c r="K672" s="16">
        <v>196.10961922467811</v>
      </c>
      <c r="L672" s="16">
        <v>95.076613431834488</v>
      </c>
    </row>
    <row r="673" spans="1:12" s="9" customFormat="1" x14ac:dyDescent="0.2">
      <c r="A673" s="17" t="s">
        <v>283</v>
      </c>
      <c r="B673" s="14">
        <v>3726.3890000000001</v>
      </c>
      <c r="C673" s="14">
        <v>44874.601000000002</v>
      </c>
      <c r="D673" s="14">
        <v>3686.8310000000001</v>
      </c>
      <c r="E673" s="14">
        <v>48561.432000000001</v>
      </c>
      <c r="F673" s="14">
        <v>3746.096</v>
      </c>
      <c r="G673" s="14">
        <v>43878.213000000003</v>
      </c>
      <c r="H673" s="15">
        <v>99.233415659303986</v>
      </c>
      <c r="I673" s="15">
        <v>99.494785866838228</v>
      </c>
      <c r="J673" s="16">
        <v>98.938436110669073</v>
      </c>
      <c r="K673" s="16">
        <v>98.417952983586105</v>
      </c>
      <c r="L673" s="16">
        <v>110.67322181056005</v>
      </c>
    </row>
    <row r="674" spans="1:12" s="9" customFormat="1" ht="78.75" x14ac:dyDescent="0.2">
      <c r="A674" s="11" t="s">
        <v>376</v>
      </c>
      <c r="B674" s="14"/>
      <c r="C674" s="14"/>
      <c r="D674" s="14"/>
      <c r="E674" s="14"/>
      <c r="F674" s="14"/>
      <c r="G674" s="14"/>
      <c r="H674" s="18"/>
      <c r="I674" s="18"/>
      <c r="J674" s="18"/>
      <c r="K674" s="18"/>
      <c r="L674" s="18"/>
    </row>
    <row r="675" spans="1:12" s="9" customFormat="1" x14ac:dyDescent="0.2">
      <c r="A675" s="13" t="s">
        <v>276</v>
      </c>
      <c r="B675" s="14">
        <v>1267.037</v>
      </c>
      <c r="C675" s="14">
        <v>12401.661</v>
      </c>
      <c r="D675" s="14">
        <v>1197.8979999999999</v>
      </c>
      <c r="E675" s="14">
        <v>13599.558999999999</v>
      </c>
      <c r="F675" s="14">
        <v>1010.261</v>
      </c>
      <c r="G675" s="14">
        <v>12110.329</v>
      </c>
      <c r="H675" s="15">
        <v>100.00000000000001</v>
      </c>
      <c r="I675" s="15">
        <v>99.999992646820388</v>
      </c>
      <c r="J675" s="16">
        <v>94.543253275160851</v>
      </c>
      <c r="K675" s="16">
        <v>118.5731212033326</v>
      </c>
      <c r="L675" s="16">
        <v>112.2971886230341</v>
      </c>
    </row>
    <row r="676" spans="1:12" s="9" customFormat="1" x14ac:dyDescent="0.2">
      <c r="A676" s="17" t="s">
        <v>282</v>
      </c>
      <c r="B676" s="14">
        <v>74.293999999999997</v>
      </c>
      <c r="C676" s="14">
        <v>873.62199999999996</v>
      </c>
      <c r="D676" s="14">
        <v>74.293999999999997</v>
      </c>
      <c r="E676" s="14">
        <v>947.91499999999996</v>
      </c>
      <c r="F676" s="14">
        <v>139.691</v>
      </c>
      <c r="G676" s="14">
        <v>891.48199999999997</v>
      </c>
      <c r="H676" s="15">
        <v>6.202030556858765</v>
      </c>
      <c r="I676" s="15">
        <v>6.970189253930954</v>
      </c>
      <c r="J676" s="16">
        <v>100</v>
      </c>
      <c r="K676" s="16">
        <v>53.184528709795188</v>
      </c>
      <c r="L676" s="16">
        <v>106.3302455910495</v>
      </c>
    </row>
    <row r="677" spans="1:12" s="9" customFormat="1" x14ac:dyDescent="0.2">
      <c r="A677" s="17" t="s">
        <v>278</v>
      </c>
      <c r="B677" s="14">
        <v>1192.7429999999999</v>
      </c>
      <c r="C677" s="14">
        <v>11528.039000000001</v>
      </c>
      <c r="D677" s="14">
        <v>1123.604</v>
      </c>
      <c r="E677" s="14">
        <v>12651.643</v>
      </c>
      <c r="F677" s="14">
        <v>870.57</v>
      </c>
      <c r="G677" s="14">
        <v>11218.847</v>
      </c>
      <c r="H677" s="15">
        <v>93.797969443141255</v>
      </c>
      <c r="I677" s="15">
        <v>93.029803392889434</v>
      </c>
      <c r="J677" s="16">
        <v>94.203361495309551</v>
      </c>
      <c r="K677" s="16">
        <v>129.06532501694292</v>
      </c>
      <c r="L677" s="16">
        <v>112.77133024454295</v>
      </c>
    </row>
    <row r="678" spans="1:12" s="9" customFormat="1" x14ac:dyDescent="0.2">
      <c r="A678" s="13" t="s">
        <v>277</v>
      </c>
      <c r="B678" s="14">
        <v>1267.037</v>
      </c>
      <c r="C678" s="14">
        <v>12401.661</v>
      </c>
      <c r="D678" s="14">
        <v>1197.8979999999999</v>
      </c>
      <c r="E678" s="14">
        <v>13599.558999999999</v>
      </c>
      <c r="F678" s="14">
        <v>1010.261</v>
      </c>
      <c r="G678" s="14">
        <v>12110.329</v>
      </c>
      <c r="H678" s="15">
        <v>99.999916520438305</v>
      </c>
      <c r="I678" s="15">
        <v>99.999992646820388</v>
      </c>
      <c r="J678" s="16">
        <v>94.543253275160851</v>
      </c>
      <c r="K678" s="16">
        <v>118.5731212033326</v>
      </c>
      <c r="L678" s="16">
        <v>112.2971886230341</v>
      </c>
    </row>
    <row r="679" spans="1:12" s="9" customFormat="1" x14ac:dyDescent="0.2">
      <c r="A679" s="17" t="s">
        <v>279</v>
      </c>
      <c r="B679" s="14">
        <v>23.713000000000001</v>
      </c>
      <c r="C679" s="14">
        <v>130.27099999999999</v>
      </c>
      <c r="D679" s="14">
        <v>29.547000000000001</v>
      </c>
      <c r="E679" s="14">
        <v>159.81800000000001</v>
      </c>
      <c r="F679" s="14">
        <v>8.2759999999999998</v>
      </c>
      <c r="G679" s="14">
        <v>47.984000000000002</v>
      </c>
      <c r="H679" s="15">
        <v>2.4665706095176718</v>
      </c>
      <c r="I679" s="15">
        <v>1.17517045957152</v>
      </c>
      <c r="J679" s="16">
        <v>124.60253869185678</v>
      </c>
      <c r="K679" s="16">
        <v>357.02029966167231</v>
      </c>
      <c r="L679" s="16">
        <v>333.06518839613204</v>
      </c>
    </row>
    <row r="680" spans="1:12" s="9" customFormat="1" x14ac:dyDescent="0.2">
      <c r="A680" s="17" t="s">
        <v>283</v>
      </c>
      <c r="B680" s="14">
        <v>1243.3240000000001</v>
      </c>
      <c r="C680" s="14">
        <v>12271.39</v>
      </c>
      <c r="D680" s="14">
        <v>1168.3499999999999</v>
      </c>
      <c r="E680" s="14">
        <v>13439.74</v>
      </c>
      <c r="F680" s="14">
        <v>1001.985</v>
      </c>
      <c r="G680" s="14">
        <v>12062.344999999999</v>
      </c>
      <c r="H680" s="15">
        <v>97.53334591092063</v>
      </c>
      <c r="I680" s="15">
        <v>98.82482218724887</v>
      </c>
      <c r="J680" s="16">
        <v>93.969874304686456</v>
      </c>
      <c r="K680" s="16">
        <v>116.60354196919114</v>
      </c>
      <c r="L680" s="16">
        <v>111.41896538359663</v>
      </c>
    </row>
    <row r="681" spans="1:12" s="9" customFormat="1" ht="78.75" x14ac:dyDescent="0.2">
      <c r="A681" s="11" t="s">
        <v>377</v>
      </c>
      <c r="B681" s="14"/>
      <c r="C681" s="14"/>
      <c r="D681" s="14"/>
      <c r="E681" s="14"/>
      <c r="F681" s="14"/>
      <c r="G681" s="14"/>
      <c r="H681" s="18"/>
      <c r="I681" s="18"/>
      <c r="J681" s="18"/>
      <c r="K681" s="18"/>
      <c r="L681" s="18"/>
    </row>
    <row r="682" spans="1:12" s="9" customFormat="1" x14ac:dyDescent="0.2">
      <c r="A682" s="13" t="s">
        <v>276</v>
      </c>
      <c r="B682" s="14">
        <v>204.84200000000001</v>
      </c>
      <c r="C682" s="14">
        <v>905.48</v>
      </c>
      <c r="D682" s="14">
        <v>63.02</v>
      </c>
      <c r="E682" s="14">
        <v>968.5</v>
      </c>
      <c r="F682" s="14">
        <v>89.971999999999994</v>
      </c>
      <c r="G682" s="14">
        <v>539.178</v>
      </c>
      <c r="H682" s="15">
        <v>100</v>
      </c>
      <c r="I682" s="15">
        <v>100</v>
      </c>
      <c r="J682" s="16">
        <v>30.765175110573029</v>
      </c>
      <c r="K682" s="16">
        <v>70.044013693148983</v>
      </c>
      <c r="L682" s="16">
        <v>179.62528144694332</v>
      </c>
    </row>
    <row r="683" spans="1:12" s="9" customFormat="1" x14ac:dyDescent="0.2">
      <c r="A683" s="17" t="s">
        <v>282</v>
      </c>
      <c r="B683" s="14">
        <v>28.617999999999999</v>
      </c>
      <c r="C683" s="14">
        <v>399.49799999999999</v>
      </c>
      <c r="D683" s="14">
        <v>28.617999999999999</v>
      </c>
      <c r="E683" s="14">
        <v>428.11599999999999</v>
      </c>
      <c r="F683" s="14">
        <v>34.420999999999999</v>
      </c>
      <c r="G683" s="14">
        <v>285.85899999999998</v>
      </c>
      <c r="H683" s="15">
        <v>45.410980641066324</v>
      </c>
      <c r="I683" s="15">
        <v>44.204026845637586</v>
      </c>
      <c r="J683" s="16">
        <v>100</v>
      </c>
      <c r="K683" s="16">
        <v>83.141105720345138</v>
      </c>
      <c r="L683" s="16">
        <v>149.76474415708446</v>
      </c>
    </row>
    <row r="684" spans="1:12" s="9" customFormat="1" x14ac:dyDescent="0.2">
      <c r="A684" s="17" t="s">
        <v>278</v>
      </c>
      <c r="B684" s="14">
        <v>176.22300000000001</v>
      </c>
      <c r="C684" s="14">
        <v>505.98200000000003</v>
      </c>
      <c r="D684" s="14">
        <v>34.402000000000001</v>
      </c>
      <c r="E684" s="14">
        <v>540.38400000000001</v>
      </c>
      <c r="F684" s="14">
        <v>55.551000000000002</v>
      </c>
      <c r="G684" s="14">
        <v>253.31899999999999</v>
      </c>
      <c r="H684" s="15">
        <v>54.589019358933669</v>
      </c>
      <c r="I684" s="15">
        <v>55.795973154362422</v>
      </c>
      <c r="J684" s="16">
        <v>19.52185583039671</v>
      </c>
      <c r="K684" s="16">
        <v>61.92867815160843</v>
      </c>
      <c r="L684" s="16">
        <v>213.32154319257538</v>
      </c>
    </row>
    <row r="685" spans="1:12" s="9" customFormat="1" x14ac:dyDescent="0.2">
      <c r="A685" s="13" t="s">
        <v>277</v>
      </c>
      <c r="B685" s="14">
        <v>204.84200000000001</v>
      </c>
      <c r="C685" s="14">
        <v>905.48</v>
      </c>
      <c r="D685" s="14">
        <v>63.02</v>
      </c>
      <c r="E685" s="14">
        <v>968.5</v>
      </c>
      <c r="F685" s="14">
        <v>89.971999999999994</v>
      </c>
      <c r="G685" s="14">
        <v>539.178</v>
      </c>
      <c r="H685" s="15">
        <v>100</v>
      </c>
      <c r="I685" s="15">
        <v>100</v>
      </c>
      <c r="J685" s="16">
        <v>30.765175110573029</v>
      </c>
      <c r="K685" s="16">
        <v>70.044013693148983</v>
      </c>
      <c r="L685" s="16">
        <v>179.62528144694332</v>
      </c>
    </row>
    <row r="686" spans="1:12" s="9" customFormat="1" x14ac:dyDescent="0.2">
      <c r="A686" s="17" t="s">
        <v>279</v>
      </c>
      <c r="B686" s="14">
        <v>0</v>
      </c>
      <c r="C686" s="14">
        <v>0.49299999999999999</v>
      </c>
      <c r="D686" s="14">
        <v>6.0000000000000001E-3</v>
      </c>
      <c r="E686" s="14">
        <v>0.499</v>
      </c>
      <c r="F686" s="14">
        <v>8.9999999999999993E-3</v>
      </c>
      <c r="G686" s="14">
        <v>56.332000000000001</v>
      </c>
      <c r="H686" s="15">
        <v>9.5207870517296095E-3</v>
      </c>
      <c r="I686" s="15">
        <v>5.1522973670624674E-2</v>
      </c>
      <c r="J686" s="16">
        <v>0</v>
      </c>
      <c r="K686" s="16">
        <v>66.666666666666671</v>
      </c>
      <c r="L686" s="16">
        <v>0.88581978271675066</v>
      </c>
    </row>
    <row r="687" spans="1:12" s="9" customFormat="1" x14ac:dyDescent="0.2">
      <c r="A687" s="17" t="s">
        <v>283</v>
      </c>
      <c r="B687" s="14">
        <v>204.84200000000001</v>
      </c>
      <c r="C687" s="14">
        <v>904.98599999999999</v>
      </c>
      <c r="D687" s="14">
        <v>63.014000000000003</v>
      </c>
      <c r="E687" s="14">
        <v>968.00099999999998</v>
      </c>
      <c r="F687" s="14">
        <v>89.962999999999994</v>
      </c>
      <c r="G687" s="14">
        <v>482.84699999999998</v>
      </c>
      <c r="H687" s="15">
        <v>99.990479212948273</v>
      </c>
      <c r="I687" s="15">
        <v>99.948477026329371</v>
      </c>
      <c r="J687" s="16">
        <v>30.762246023764657</v>
      </c>
      <c r="K687" s="16">
        <v>70.044351566755225</v>
      </c>
      <c r="L687" s="16">
        <v>200.47779110152905</v>
      </c>
    </row>
    <row r="688" spans="1:12" s="9" customFormat="1" x14ac:dyDescent="0.2">
      <c r="A688" s="11" t="s">
        <v>378</v>
      </c>
      <c r="B688" s="14"/>
      <c r="C688" s="14"/>
      <c r="D688" s="14"/>
      <c r="E688" s="14"/>
      <c r="F688" s="14"/>
      <c r="G688" s="14"/>
      <c r="H688" s="18"/>
      <c r="I688" s="18"/>
      <c r="J688" s="18"/>
      <c r="K688" s="18"/>
      <c r="L688" s="18"/>
    </row>
    <row r="689" spans="1:12" s="9" customFormat="1" x14ac:dyDescent="0.2">
      <c r="A689" s="13" t="s">
        <v>276</v>
      </c>
      <c r="B689" s="14">
        <v>261.24400000000003</v>
      </c>
      <c r="C689" s="14">
        <v>20511.96</v>
      </c>
      <c r="D689" s="14">
        <v>297.22199999999998</v>
      </c>
      <c r="E689" s="14">
        <v>20809.182000000001</v>
      </c>
      <c r="F689" s="14">
        <v>574.99300000000005</v>
      </c>
      <c r="G689" s="14">
        <v>9425.9680000000008</v>
      </c>
      <c r="H689" s="15"/>
      <c r="I689" s="15">
        <v>100</v>
      </c>
      <c r="J689" s="16">
        <v>113.77179954372156</v>
      </c>
      <c r="K689" s="16">
        <v>51.691411895449157</v>
      </c>
      <c r="L689" s="16">
        <v>220.76440318914723</v>
      </c>
    </row>
    <row r="690" spans="1:12" s="9" customFormat="1" x14ac:dyDescent="0.2">
      <c r="A690" s="17" t="s">
        <v>282</v>
      </c>
      <c r="B690" s="14" t="s">
        <v>619</v>
      </c>
      <c r="C690" s="14">
        <v>6446</v>
      </c>
      <c r="D690" s="14" t="s">
        <v>619</v>
      </c>
      <c r="E690" s="14">
        <v>6697</v>
      </c>
      <c r="F690" s="14">
        <v>305</v>
      </c>
      <c r="G690" s="14">
        <v>5534</v>
      </c>
      <c r="H690" s="15"/>
      <c r="I690" s="15">
        <v>32.18290848722453</v>
      </c>
      <c r="J690" s="16"/>
      <c r="K690" s="16"/>
      <c r="L690" s="16">
        <v>121.01554029634984</v>
      </c>
    </row>
    <row r="691" spans="1:12" s="9" customFormat="1" x14ac:dyDescent="0.2">
      <c r="A691" s="17" t="s">
        <v>278</v>
      </c>
      <c r="B691" s="14">
        <v>42.244</v>
      </c>
      <c r="C691" s="14">
        <v>14065.96</v>
      </c>
      <c r="D691" s="14">
        <v>46.222000000000001</v>
      </c>
      <c r="E691" s="14">
        <v>14112.182000000001</v>
      </c>
      <c r="F691" s="14">
        <v>269.99299999999999</v>
      </c>
      <c r="G691" s="14">
        <v>3891.9679999999998</v>
      </c>
      <c r="H691" s="15">
        <v>15.551338729972883</v>
      </c>
      <c r="I691" s="15">
        <v>67.817091512775463</v>
      </c>
      <c r="J691" s="16">
        <v>109.41672190133511</v>
      </c>
      <c r="K691" s="16">
        <v>17.119703103413794</v>
      </c>
      <c r="L691" s="16">
        <v>362.59758559165959</v>
      </c>
    </row>
    <row r="692" spans="1:12" s="9" customFormat="1" x14ac:dyDescent="0.2">
      <c r="A692" s="13" t="s">
        <v>277</v>
      </c>
      <c r="B692" s="14">
        <v>261.24400000000003</v>
      </c>
      <c r="C692" s="14">
        <v>20511.96</v>
      </c>
      <c r="D692" s="14">
        <v>297.22199999999998</v>
      </c>
      <c r="E692" s="14">
        <v>20809.182000000001</v>
      </c>
      <c r="F692" s="14">
        <v>574.99300000000005</v>
      </c>
      <c r="G692" s="14">
        <v>9425.9680000000008</v>
      </c>
      <c r="H692" s="15">
        <v>100</v>
      </c>
      <c r="I692" s="15">
        <v>100</v>
      </c>
      <c r="J692" s="16">
        <v>113.77179954372156</v>
      </c>
      <c r="K692" s="16">
        <v>51.691411895449157</v>
      </c>
      <c r="L692" s="16">
        <v>220.76440318914723</v>
      </c>
    </row>
    <row r="693" spans="1:12" s="9" customFormat="1" x14ac:dyDescent="0.2">
      <c r="A693" s="17" t="s">
        <v>279</v>
      </c>
      <c r="B693" s="14">
        <v>1E-3</v>
      </c>
      <c r="C693" s="14">
        <v>0.10100000000000001</v>
      </c>
      <c r="D693" s="14">
        <v>0</v>
      </c>
      <c r="E693" s="14">
        <v>0.10100000000000001</v>
      </c>
      <c r="F693" s="14">
        <v>0</v>
      </c>
      <c r="G693" s="14">
        <v>7.5990000000000002</v>
      </c>
      <c r="H693" s="15">
        <v>0</v>
      </c>
      <c r="I693" s="15">
        <v>4.8536266346269649E-4</v>
      </c>
      <c r="J693" s="16">
        <v>0</v>
      </c>
      <c r="K693" s="16">
        <v>0</v>
      </c>
      <c r="L693" s="16">
        <v>1.3291222529280169</v>
      </c>
    </row>
    <row r="694" spans="1:12" s="9" customFormat="1" x14ac:dyDescent="0.2">
      <c r="A694" s="17" t="s">
        <v>283</v>
      </c>
      <c r="B694" s="14">
        <v>261.24400000000003</v>
      </c>
      <c r="C694" s="14">
        <v>20511.859</v>
      </c>
      <c r="D694" s="14">
        <v>297.22199999999998</v>
      </c>
      <c r="E694" s="14">
        <v>20809.080999999998</v>
      </c>
      <c r="F694" s="14">
        <v>574.99300000000005</v>
      </c>
      <c r="G694" s="14">
        <v>9418.3690000000006</v>
      </c>
      <c r="H694" s="15">
        <v>100</v>
      </c>
      <c r="I694" s="15">
        <v>99.999514637336532</v>
      </c>
      <c r="J694" s="16">
        <v>113.77179954372156</v>
      </c>
      <c r="K694" s="16">
        <v>51.691411895449157</v>
      </c>
      <c r="L694" s="16">
        <v>220.9414496289113</v>
      </c>
    </row>
    <row r="695" spans="1:12" s="9" customFormat="1" ht="22.5" x14ac:dyDescent="0.2">
      <c r="A695" s="11" t="s">
        <v>379</v>
      </c>
      <c r="B695" s="14"/>
      <c r="C695" s="14"/>
      <c r="D695" s="14"/>
      <c r="E695" s="14"/>
      <c r="F695" s="14"/>
      <c r="G695" s="14"/>
      <c r="H695" s="18"/>
      <c r="I695" s="18"/>
      <c r="J695" s="18"/>
      <c r="K695" s="18"/>
      <c r="L695" s="18"/>
    </row>
    <row r="696" spans="1:12" s="9" customFormat="1" x14ac:dyDescent="0.2">
      <c r="A696" s="13" t="s">
        <v>276</v>
      </c>
      <c r="B696" s="14">
        <v>226955.649</v>
      </c>
      <c r="C696" s="14">
        <v>2572638.9070000001</v>
      </c>
      <c r="D696" s="14">
        <v>282525.929</v>
      </c>
      <c r="E696" s="14">
        <v>2855164.8369999998</v>
      </c>
      <c r="F696" s="14">
        <v>266842.71500000003</v>
      </c>
      <c r="G696" s="14">
        <v>3062352.1490000002</v>
      </c>
      <c r="H696" s="15">
        <v>100</v>
      </c>
      <c r="I696" s="15">
        <v>100</v>
      </c>
      <c r="J696" s="16">
        <v>124.48508342702675</v>
      </c>
      <c r="K696" s="16">
        <v>105.87732515013573</v>
      </c>
      <c r="L696" s="16">
        <v>93.234373386233301</v>
      </c>
    </row>
    <row r="697" spans="1:12" s="9" customFormat="1" x14ac:dyDescent="0.2">
      <c r="A697" s="17" t="s">
        <v>282</v>
      </c>
      <c r="B697" s="14">
        <v>178333.33300000001</v>
      </c>
      <c r="C697" s="14">
        <v>2095600</v>
      </c>
      <c r="D697" s="14">
        <v>223133.33300000001</v>
      </c>
      <c r="E697" s="14">
        <v>2318733.3330000001</v>
      </c>
      <c r="F697" s="14">
        <v>202100</v>
      </c>
      <c r="G697" s="14">
        <v>2440700</v>
      </c>
      <c r="H697" s="15">
        <v>78.978001696969912</v>
      </c>
      <c r="I697" s="15">
        <v>81.211890219142546</v>
      </c>
      <c r="J697" s="16">
        <v>125.12149537405888</v>
      </c>
      <c r="K697" s="16">
        <v>110.40738891637804</v>
      </c>
      <c r="L697" s="16">
        <v>95.002799729585774</v>
      </c>
    </row>
    <row r="698" spans="1:12" s="9" customFormat="1" x14ac:dyDescent="0.2">
      <c r="A698" s="17" t="s">
        <v>278</v>
      </c>
      <c r="B698" s="14">
        <v>48622.315999999999</v>
      </c>
      <c r="C698" s="14">
        <v>477038.90700000001</v>
      </c>
      <c r="D698" s="14">
        <v>59392.595999999998</v>
      </c>
      <c r="E698" s="14">
        <v>536431.50399999996</v>
      </c>
      <c r="F698" s="14">
        <v>64742.714999999997</v>
      </c>
      <c r="G698" s="14">
        <v>621652.14899999998</v>
      </c>
      <c r="H698" s="15">
        <v>21.021998303030092</v>
      </c>
      <c r="I698" s="15">
        <v>18.788109780857461</v>
      </c>
      <c r="J698" s="16">
        <v>122.1508987766029</v>
      </c>
      <c r="K698" s="16">
        <v>91.736338211951733</v>
      </c>
      <c r="L698" s="16">
        <v>86.291265117141904</v>
      </c>
    </row>
    <row r="699" spans="1:12" s="9" customFormat="1" x14ac:dyDescent="0.2">
      <c r="A699" s="13" t="s">
        <v>277</v>
      </c>
      <c r="B699" s="14">
        <v>226955.649</v>
      </c>
      <c r="C699" s="14">
        <v>2572638.9070000001</v>
      </c>
      <c r="D699" s="14">
        <v>282525.929</v>
      </c>
      <c r="E699" s="14">
        <v>2855164.8369999998</v>
      </c>
      <c r="F699" s="14">
        <v>266842.71500000003</v>
      </c>
      <c r="G699" s="14">
        <v>3062352.1490000002</v>
      </c>
      <c r="H699" s="15">
        <v>99.999999999999986</v>
      </c>
      <c r="I699" s="15">
        <v>99.999999964975757</v>
      </c>
      <c r="J699" s="16">
        <v>124.48508342702675</v>
      </c>
      <c r="K699" s="16">
        <v>105.87732515013573</v>
      </c>
      <c r="L699" s="16">
        <v>93.234373386233301</v>
      </c>
    </row>
    <row r="700" spans="1:12" s="9" customFormat="1" x14ac:dyDescent="0.2">
      <c r="A700" s="17" t="s">
        <v>279</v>
      </c>
      <c r="B700" s="14">
        <v>262.839</v>
      </c>
      <c r="C700" s="14">
        <v>17780.964</v>
      </c>
      <c r="D700" s="14">
        <v>1801.5319999999999</v>
      </c>
      <c r="E700" s="14">
        <v>19582.495999999999</v>
      </c>
      <c r="F700" s="14">
        <v>382.05</v>
      </c>
      <c r="G700" s="14">
        <v>29723.91</v>
      </c>
      <c r="H700" s="15">
        <v>0.63765191618925698</v>
      </c>
      <c r="I700" s="15">
        <v>0.68586218722754611</v>
      </c>
      <c r="J700" s="16"/>
      <c r="K700" s="16">
        <v>471.54351524669539</v>
      </c>
      <c r="L700" s="16">
        <v>65.881292198771973</v>
      </c>
    </row>
    <row r="701" spans="1:12" s="9" customFormat="1" x14ac:dyDescent="0.2">
      <c r="A701" s="17" t="s">
        <v>283</v>
      </c>
      <c r="B701" s="14">
        <v>226692.81</v>
      </c>
      <c r="C701" s="14">
        <v>2554857.943</v>
      </c>
      <c r="D701" s="14">
        <v>280724.397</v>
      </c>
      <c r="E701" s="14">
        <v>2835582.34</v>
      </c>
      <c r="F701" s="14">
        <v>266460.66499999998</v>
      </c>
      <c r="G701" s="14">
        <v>3032628.2390000001</v>
      </c>
      <c r="H701" s="15">
        <v>99.36234808381073</v>
      </c>
      <c r="I701" s="15">
        <v>99.314137777748215</v>
      </c>
      <c r="J701" s="16">
        <v>123.83471579888219</v>
      </c>
      <c r="K701" s="16">
        <v>105.35303475280303</v>
      </c>
      <c r="L701" s="16">
        <v>93.502471009602701</v>
      </c>
    </row>
    <row r="702" spans="1:12" s="9" customFormat="1" ht="22.5" x14ac:dyDescent="0.2">
      <c r="A702" s="11" t="s">
        <v>380</v>
      </c>
      <c r="B702" s="14"/>
      <c r="C702" s="14"/>
      <c r="D702" s="14"/>
      <c r="E702" s="14"/>
      <c r="F702" s="14"/>
      <c r="G702" s="14"/>
      <c r="H702" s="18"/>
      <c r="I702" s="18"/>
      <c r="J702" s="18"/>
      <c r="K702" s="18"/>
      <c r="L702" s="18"/>
    </row>
    <row r="703" spans="1:12" s="9" customFormat="1" x14ac:dyDescent="0.2">
      <c r="A703" s="13" t="s">
        <v>276</v>
      </c>
      <c r="B703" s="14">
        <v>489863.78</v>
      </c>
      <c r="C703" s="14">
        <v>4825933.16</v>
      </c>
      <c r="D703" s="14">
        <v>494518.63199999998</v>
      </c>
      <c r="E703" s="14">
        <v>5320451.7920000004</v>
      </c>
      <c r="F703" s="14">
        <v>484559.74</v>
      </c>
      <c r="G703" s="14">
        <v>5008131.9249999998</v>
      </c>
      <c r="H703" s="15">
        <v>100</v>
      </c>
      <c r="I703" s="15">
        <v>100</v>
      </c>
      <c r="J703" s="16">
        <v>100.95023396095951</v>
      </c>
      <c r="K703" s="16">
        <v>102.05524544816701</v>
      </c>
      <c r="L703" s="16">
        <v>106.2362547887554</v>
      </c>
    </row>
    <row r="704" spans="1:12" s="9" customFormat="1" x14ac:dyDescent="0.2">
      <c r="A704" s="17" t="s">
        <v>282</v>
      </c>
      <c r="B704" s="14">
        <v>489800</v>
      </c>
      <c r="C704" s="14">
        <v>4816800</v>
      </c>
      <c r="D704" s="14">
        <v>494200</v>
      </c>
      <c r="E704" s="14">
        <v>5311000</v>
      </c>
      <c r="F704" s="14">
        <v>484500</v>
      </c>
      <c r="G704" s="14">
        <v>4964800</v>
      </c>
      <c r="H704" s="15">
        <v>99.935567240669712</v>
      </c>
      <c r="I704" s="15">
        <v>99.82234982348281</v>
      </c>
      <c r="J704" s="16">
        <v>100.8983258472846</v>
      </c>
      <c r="K704" s="16">
        <v>102.00206398348813</v>
      </c>
      <c r="L704" s="16">
        <v>106.97309055752497</v>
      </c>
    </row>
    <row r="705" spans="1:12" s="9" customFormat="1" x14ac:dyDescent="0.2">
      <c r="A705" s="17" t="s">
        <v>278</v>
      </c>
      <c r="B705" s="14">
        <v>63.78</v>
      </c>
      <c r="C705" s="14">
        <v>9133.16</v>
      </c>
      <c r="D705" s="14">
        <v>318.63200000000001</v>
      </c>
      <c r="E705" s="14">
        <v>9451.7919999999995</v>
      </c>
      <c r="F705" s="14">
        <v>59.74</v>
      </c>
      <c r="G705" s="14">
        <v>43331.925000000003</v>
      </c>
      <c r="H705" s="15">
        <v>6.443275933028951E-2</v>
      </c>
      <c r="I705" s="15">
        <v>0.17765017651719001</v>
      </c>
      <c r="J705" s="16"/>
      <c r="K705" s="16"/>
      <c r="L705" s="16">
        <v>21.812536599747183</v>
      </c>
    </row>
    <row r="706" spans="1:12" s="9" customFormat="1" x14ac:dyDescent="0.2">
      <c r="A706" s="13" t="s">
        <v>277</v>
      </c>
      <c r="B706" s="14">
        <v>489863.78</v>
      </c>
      <c r="C706" s="14">
        <v>4825933.16</v>
      </c>
      <c r="D706" s="14">
        <v>494518.63199999998</v>
      </c>
      <c r="E706" s="14">
        <v>5320451.7920000004</v>
      </c>
      <c r="F706" s="14">
        <v>484559.74</v>
      </c>
      <c r="G706" s="14">
        <v>5008131.9249999998</v>
      </c>
      <c r="H706" s="15">
        <v>100</v>
      </c>
      <c r="I706" s="15">
        <v>99.999999999999986</v>
      </c>
      <c r="J706" s="16">
        <v>100.95023396095951</v>
      </c>
      <c r="K706" s="16">
        <v>102.05524544816701</v>
      </c>
      <c r="L706" s="16">
        <v>106.2362547887554</v>
      </c>
    </row>
    <row r="707" spans="1:12" s="9" customFormat="1" x14ac:dyDescent="0.2">
      <c r="A707" s="17" t="s">
        <v>279</v>
      </c>
      <c r="B707" s="14">
        <v>0</v>
      </c>
      <c r="C707" s="14">
        <v>3.0000000000000001E-3</v>
      </c>
      <c r="D707" s="14">
        <v>0</v>
      </c>
      <c r="E707" s="14">
        <v>3.0000000000000001E-3</v>
      </c>
      <c r="F707" s="14">
        <v>2E-3</v>
      </c>
      <c r="G707" s="14">
        <v>24182.216</v>
      </c>
      <c r="H707" s="15">
        <v>0</v>
      </c>
      <c r="I707" s="15">
        <v>5.6386188941903297E-8</v>
      </c>
      <c r="J707" s="16">
        <v>0</v>
      </c>
      <c r="K707" s="16">
        <v>0</v>
      </c>
      <c r="L707" s="16">
        <v>1.2405810948012375E-5</v>
      </c>
    </row>
    <row r="708" spans="1:12" s="9" customFormat="1" x14ac:dyDescent="0.2">
      <c r="A708" s="17" t="s">
        <v>283</v>
      </c>
      <c r="B708" s="14">
        <v>489863.78</v>
      </c>
      <c r="C708" s="14">
        <v>4825933.1569999997</v>
      </c>
      <c r="D708" s="14">
        <v>494518.63199999998</v>
      </c>
      <c r="E708" s="14">
        <v>5320451.7889999999</v>
      </c>
      <c r="F708" s="14">
        <v>484559.73800000001</v>
      </c>
      <c r="G708" s="14">
        <v>4983949.7089999998</v>
      </c>
      <c r="H708" s="15">
        <v>100</v>
      </c>
      <c r="I708" s="15">
        <v>99.999999943613801</v>
      </c>
      <c r="J708" s="16">
        <v>100.95023396095951</v>
      </c>
      <c r="K708" s="16">
        <v>102.05524586939576</v>
      </c>
      <c r="L708" s="16">
        <v>106.7517149980937</v>
      </c>
    </row>
    <row r="709" spans="1:12" s="9" customFormat="1" ht="56.25" x14ac:dyDescent="0.2">
      <c r="A709" s="11" t="s">
        <v>381</v>
      </c>
      <c r="B709" s="14"/>
      <c r="C709" s="14"/>
      <c r="D709" s="14"/>
      <c r="E709" s="14"/>
      <c r="F709" s="14"/>
      <c r="G709" s="14"/>
      <c r="H709" s="18"/>
      <c r="I709" s="18"/>
      <c r="J709" s="18"/>
      <c r="K709" s="18"/>
      <c r="L709" s="18"/>
    </row>
    <row r="710" spans="1:12" s="9" customFormat="1" x14ac:dyDescent="0.2">
      <c r="A710" s="13" t="s">
        <v>276</v>
      </c>
      <c r="B710" s="14">
        <v>488851.02</v>
      </c>
      <c r="C710" s="14">
        <v>4824248.1900000004</v>
      </c>
      <c r="D710" s="14">
        <v>494518.63199999998</v>
      </c>
      <c r="E710" s="14">
        <v>5318766.8219999997</v>
      </c>
      <c r="F710" s="14">
        <v>484559.74</v>
      </c>
      <c r="G710" s="14">
        <v>4964294.0439999998</v>
      </c>
      <c r="H710" s="15">
        <v>100</v>
      </c>
      <c r="I710" s="15">
        <v>100</v>
      </c>
      <c r="J710" s="16">
        <v>101.15937407678928</v>
      </c>
      <c r="K710" s="16">
        <v>102.05524544816701</v>
      </c>
      <c r="L710" s="16">
        <v>107.14044685625394</v>
      </c>
    </row>
    <row r="711" spans="1:12" s="9" customFormat="1" x14ac:dyDescent="0.2">
      <c r="A711" s="17" t="s">
        <v>282</v>
      </c>
      <c r="B711" s="14">
        <v>488800</v>
      </c>
      <c r="C711" s="14">
        <v>4815200</v>
      </c>
      <c r="D711" s="14">
        <v>494200</v>
      </c>
      <c r="E711" s="14">
        <v>5309400</v>
      </c>
      <c r="F711" s="14">
        <v>484500</v>
      </c>
      <c r="G711" s="14">
        <v>4963200</v>
      </c>
      <c r="H711" s="15">
        <v>99.935567240669712</v>
      </c>
      <c r="I711" s="15">
        <v>99.823891095182887</v>
      </c>
      <c r="J711" s="16">
        <v>101.10474631751228</v>
      </c>
      <c r="K711" s="16">
        <v>102.00206398348813</v>
      </c>
      <c r="L711" s="16">
        <v>106.97533849129594</v>
      </c>
    </row>
    <row r="712" spans="1:12" s="9" customFormat="1" x14ac:dyDescent="0.2">
      <c r="A712" s="17" t="s">
        <v>278</v>
      </c>
      <c r="B712" s="14">
        <v>51.02</v>
      </c>
      <c r="C712" s="14">
        <v>9048.19</v>
      </c>
      <c r="D712" s="14">
        <v>318.63200000000001</v>
      </c>
      <c r="E712" s="14">
        <v>9366.8220000000001</v>
      </c>
      <c r="F712" s="14">
        <v>59.74</v>
      </c>
      <c r="G712" s="14">
        <v>1094.0440000000001</v>
      </c>
      <c r="H712" s="15">
        <v>6.443275933028951E-2</v>
      </c>
      <c r="I712" s="15">
        <v>0.17610890481710989</v>
      </c>
      <c r="J712" s="16"/>
      <c r="K712" s="16"/>
      <c r="L712" s="16"/>
    </row>
    <row r="713" spans="1:12" s="9" customFormat="1" x14ac:dyDescent="0.2">
      <c r="A713" s="13" t="s">
        <v>277</v>
      </c>
      <c r="B713" s="14">
        <v>488851.02</v>
      </c>
      <c r="C713" s="14">
        <v>4824248.1900000004</v>
      </c>
      <c r="D713" s="14">
        <v>494518.63199999998</v>
      </c>
      <c r="E713" s="14">
        <v>5318766.8219999997</v>
      </c>
      <c r="F713" s="14">
        <v>484559.74</v>
      </c>
      <c r="G713" s="14">
        <v>4964294.0439999998</v>
      </c>
      <c r="H713" s="15">
        <v>100</v>
      </c>
      <c r="I713" s="15">
        <v>100</v>
      </c>
      <c r="J713" s="16">
        <v>101.15937407678928</v>
      </c>
      <c r="K713" s="16">
        <v>102.05524544816701</v>
      </c>
      <c r="L713" s="16">
        <v>107.14044685625394</v>
      </c>
    </row>
    <row r="714" spans="1:12" s="9" customFormat="1" x14ac:dyDescent="0.2">
      <c r="A714" s="17" t="s">
        <v>279</v>
      </c>
      <c r="B714" s="14">
        <v>0</v>
      </c>
      <c r="C714" s="14">
        <v>3.0000000000000001E-3</v>
      </c>
      <c r="D714" s="14">
        <v>0</v>
      </c>
      <c r="E714" s="14">
        <v>3.0000000000000001E-3</v>
      </c>
      <c r="F714" s="14">
        <v>0</v>
      </c>
      <c r="G714" s="14">
        <v>24182.214</v>
      </c>
      <c r="H714" s="15">
        <v>0</v>
      </c>
      <c r="I714" s="15">
        <v>5.6404051924049557E-8</v>
      </c>
      <c r="J714" s="16">
        <v>0</v>
      </c>
      <c r="K714" s="16">
        <v>0</v>
      </c>
      <c r="L714" s="16">
        <v>1.2405811974040094E-5</v>
      </c>
    </row>
    <row r="715" spans="1:12" s="9" customFormat="1" x14ac:dyDescent="0.2">
      <c r="A715" s="17" t="s">
        <v>283</v>
      </c>
      <c r="B715" s="14">
        <v>488851.02</v>
      </c>
      <c r="C715" s="14">
        <v>4824248.1869999999</v>
      </c>
      <c r="D715" s="14">
        <v>494518.63199999998</v>
      </c>
      <c r="E715" s="14">
        <v>5318766.8190000001</v>
      </c>
      <c r="F715" s="14">
        <v>484559.74</v>
      </c>
      <c r="G715" s="14">
        <v>4940111.83</v>
      </c>
      <c r="H715" s="15">
        <v>100</v>
      </c>
      <c r="I715" s="15">
        <v>99.999999943595952</v>
      </c>
      <c r="J715" s="16">
        <v>101.15937407678928</v>
      </c>
      <c r="K715" s="16">
        <v>102.05524544816701</v>
      </c>
      <c r="L715" s="16">
        <v>107.66490723348664</v>
      </c>
    </row>
    <row r="716" spans="1:12" s="9" customFormat="1" ht="33.75" x14ac:dyDescent="0.2">
      <c r="A716" s="11" t="s">
        <v>382</v>
      </c>
      <c r="B716" s="14"/>
      <c r="C716" s="14"/>
      <c r="D716" s="14"/>
      <c r="E716" s="14"/>
      <c r="F716" s="14"/>
      <c r="G716" s="14"/>
      <c r="H716" s="18"/>
      <c r="I716" s="18"/>
      <c r="J716" s="18"/>
      <c r="K716" s="18"/>
      <c r="L716" s="18"/>
    </row>
    <row r="717" spans="1:12" s="9" customFormat="1" x14ac:dyDescent="0.2">
      <c r="A717" s="13" t="s">
        <v>276</v>
      </c>
      <c r="B717" s="14">
        <v>13828.298000000001</v>
      </c>
      <c r="C717" s="14">
        <v>174708.71400000001</v>
      </c>
      <c r="D717" s="14">
        <v>12062.932000000001</v>
      </c>
      <c r="E717" s="14">
        <v>186771.647</v>
      </c>
      <c r="F717" s="14">
        <v>223242.09899999999</v>
      </c>
      <c r="G717" s="14">
        <v>420085.78100000002</v>
      </c>
      <c r="H717" s="15">
        <v>100</v>
      </c>
      <c r="I717" s="15">
        <v>100</v>
      </c>
      <c r="J717" s="16">
        <v>87.233671128579957</v>
      </c>
      <c r="K717" s="16">
        <v>5.4035202383579097</v>
      </c>
      <c r="L717" s="16">
        <v>44.460359156978939</v>
      </c>
    </row>
    <row r="718" spans="1:12" s="9" customFormat="1" x14ac:dyDescent="0.2">
      <c r="A718" s="17" t="s">
        <v>282</v>
      </c>
      <c r="B718" s="14">
        <v>13700</v>
      </c>
      <c r="C718" s="14">
        <v>172600</v>
      </c>
      <c r="D718" s="14">
        <v>11800</v>
      </c>
      <c r="E718" s="14">
        <v>184400</v>
      </c>
      <c r="F718" s="14">
        <v>22400</v>
      </c>
      <c r="G718" s="14">
        <v>216000</v>
      </c>
      <c r="H718" s="15">
        <v>97.820330911257727</v>
      </c>
      <c r="I718" s="15">
        <v>98.730188956356955</v>
      </c>
      <c r="J718" s="16">
        <v>86.131386861313857</v>
      </c>
      <c r="K718" s="16">
        <v>52.678571428571431</v>
      </c>
      <c r="L718" s="16">
        <v>85.370370370370381</v>
      </c>
    </row>
    <row r="719" spans="1:12" s="9" customFormat="1" x14ac:dyDescent="0.2">
      <c r="A719" s="17" t="s">
        <v>278</v>
      </c>
      <c r="B719" s="14">
        <v>128.298</v>
      </c>
      <c r="C719" s="14">
        <v>2108.7139999999999</v>
      </c>
      <c r="D719" s="14">
        <v>262.93200000000002</v>
      </c>
      <c r="E719" s="14">
        <v>2371.6469999999999</v>
      </c>
      <c r="F719" s="14">
        <v>200842.09899999999</v>
      </c>
      <c r="G719" s="14">
        <v>204085.78099999999</v>
      </c>
      <c r="H719" s="15">
        <v>2.1796690887422727</v>
      </c>
      <c r="I719" s="15">
        <v>1.2698110436430428</v>
      </c>
      <c r="J719" s="16">
        <v>204.93850254875369</v>
      </c>
      <c r="K719" s="16">
        <v>0.13091478395672415</v>
      </c>
      <c r="L719" s="16">
        <v>1.1620834084467648</v>
      </c>
    </row>
    <row r="720" spans="1:12" s="9" customFormat="1" x14ac:dyDescent="0.2">
      <c r="A720" s="13" t="s">
        <v>277</v>
      </c>
      <c r="B720" s="14">
        <v>13828.298000000001</v>
      </c>
      <c r="C720" s="14">
        <v>174708.71400000001</v>
      </c>
      <c r="D720" s="14">
        <v>12062.932000000001</v>
      </c>
      <c r="E720" s="14">
        <v>186771.647</v>
      </c>
      <c r="F720" s="14">
        <v>223242.09899999999</v>
      </c>
      <c r="G720" s="14">
        <v>420085.78100000002</v>
      </c>
      <c r="H720" s="15">
        <v>100</v>
      </c>
      <c r="I720" s="15">
        <v>100</v>
      </c>
      <c r="J720" s="16">
        <v>87.233671128579957</v>
      </c>
      <c r="K720" s="16">
        <v>5.4035202383579097</v>
      </c>
      <c r="L720" s="16">
        <v>44.460359156978939</v>
      </c>
    </row>
    <row r="721" spans="1:12" s="9" customFormat="1" x14ac:dyDescent="0.2">
      <c r="A721" s="17" t="s">
        <v>279</v>
      </c>
      <c r="B721" s="14">
        <v>2206.9749999999999</v>
      </c>
      <c r="C721" s="14">
        <v>70305.214000000007</v>
      </c>
      <c r="D721" s="14">
        <v>2213.8670000000002</v>
      </c>
      <c r="E721" s="14">
        <v>72519.081000000006</v>
      </c>
      <c r="F721" s="14">
        <v>12860.418</v>
      </c>
      <c r="G721" s="14">
        <v>167518.954</v>
      </c>
      <c r="H721" s="15">
        <v>18.352644282501139</v>
      </c>
      <c r="I721" s="15">
        <v>38.827671204291519</v>
      </c>
      <c r="J721" s="16">
        <v>100.31228264932773</v>
      </c>
      <c r="K721" s="16">
        <v>17.214580428101172</v>
      </c>
      <c r="L721" s="16">
        <v>43.290075103978985</v>
      </c>
    </row>
    <row r="722" spans="1:12" s="9" customFormat="1" x14ac:dyDescent="0.2">
      <c r="A722" s="17" t="s">
        <v>283</v>
      </c>
      <c r="B722" s="14">
        <v>11621.324000000001</v>
      </c>
      <c r="C722" s="14">
        <v>104403.5</v>
      </c>
      <c r="D722" s="14">
        <v>9849.0650000000005</v>
      </c>
      <c r="E722" s="14">
        <v>114252.56600000001</v>
      </c>
      <c r="F722" s="14">
        <v>210381.68100000001</v>
      </c>
      <c r="G722" s="14">
        <v>252566.82699999999</v>
      </c>
      <c r="H722" s="15">
        <v>81.647355717498854</v>
      </c>
      <c r="I722" s="15">
        <v>61.172328795708488</v>
      </c>
      <c r="J722" s="16">
        <v>84.749938991460866</v>
      </c>
      <c r="K722" s="16">
        <v>4.6815221521117136</v>
      </c>
      <c r="L722" s="16">
        <v>45.236568617144648</v>
      </c>
    </row>
    <row r="723" spans="1:12" s="9" customFormat="1" x14ac:dyDescent="0.2">
      <c r="A723" s="11" t="s">
        <v>383</v>
      </c>
      <c r="B723" s="14"/>
      <c r="C723" s="14"/>
      <c r="D723" s="14"/>
      <c r="E723" s="14"/>
      <c r="F723" s="14"/>
      <c r="G723" s="14"/>
      <c r="H723" s="18"/>
      <c r="I723" s="18"/>
      <c r="J723" s="18"/>
      <c r="K723" s="18"/>
      <c r="L723" s="18"/>
    </row>
    <row r="724" spans="1:12" s="9" customFormat="1" x14ac:dyDescent="0.2">
      <c r="A724" s="13" t="s">
        <v>276</v>
      </c>
      <c r="B724" s="14">
        <v>72819.248000000007</v>
      </c>
      <c r="C724" s="14">
        <v>803846.26500000001</v>
      </c>
      <c r="D724" s="14">
        <v>70346.413</v>
      </c>
      <c r="E724" s="14">
        <v>874192.67799999996</v>
      </c>
      <c r="F724" s="14">
        <v>51063.055999999997</v>
      </c>
      <c r="G724" s="14">
        <v>783546.66700000002</v>
      </c>
      <c r="H724" s="15">
        <v>100</v>
      </c>
      <c r="I724" s="15">
        <v>100.00000000000001</v>
      </c>
      <c r="J724" s="16">
        <v>96.604146475118768</v>
      </c>
      <c r="K724" s="16">
        <v>137.76381303931359</v>
      </c>
      <c r="L724" s="16">
        <v>111.56868056717801</v>
      </c>
    </row>
    <row r="725" spans="1:12" s="9" customFormat="1" x14ac:dyDescent="0.2">
      <c r="A725" s="17" t="s">
        <v>282</v>
      </c>
      <c r="B725" s="14">
        <v>61000</v>
      </c>
      <c r="C725" s="14">
        <v>581100</v>
      </c>
      <c r="D725" s="14">
        <v>61700</v>
      </c>
      <c r="E725" s="14">
        <v>642800</v>
      </c>
      <c r="F725" s="14">
        <v>45500</v>
      </c>
      <c r="G725" s="14">
        <v>673000</v>
      </c>
      <c r="H725" s="15">
        <v>87.708807554977966</v>
      </c>
      <c r="I725" s="15">
        <v>73.530700516803009</v>
      </c>
      <c r="J725" s="16">
        <v>101.14754098360656</v>
      </c>
      <c r="K725" s="16">
        <v>135.60439560439562</v>
      </c>
      <c r="L725" s="16">
        <v>95.512630014858843</v>
      </c>
    </row>
    <row r="726" spans="1:12" s="9" customFormat="1" x14ac:dyDescent="0.2">
      <c r="A726" s="17" t="s">
        <v>278</v>
      </c>
      <c r="B726" s="14">
        <v>11819.248</v>
      </c>
      <c r="C726" s="14">
        <v>222746.26500000001</v>
      </c>
      <c r="D726" s="14">
        <v>8646.4130000000005</v>
      </c>
      <c r="E726" s="14">
        <v>231392.67800000001</v>
      </c>
      <c r="F726" s="14">
        <v>5563.0559999999996</v>
      </c>
      <c r="G726" s="14">
        <v>110546.667</v>
      </c>
      <c r="H726" s="15">
        <v>12.291192445022038</v>
      </c>
      <c r="I726" s="15">
        <v>26.469299483197002</v>
      </c>
      <c r="J726" s="16">
        <v>73.155356415230486</v>
      </c>
      <c r="K726" s="16">
        <v>155.42559700998876</v>
      </c>
      <c r="L726" s="16">
        <v>209.3167386041589</v>
      </c>
    </row>
    <row r="727" spans="1:12" s="9" customFormat="1" x14ac:dyDescent="0.2">
      <c r="A727" s="13" t="s">
        <v>277</v>
      </c>
      <c r="B727" s="14">
        <v>72819.248000000007</v>
      </c>
      <c r="C727" s="14">
        <v>803846.26500000001</v>
      </c>
      <c r="D727" s="14">
        <v>70346.413</v>
      </c>
      <c r="E727" s="14">
        <v>874192.67799999996</v>
      </c>
      <c r="F727" s="14">
        <v>51063.055999999997</v>
      </c>
      <c r="G727" s="14">
        <v>783546.66700000002</v>
      </c>
      <c r="H727" s="15">
        <v>99.999999999999986</v>
      </c>
      <c r="I727" s="15">
        <v>100.00000011439127</v>
      </c>
      <c r="J727" s="16">
        <v>96.604146475118768</v>
      </c>
      <c r="K727" s="16">
        <v>137.76381303931359</v>
      </c>
      <c r="L727" s="16">
        <v>111.56868056717801</v>
      </c>
    </row>
    <row r="728" spans="1:12" s="9" customFormat="1" x14ac:dyDescent="0.2">
      <c r="A728" s="17" t="s">
        <v>279</v>
      </c>
      <c r="B728" s="14">
        <v>924.09900000000005</v>
      </c>
      <c r="C728" s="14">
        <v>10676.011</v>
      </c>
      <c r="D728" s="14">
        <v>1362.5119999999999</v>
      </c>
      <c r="E728" s="14">
        <v>12038.522999999999</v>
      </c>
      <c r="F728" s="14">
        <v>1410.39</v>
      </c>
      <c r="G728" s="14">
        <v>12276.544</v>
      </c>
      <c r="H728" s="15">
        <v>1.9368606612536163</v>
      </c>
      <c r="I728" s="15">
        <v>1.3771017880797214</v>
      </c>
      <c r="J728" s="16">
        <v>147.44221127822883</v>
      </c>
      <c r="K728" s="16">
        <v>96.605336112706411</v>
      </c>
      <c r="L728" s="16">
        <v>98.061172590592264</v>
      </c>
    </row>
    <row r="729" spans="1:12" s="9" customFormat="1" x14ac:dyDescent="0.2">
      <c r="A729" s="17" t="s">
        <v>283</v>
      </c>
      <c r="B729" s="14">
        <v>71895.149000000005</v>
      </c>
      <c r="C729" s="14">
        <v>793170.25399999996</v>
      </c>
      <c r="D729" s="14">
        <v>68983.900999999998</v>
      </c>
      <c r="E729" s="14">
        <v>862154.15599999996</v>
      </c>
      <c r="F729" s="14">
        <v>49652.665999999997</v>
      </c>
      <c r="G729" s="14">
        <v>771270.12300000002</v>
      </c>
      <c r="H729" s="15">
        <v>98.063139338746367</v>
      </c>
      <c r="I729" s="15">
        <v>98.622898326311542</v>
      </c>
      <c r="J729" s="16">
        <v>95.950703155229562</v>
      </c>
      <c r="K729" s="16">
        <v>138.93292456844111</v>
      </c>
      <c r="L729" s="16">
        <v>111.7836838598764</v>
      </c>
    </row>
    <row r="730" spans="1:12" s="9" customFormat="1" x14ac:dyDescent="0.2">
      <c r="A730" s="11" t="s">
        <v>384</v>
      </c>
      <c r="B730" s="14"/>
      <c r="C730" s="14"/>
      <c r="D730" s="14"/>
      <c r="E730" s="14"/>
      <c r="F730" s="14"/>
      <c r="G730" s="14"/>
      <c r="H730" s="18"/>
      <c r="I730" s="18"/>
      <c r="J730" s="18"/>
      <c r="K730" s="18"/>
      <c r="L730" s="18"/>
    </row>
    <row r="731" spans="1:12" s="9" customFormat="1" x14ac:dyDescent="0.2">
      <c r="A731" s="13" t="s">
        <v>276</v>
      </c>
      <c r="B731" s="14">
        <v>431672.11200000002</v>
      </c>
      <c r="C731" s="14">
        <v>5319023.682</v>
      </c>
      <c r="D731" s="14">
        <v>418810.83500000002</v>
      </c>
      <c r="E731" s="14">
        <v>5737834.517</v>
      </c>
      <c r="F731" s="14">
        <v>469040.59600000002</v>
      </c>
      <c r="G731" s="14">
        <v>5607168.0839999998</v>
      </c>
      <c r="H731" s="15">
        <v>99.999999999999986</v>
      </c>
      <c r="I731" s="15">
        <v>100</v>
      </c>
      <c r="J731" s="16">
        <v>97.020591174998117</v>
      </c>
      <c r="K731" s="16">
        <v>89.290956597709936</v>
      </c>
      <c r="L731" s="16">
        <v>102.33034628251747</v>
      </c>
    </row>
    <row r="732" spans="1:12" s="9" customFormat="1" x14ac:dyDescent="0.2">
      <c r="A732" s="17" t="s">
        <v>282</v>
      </c>
      <c r="B732" s="14">
        <v>411100</v>
      </c>
      <c r="C732" s="14">
        <v>4937466.6670000004</v>
      </c>
      <c r="D732" s="14">
        <v>407700</v>
      </c>
      <c r="E732" s="14">
        <v>5345166.6670000004</v>
      </c>
      <c r="F732" s="14">
        <v>439700</v>
      </c>
      <c r="G732" s="14">
        <v>5424800</v>
      </c>
      <c r="H732" s="15">
        <v>97.347051682652847</v>
      </c>
      <c r="I732" s="15">
        <v>93.156514904070391</v>
      </c>
      <c r="J732" s="16">
        <v>99.17295062028704</v>
      </c>
      <c r="K732" s="16">
        <v>92.722310666363427</v>
      </c>
      <c r="L732" s="16">
        <v>98.532050342869795</v>
      </c>
    </row>
    <row r="733" spans="1:12" s="9" customFormat="1" x14ac:dyDescent="0.2">
      <c r="A733" s="17" t="s">
        <v>278</v>
      </c>
      <c r="B733" s="14">
        <v>20572.112000000001</v>
      </c>
      <c r="C733" s="14">
        <v>381557.01500000001</v>
      </c>
      <c r="D733" s="14">
        <v>11110.834999999999</v>
      </c>
      <c r="E733" s="14">
        <v>392667.85</v>
      </c>
      <c r="F733" s="14">
        <v>29340.596000000001</v>
      </c>
      <c r="G733" s="14">
        <v>182368.084</v>
      </c>
      <c r="H733" s="15">
        <v>2.6529483173471378</v>
      </c>
      <c r="I733" s="15">
        <v>6.8434850959296147</v>
      </c>
      <c r="J733" s="16">
        <v>54.009209166273244</v>
      </c>
      <c r="K733" s="16">
        <v>37.86847070182214</v>
      </c>
      <c r="L733" s="16">
        <v>215.31610213111628</v>
      </c>
    </row>
    <row r="734" spans="1:12" s="9" customFormat="1" x14ac:dyDescent="0.2">
      <c r="A734" s="13" t="s">
        <v>277</v>
      </c>
      <c r="B734" s="14">
        <v>431672.11200000002</v>
      </c>
      <c r="C734" s="14">
        <v>5319023.682</v>
      </c>
      <c r="D734" s="14">
        <v>418810.83500000002</v>
      </c>
      <c r="E734" s="14">
        <v>5737834.517</v>
      </c>
      <c r="F734" s="14">
        <v>469040.59600000002</v>
      </c>
      <c r="G734" s="14">
        <v>5607168.0839999998</v>
      </c>
      <c r="H734" s="15">
        <v>99.999999999999986</v>
      </c>
      <c r="I734" s="15">
        <v>99.999999982571822</v>
      </c>
      <c r="J734" s="16">
        <v>97.020591174998117</v>
      </c>
      <c r="K734" s="16">
        <v>89.290956597709936</v>
      </c>
      <c r="L734" s="16">
        <v>102.33034628251747</v>
      </c>
    </row>
    <row r="735" spans="1:12" s="9" customFormat="1" x14ac:dyDescent="0.2">
      <c r="A735" s="17" t="s">
        <v>279</v>
      </c>
      <c r="B735" s="14">
        <v>2461.81</v>
      </c>
      <c r="C735" s="14">
        <v>62567.95</v>
      </c>
      <c r="D735" s="14">
        <v>80.867999999999995</v>
      </c>
      <c r="E735" s="14">
        <v>62648.817999999999</v>
      </c>
      <c r="F735" s="14">
        <v>4743.4520000000002</v>
      </c>
      <c r="G735" s="14">
        <v>127334.356</v>
      </c>
      <c r="H735" s="15">
        <v>1.9308956035008023E-2</v>
      </c>
      <c r="I735" s="15">
        <v>1.0918547374342131</v>
      </c>
      <c r="J735" s="16">
        <v>3.2849001344539177</v>
      </c>
      <c r="K735" s="16">
        <v>1.7048343695688286</v>
      </c>
      <c r="L735" s="16">
        <v>49.200247260841373</v>
      </c>
    </row>
    <row r="736" spans="1:12" s="9" customFormat="1" x14ac:dyDescent="0.2">
      <c r="A736" s="17" t="s">
        <v>283</v>
      </c>
      <c r="B736" s="14">
        <v>429210.30200000003</v>
      </c>
      <c r="C736" s="14">
        <v>5256455.7319999998</v>
      </c>
      <c r="D736" s="14">
        <v>418729.967</v>
      </c>
      <c r="E736" s="14">
        <v>5675185.6979999999</v>
      </c>
      <c r="F736" s="14">
        <v>464297.14399999997</v>
      </c>
      <c r="G736" s="14">
        <v>5479833.7280000001</v>
      </c>
      <c r="H736" s="15">
        <v>99.980691043964981</v>
      </c>
      <c r="I736" s="15">
        <v>98.908145245137604</v>
      </c>
      <c r="J736" s="16">
        <v>97.558228460229273</v>
      </c>
      <c r="K736" s="16">
        <v>90.185772712829788</v>
      </c>
      <c r="L736" s="16">
        <v>103.56492513635625</v>
      </c>
    </row>
    <row r="737" spans="1:12" s="9" customFormat="1" ht="33.75" x14ac:dyDescent="0.2">
      <c r="A737" s="11" t="s">
        <v>385</v>
      </c>
      <c r="B737" s="14"/>
      <c r="C737" s="14"/>
      <c r="D737" s="14"/>
      <c r="E737" s="14"/>
      <c r="F737" s="14"/>
      <c r="G737" s="14"/>
      <c r="H737" s="18"/>
      <c r="I737" s="18"/>
      <c r="J737" s="18"/>
      <c r="K737" s="18"/>
      <c r="L737" s="18"/>
    </row>
    <row r="738" spans="1:12" s="9" customFormat="1" x14ac:dyDescent="0.2">
      <c r="A738" s="13" t="s">
        <v>276</v>
      </c>
      <c r="B738" s="14">
        <v>6899.6859999999997</v>
      </c>
      <c r="C738" s="14">
        <v>99799.315000000002</v>
      </c>
      <c r="D738" s="14">
        <v>5650.4319999999998</v>
      </c>
      <c r="E738" s="14">
        <v>105449.747</v>
      </c>
      <c r="F738" s="14">
        <v>10310.823</v>
      </c>
      <c r="G738" s="14">
        <v>103977.251</v>
      </c>
      <c r="H738" s="15">
        <v>100</v>
      </c>
      <c r="I738" s="15">
        <v>100</v>
      </c>
      <c r="J738" s="16">
        <v>81.894045613090213</v>
      </c>
      <c r="K738" s="16">
        <v>54.800979514438367</v>
      </c>
      <c r="L738" s="16">
        <v>101.41617131231908</v>
      </c>
    </row>
    <row r="739" spans="1:12" s="9" customFormat="1" x14ac:dyDescent="0.2">
      <c r="A739" s="17" t="s">
        <v>282</v>
      </c>
      <c r="B739" s="14">
        <v>3733.3330000000001</v>
      </c>
      <c r="C739" s="14">
        <v>31466.667000000001</v>
      </c>
      <c r="D739" s="14">
        <v>2733.3330000000001</v>
      </c>
      <c r="E739" s="14">
        <v>34200</v>
      </c>
      <c r="F739" s="14">
        <v>2800</v>
      </c>
      <c r="G739" s="14">
        <v>41500</v>
      </c>
      <c r="H739" s="15">
        <v>48.373876546076481</v>
      </c>
      <c r="I739" s="15">
        <v>32.432510245851986</v>
      </c>
      <c r="J739" s="16">
        <v>73.214283322703864</v>
      </c>
      <c r="K739" s="16">
        <v>97.619035714285715</v>
      </c>
      <c r="L739" s="16">
        <v>82.409638554216869</v>
      </c>
    </row>
    <row r="740" spans="1:12" s="9" customFormat="1" x14ac:dyDescent="0.2">
      <c r="A740" s="17" t="s">
        <v>278</v>
      </c>
      <c r="B740" s="14">
        <v>3166.3530000000001</v>
      </c>
      <c r="C740" s="14">
        <v>68332.648000000001</v>
      </c>
      <c r="D740" s="14">
        <v>2917.0990000000002</v>
      </c>
      <c r="E740" s="14">
        <v>71249.747000000003</v>
      </c>
      <c r="F740" s="14">
        <v>7510.8230000000003</v>
      </c>
      <c r="G740" s="14">
        <v>62477.250999999997</v>
      </c>
      <c r="H740" s="15">
        <v>51.626123453923526</v>
      </c>
      <c r="I740" s="15">
        <v>67.567489754148014</v>
      </c>
      <c r="J740" s="16">
        <v>92.128041314408094</v>
      </c>
      <c r="K740" s="16">
        <v>38.838606634718992</v>
      </c>
      <c r="L740" s="16">
        <v>114.04110433732113</v>
      </c>
    </row>
    <row r="741" spans="1:12" s="9" customFormat="1" x14ac:dyDescent="0.2">
      <c r="A741" s="13" t="s">
        <v>277</v>
      </c>
      <c r="B741" s="14">
        <v>6899.6859999999997</v>
      </c>
      <c r="C741" s="14">
        <v>99799.315000000002</v>
      </c>
      <c r="D741" s="14">
        <v>5650.4319999999998</v>
      </c>
      <c r="E741" s="14">
        <v>105449.747</v>
      </c>
      <c r="F741" s="14">
        <v>10310.823</v>
      </c>
      <c r="G741" s="14">
        <v>103977.251</v>
      </c>
      <c r="H741" s="15">
        <v>100.00000000000001</v>
      </c>
      <c r="I741" s="15">
        <v>100</v>
      </c>
      <c r="J741" s="16">
        <v>81.894045613090213</v>
      </c>
      <c r="K741" s="16">
        <v>54.800979514438367</v>
      </c>
      <c r="L741" s="16">
        <v>101.41617131231908</v>
      </c>
    </row>
    <row r="742" spans="1:12" s="9" customFormat="1" x14ac:dyDescent="0.2">
      <c r="A742" s="17" t="s">
        <v>279</v>
      </c>
      <c r="B742" s="14">
        <v>6045.7910000000002</v>
      </c>
      <c r="C742" s="14">
        <v>40258.714</v>
      </c>
      <c r="D742" s="14">
        <v>3856.4340000000002</v>
      </c>
      <c r="E742" s="14">
        <v>44115.148000000001</v>
      </c>
      <c r="F742" s="14">
        <v>263.28699999999998</v>
      </c>
      <c r="G742" s="14">
        <v>434.34100000000001</v>
      </c>
      <c r="H742" s="15">
        <v>68.250250600308092</v>
      </c>
      <c r="I742" s="15">
        <v>41.835233611323886</v>
      </c>
      <c r="J742" s="16">
        <v>63.78708757878001</v>
      </c>
      <c r="K742" s="16"/>
      <c r="L742" s="16"/>
    </row>
    <row r="743" spans="1:12" s="9" customFormat="1" x14ac:dyDescent="0.2">
      <c r="A743" s="17" t="s">
        <v>283</v>
      </c>
      <c r="B743" s="14">
        <v>853.89499999999998</v>
      </c>
      <c r="C743" s="14">
        <v>59540.601000000002</v>
      </c>
      <c r="D743" s="14">
        <v>1793.998</v>
      </c>
      <c r="E743" s="14">
        <v>61334.599000000002</v>
      </c>
      <c r="F743" s="14">
        <v>10047.537</v>
      </c>
      <c r="G743" s="14">
        <v>103542.91099999999</v>
      </c>
      <c r="H743" s="15">
        <v>31.749749399691918</v>
      </c>
      <c r="I743" s="15">
        <v>58.164766388676114</v>
      </c>
      <c r="J743" s="16">
        <v>210.09585487677057</v>
      </c>
      <c r="K743" s="16">
        <v>17.855102200668682</v>
      </c>
      <c r="L743" s="16">
        <v>59.235922969173629</v>
      </c>
    </row>
    <row r="744" spans="1:12" s="9" customFormat="1" ht="22.5" x14ac:dyDescent="0.2">
      <c r="A744" s="11" t="s">
        <v>386</v>
      </c>
      <c r="B744" s="14"/>
      <c r="C744" s="14"/>
      <c r="D744" s="14"/>
      <c r="E744" s="14"/>
      <c r="F744" s="14"/>
      <c r="G744" s="14"/>
      <c r="H744" s="18"/>
      <c r="I744" s="18"/>
      <c r="J744" s="18"/>
      <c r="K744" s="18"/>
      <c r="L744" s="18"/>
    </row>
    <row r="745" spans="1:12" s="9" customFormat="1" x14ac:dyDescent="0.2">
      <c r="A745" s="13" t="s">
        <v>276</v>
      </c>
      <c r="B745" s="14">
        <v>217266.66699999999</v>
      </c>
      <c r="C745" s="14">
        <v>2536533.39</v>
      </c>
      <c r="D745" s="14">
        <v>246866.66699999999</v>
      </c>
      <c r="E745" s="14">
        <v>2783400.0559999999</v>
      </c>
      <c r="F745" s="14">
        <v>320600</v>
      </c>
      <c r="G745" s="14">
        <v>3371400.36</v>
      </c>
      <c r="H745" s="15">
        <v>100</v>
      </c>
      <c r="I745" s="15">
        <v>100</v>
      </c>
      <c r="J745" s="16">
        <v>113.62381096406288</v>
      </c>
      <c r="K745" s="16">
        <v>77.001455708047402</v>
      </c>
      <c r="L745" s="16">
        <v>82.559167075606538</v>
      </c>
    </row>
    <row r="746" spans="1:12" s="9" customFormat="1" x14ac:dyDescent="0.2">
      <c r="A746" s="17" t="s">
        <v>282</v>
      </c>
      <c r="B746" s="14">
        <v>217266.66699999999</v>
      </c>
      <c r="C746" s="14">
        <v>2536533.3330000001</v>
      </c>
      <c r="D746" s="14">
        <v>246866.66699999999</v>
      </c>
      <c r="E746" s="14">
        <v>2783400</v>
      </c>
      <c r="F746" s="14">
        <v>320600</v>
      </c>
      <c r="G746" s="14">
        <v>3371400</v>
      </c>
      <c r="H746" s="15">
        <v>100</v>
      </c>
      <c r="I746" s="15">
        <v>99.999997988072181</v>
      </c>
      <c r="J746" s="16">
        <v>113.62381096406288</v>
      </c>
      <c r="K746" s="16">
        <v>77.001455708047402</v>
      </c>
      <c r="L746" s="16">
        <v>82.559174230290083</v>
      </c>
    </row>
    <row r="747" spans="1:12" s="9" customFormat="1" x14ac:dyDescent="0.2">
      <c r="A747" s="17" t="s">
        <v>278</v>
      </c>
      <c r="B747" s="14">
        <v>0</v>
      </c>
      <c r="C747" s="14">
        <v>5.6000000000000001E-2</v>
      </c>
      <c r="D747" s="14">
        <v>0</v>
      </c>
      <c r="E747" s="14">
        <v>5.6000000000000001E-2</v>
      </c>
      <c r="F747" s="14">
        <v>0</v>
      </c>
      <c r="G747" s="14">
        <v>0.36</v>
      </c>
      <c r="H747" s="15">
        <v>0</v>
      </c>
      <c r="I747" s="15">
        <v>2.0119278175368408E-6</v>
      </c>
      <c r="J747" s="16">
        <v>0</v>
      </c>
      <c r="K747" s="16">
        <v>0</v>
      </c>
      <c r="L747" s="16">
        <v>15.555555555555555</v>
      </c>
    </row>
    <row r="748" spans="1:12" s="9" customFormat="1" x14ac:dyDescent="0.2">
      <c r="A748" s="13" t="s">
        <v>277</v>
      </c>
      <c r="B748" s="14">
        <v>217266.66699999999</v>
      </c>
      <c r="C748" s="14">
        <v>2536533.39</v>
      </c>
      <c r="D748" s="14">
        <v>246866.66699999999</v>
      </c>
      <c r="E748" s="14">
        <v>2783400.0559999999</v>
      </c>
      <c r="F748" s="14">
        <v>320600</v>
      </c>
      <c r="G748" s="14">
        <v>3371400.36</v>
      </c>
      <c r="H748" s="15">
        <v>100</v>
      </c>
      <c r="I748" s="15">
        <v>100.00000000000001</v>
      </c>
      <c r="J748" s="16">
        <v>113.62381096406288</v>
      </c>
      <c r="K748" s="16">
        <v>77.001455708047402</v>
      </c>
      <c r="L748" s="16">
        <v>82.559167075606538</v>
      </c>
    </row>
    <row r="749" spans="1:12" s="9" customFormat="1" x14ac:dyDescent="0.2">
      <c r="A749" s="17" t="s">
        <v>279</v>
      </c>
      <c r="B749" s="14">
        <v>164303.41800000001</v>
      </c>
      <c r="C749" s="14">
        <v>2102792.59</v>
      </c>
      <c r="D749" s="14">
        <v>114129.458</v>
      </c>
      <c r="E749" s="14">
        <v>2216922.048</v>
      </c>
      <c r="F749" s="14">
        <v>201288.451</v>
      </c>
      <c r="G749" s="14">
        <v>2391992.9029999999</v>
      </c>
      <c r="H749" s="15">
        <v>46.231214358315938</v>
      </c>
      <c r="I749" s="15">
        <v>79.647984601463278</v>
      </c>
      <c r="J749" s="16">
        <v>69.462619456887992</v>
      </c>
      <c r="K749" s="16">
        <v>56.699456641951109</v>
      </c>
      <c r="L749" s="16">
        <v>92.68096260735436</v>
      </c>
    </row>
    <row r="750" spans="1:12" s="9" customFormat="1" x14ac:dyDescent="0.2">
      <c r="A750" s="17" t="s">
        <v>283</v>
      </c>
      <c r="B750" s="14">
        <v>52963.249000000003</v>
      </c>
      <c r="C750" s="14">
        <v>433740.79999999999</v>
      </c>
      <c r="D750" s="14">
        <v>132737.209</v>
      </c>
      <c r="E750" s="14">
        <v>566478.00800000003</v>
      </c>
      <c r="F750" s="14">
        <v>119311.549</v>
      </c>
      <c r="G750" s="14">
        <v>979407.45700000005</v>
      </c>
      <c r="H750" s="15">
        <v>53.768785641684062</v>
      </c>
      <c r="I750" s="15">
        <v>20.352015398536732</v>
      </c>
      <c r="J750" s="16">
        <v>250.62134877714922</v>
      </c>
      <c r="K750" s="16">
        <v>111.25260723922041</v>
      </c>
      <c r="L750" s="16">
        <v>57.838849801610202</v>
      </c>
    </row>
    <row r="751" spans="1:12" s="9" customFormat="1" ht="22.5" x14ac:dyDescent="0.2">
      <c r="A751" s="11" t="s">
        <v>387</v>
      </c>
      <c r="B751" s="14"/>
      <c r="C751" s="14"/>
      <c r="D751" s="14"/>
      <c r="E751" s="14"/>
      <c r="F751" s="14"/>
      <c r="G751" s="14"/>
      <c r="H751" s="18"/>
      <c r="I751" s="18"/>
      <c r="J751" s="18"/>
      <c r="K751" s="18"/>
      <c r="L751" s="18"/>
    </row>
    <row r="752" spans="1:12" s="9" customFormat="1" x14ac:dyDescent="0.2">
      <c r="A752" s="13" t="s">
        <v>276</v>
      </c>
      <c r="B752" s="14">
        <v>43651.07</v>
      </c>
      <c r="C752" s="14">
        <v>414567.36700000003</v>
      </c>
      <c r="D752" s="14">
        <v>45740.959000000003</v>
      </c>
      <c r="E752" s="14">
        <v>460308.326</v>
      </c>
      <c r="F752" s="14">
        <v>27361.543000000001</v>
      </c>
      <c r="G752" s="14">
        <v>514184.212</v>
      </c>
      <c r="H752" s="15">
        <v>99.999999999999986</v>
      </c>
      <c r="I752" s="15">
        <v>100</v>
      </c>
      <c r="J752" s="16">
        <v>104.78771539849998</v>
      </c>
      <c r="K752" s="16">
        <v>167.17243979990457</v>
      </c>
      <c r="L752" s="16">
        <v>89.522065294373533</v>
      </c>
    </row>
    <row r="753" spans="1:12" s="9" customFormat="1" x14ac:dyDescent="0.2">
      <c r="A753" s="17" t="s">
        <v>282</v>
      </c>
      <c r="B753" s="14">
        <v>28000</v>
      </c>
      <c r="C753" s="14">
        <v>226000</v>
      </c>
      <c r="D753" s="14">
        <v>35000</v>
      </c>
      <c r="E753" s="14">
        <v>261000</v>
      </c>
      <c r="F753" s="14">
        <v>11500</v>
      </c>
      <c r="G753" s="14">
        <v>328900</v>
      </c>
      <c r="H753" s="15">
        <v>76.517853506307105</v>
      </c>
      <c r="I753" s="15">
        <v>56.701125149754517</v>
      </c>
      <c r="J753" s="16">
        <v>125</v>
      </c>
      <c r="K753" s="16">
        <v>304.34782608695656</v>
      </c>
      <c r="L753" s="16">
        <v>79.355427181514131</v>
      </c>
    </row>
    <row r="754" spans="1:12" s="9" customFormat="1" x14ac:dyDescent="0.2">
      <c r="A754" s="17" t="s">
        <v>278</v>
      </c>
      <c r="B754" s="14">
        <v>15651.07</v>
      </c>
      <c r="C754" s="14">
        <v>188567.367</v>
      </c>
      <c r="D754" s="14">
        <v>10740.959000000001</v>
      </c>
      <c r="E754" s="14">
        <v>199308.326</v>
      </c>
      <c r="F754" s="14">
        <v>15861.543</v>
      </c>
      <c r="G754" s="14">
        <v>185284.212</v>
      </c>
      <c r="H754" s="15">
        <v>23.482146493692884</v>
      </c>
      <c r="I754" s="15">
        <v>43.298874850245483</v>
      </c>
      <c r="J754" s="16">
        <v>68.627633765614746</v>
      </c>
      <c r="K754" s="16">
        <v>67.716986928699185</v>
      </c>
      <c r="L754" s="16">
        <v>107.5689740904638</v>
      </c>
    </row>
    <row r="755" spans="1:12" s="9" customFormat="1" x14ac:dyDescent="0.2">
      <c r="A755" s="13" t="s">
        <v>277</v>
      </c>
      <c r="B755" s="14">
        <v>43651.07</v>
      </c>
      <c r="C755" s="14">
        <v>414567.36700000003</v>
      </c>
      <c r="D755" s="14">
        <v>45740.959000000003</v>
      </c>
      <c r="E755" s="14">
        <v>460308.326</v>
      </c>
      <c r="F755" s="14">
        <v>27361.543000000001</v>
      </c>
      <c r="G755" s="14">
        <v>514184.212</v>
      </c>
      <c r="H755" s="15">
        <v>100</v>
      </c>
      <c r="I755" s="15">
        <v>99.999999999999986</v>
      </c>
      <c r="J755" s="16">
        <v>104.78771539849998</v>
      </c>
      <c r="K755" s="16">
        <v>167.17243979990457</v>
      </c>
      <c r="L755" s="16">
        <v>89.522065294373533</v>
      </c>
    </row>
    <row r="756" spans="1:12" s="9" customFormat="1" x14ac:dyDescent="0.2">
      <c r="A756" s="17" t="s">
        <v>279</v>
      </c>
      <c r="B756" s="14">
        <v>1949.3240000000001</v>
      </c>
      <c r="C756" s="14">
        <v>25950.955999999998</v>
      </c>
      <c r="D756" s="14">
        <v>2341.2809999999999</v>
      </c>
      <c r="E756" s="14">
        <v>28292.237000000001</v>
      </c>
      <c r="F756" s="14">
        <v>1904.4380000000001</v>
      </c>
      <c r="G756" s="14">
        <v>31934.258999999998</v>
      </c>
      <c r="H756" s="15">
        <v>5.118565616431435</v>
      </c>
      <c r="I756" s="15">
        <v>6.1463665551858826</v>
      </c>
      <c r="J756" s="16">
        <v>120.1073295152576</v>
      </c>
      <c r="K756" s="16">
        <v>122.93815813379064</v>
      </c>
      <c r="L756" s="16">
        <v>88.595251262914871</v>
      </c>
    </row>
    <row r="757" spans="1:12" s="9" customFormat="1" x14ac:dyDescent="0.2">
      <c r="A757" s="17" t="s">
        <v>283</v>
      </c>
      <c r="B757" s="14">
        <v>41701.745999999999</v>
      </c>
      <c r="C757" s="14">
        <v>388616.41100000002</v>
      </c>
      <c r="D757" s="14">
        <v>43399.678</v>
      </c>
      <c r="E757" s="14">
        <v>432016.08899999998</v>
      </c>
      <c r="F757" s="14">
        <v>25457.105</v>
      </c>
      <c r="G757" s="14">
        <v>482249.95299999998</v>
      </c>
      <c r="H757" s="15">
        <v>94.881434383568561</v>
      </c>
      <c r="I757" s="15">
        <v>93.853633444814108</v>
      </c>
      <c r="J757" s="16">
        <v>104.07160889618388</v>
      </c>
      <c r="K757" s="16">
        <v>170.48159246701462</v>
      </c>
      <c r="L757" s="16">
        <v>89.583438279775223</v>
      </c>
    </row>
    <row r="758" spans="1:12" s="9" customFormat="1" ht="33.75" x14ac:dyDescent="0.2">
      <c r="A758" s="11" t="s">
        <v>388</v>
      </c>
      <c r="B758" s="14"/>
      <c r="C758" s="14"/>
      <c r="D758" s="14"/>
      <c r="E758" s="14"/>
      <c r="F758" s="14"/>
      <c r="G758" s="14"/>
      <c r="H758" s="18"/>
      <c r="I758" s="18"/>
      <c r="J758" s="18"/>
      <c r="K758" s="18"/>
      <c r="L758" s="18"/>
    </row>
    <row r="759" spans="1:12" s="9" customFormat="1" x14ac:dyDescent="0.2">
      <c r="A759" s="13" t="s">
        <v>276</v>
      </c>
      <c r="B759" s="14">
        <v>385261.44900000002</v>
      </c>
      <c r="C759" s="14">
        <v>4431820.318</v>
      </c>
      <c r="D759" s="14">
        <v>385593.51799999998</v>
      </c>
      <c r="E759" s="14">
        <v>4817413.8360000001</v>
      </c>
      <c r="F759" s="14">
        <v>362020.62099999998</v>
      </c>
      <c r="G759" s="14">
        <v>3722156.6749999998</v>
      </c>
      <c r="H759" s="15">
        <v>100.00000000000001</v>
      </c>
      <c r="I759" s="15">
        <v>100.00000002075802</v>
      </c>
      <c r="J759" s="16">
        <v>100.08619315554719</v>
      </c>
      <c r="K759" s="16">
        <v>106.51147907953012</v>
      </c>
      <c r="L759" s="16">
        <v>129.4253374221546</v>
      </c>
    </row>
    <row r="760" spans="1:12" s="9" customFormat="1" x14ac:dyDescent="0.2">
      <c r="A760" s="17" t="s">
        <v>282</v>
      </c>
      <c r="B760" s="14">
        <v>384400</v>
      </c>
      <c r="C760" s="14">
        <v>4429866.6670000004</v>
      </c>
      <c r="D760" s="14">
        <v>385500</v>
      </c>
      <c r="E760" s="14">
        <v>4815366.6670000004</v>
      </c>
      <c r="F760" s="14">
        <v>362000</v>
      </c>
      <c r="G760" s="14">
        <v>3721300</v>
      </c>
      <c r="H760" s="15">
        <v>99.975746998942043</v>
      </c>
      <c r="I760" s="15">
        <v>99.957504813377213</v>
      </c>
      <c r="J760" s="16">
        <v>100.28616024973986</v>
      </c>
      <c r="K760" s="16">
        <v>106.49171270718232</v>
      </c>
      <c r="L760" s="16">
        <v>129.40012003869617</v>
      </c>
    </row>
    <row r="761" spans="1:12" s="9" customFormat="1" x14ac:dyDescent="0.2">
      <c r="A761" s="17" t="s">
        <v>278</v>
      </c>
      <c r="B761" s="14">
        <v>861.44899999999996</v>
      </c>
      <c r="C761" s="14">
        <v>1953.652</v>
      </c>
      <c r="D761" s="14">
        <v>93.518000000000001</v>
      </c>
      <c r="E761" s="14">
        <v>2047.17</v>
      </c>
      <c r="F761" s="14">
        <v>20.620999999999999</v>
      </c>
      <c r="G761" s="14">
        <v>856.67499999999995</v>
      </c>
      <c r="H761" s="15">
        <v>2.4253001057969032E-2</v>
      </c>
      <c r="I761" s="15">
        <v>4.2495207380809294E-2</v>
      </c>
      <c r="J761" s="16">
        <v>10.855895125538483</v>
      </c>
      <c r="K761" s="16">
        <v>453.50855923573062</v>
      </c>
      <c r="L761" s="16">
        <v>238.96693611929848</v>
      </c>
    </row>
    <row r="762" spans="1:12" s="9" customFormat="1" x14ac:dyDescent="0.2">
      <c r="A762" s="13" t="s">
        <v>277</v>
      </c>
      <c r="B762" s="14">
        <v>385261.44900000002</v>
      </c>
      <c r="C762" s="14">
        <v>4431820.318</v>
      </c>
      <c r="D762" s="14">
        <v>385593.51799999998</v>
      </c>
      <c r="E762" s="14">
        <v>4817413.8360000001</v>
      </c>
      <c r="F762" s="14">
        <v>362020.62099999998</v>
      </c>
      <c r="G762" s="14">
        <v>3722156.6749999998</v>
      </c>
      <c r="H762" s="15">
        <v>100</v>
      </c>
      <c r="I762" s="15">
        <v>100.00000002075802</v>
      </c>
      <c r="J762" s="16">
        <v>100.08619315554719</v>
      </c>
      <c r="K762" s="16">
        <v>106.51147907953012</v>
      </c>
      <c r="L762" s="16">
        <v>129.4253374221546</v>
      </c>
    </row>
    <row r="763" spans="1:12" s="9" customFormat="1" x14ac:dyDescent="0.2">
      <c r="A763" s="17" t="s">
        <v>279</v>
      </c>
      <c r="B763" s="14">
        <v>57870.288</v>
      </c>
      <c r="C763" s="14">
        <v>1053554.8970000001</v>
      </c>
      <c r="D763" s="14">
        <v>89384.467000000004</v>
      </c>
      <c r="E763" s="14">
        <v>1142939.3640000001</v>
      </c>
      <c r="F763" s="14">
        <v>99708.282999999996</v>
      </c>
      <c r="G763" s="14">
        <v>1439344.0079999999</v>
      </c>
      <c r="H763" s="15">
        <v>23.181008711873631</v>
      </c>
      <c r="I763" s="15">
        <v>23.725164640391505</v>
      </c>
      <c r="J763" s="16">
        <v>154.45657882331605</v>
      </c>
      <c r="K763" s="16">
        <v>89.645979562199472</v>
      </c>
      <c r="L763" s="16">
        <v>79.406963008665272</v>
      </c>
    </row>
    <row r="764" spans="1:12" s="9" customFormat="1" x14ac:dyDescent="0.2">
      <c r="A764" s="17" t="s">
        <v>283</v>
      </c>
      <c r="B764" s="14">
        <v>327391.16100000002</v>
      </c>
      <c r="C764" s="14">
        <v>3378265.4219999998</v>
      </c>
      <c r="D764" s="14">
        <v>296209.05099999998</v>
      </c>
      <c r="E764" s="14">
        <v>3674474.4730000002</v>
      </c>
      <c r="F764" s="14">
        <v>262312.33799999999</v>
      </c>
      <c r="G764" s="14">
        <v>2282812.6669999999</v>
      </c>
      <c r="H764" s="15">
        <v>76.818991288126369</v>
      </c>
      <c r="I764" s="15">
        <v>76.274835380366525</v>
      </c>
      <c r="J764" s="16">
        <v>90.47557976068876</v>
      </c>
      <c r="K764" s="16">
        <v>112.92227169276346</v>
      </c>
      <c r="L764" s="16">
        <v>160.96259347591925</v>
      </c>
    </row>
    <row r="765" spans="1:12" s="9" customFormat="1" x14ac:dyDescent="0.2">
      <c r="A765" s="11" t="s">
        <v>389</v>
      </c>
      <c r="B765" s="14"/>
      <c r="C765" s="14"/>
      <c r="D765" s="14"/>
      <c r="E765" s="14"/>
      <c r="F765" s="14"/>
      <c r="G765" s="14"/>
      <c r="H765" s="18"/>
      <c r="I765" s="18"/>
      <c r="J765" s="18"/>
      <c r="K765" s="18"/>
      <c r="L765" s="18"/>
    </row>
    <row r="766" spans="1:12" s="9" customFormat="1" x14ac:dyDescent="0.2">
      <c r="A766" s="13" t="s">
        <v>276</v>
      </c>
      <c r="B766" s="14">
        <v>258605.77</v>
      </c>
      <c r="C766" s="14">
        <v>2308749.3840000001</v>
      </c>
      <c r="D766" s="14">
        <v>251552.58600000001</v>
      </c>
      <c r="E766" s="14">
        <v>2560301.9700000002</v>
      </c>
      <c r="F766" s="14">
        <v>228218.73499999999</v>
      </c>
      <c r="G766" s="14">
        <v>2334951.6770000001</v>
      </c>
      <c r="H766" s="15">
        <v>100</v>
      </c>
      <c r="I766" s="15">
        <v>100</v>
      </c>
      <c r="J766" s="16">
        <v>97.272611512109734</v>
      </c>
      <c r="K766" s="16">
        <v>110.22433631489545</v>
      </c>
      <c r="L766" s="16">
        <v>109.6511758774184</v>
      </c>
    </row>
    <row r="767" spans="1:12" s="9" customFormat="1" x14ac:dyDescent="0.2">
      <c r="A767" s="17" t="s">
        <v>282</v>
      </c>
      <c r="B767" s="14">
        <v>258500</v>
      </c>
      <c r="C767" s="14">
        <v>2308100</v>
      </c>
      <c r="D767" s="14">
        <v>251500</v>
      </c>
      <c r="E767" s="14">
        <v>2559600</v>
      </c>
      <c r="F767" s="14">
        <v>228200</v>
      </c>
      <c r="G767" s="14">
        <v>2334100</v>
      </c>
      <c r="H767" s="15">
        <v>99.979095424604381</v>
      </c>
      <c r="I767" s="15">
        <v>99.972582530958249</v>
      </c>
      <c r="J767" s="16">
        <v>97.292069632495156</v>
      </c>
      <c r="K767" s="16">
        <v>110.21034180543383</v>
      </c>
      <c r="L767" s="16">
        <v>109.66111134912815</v>
      </c>
    </row>
    <row r="768" spans="1:12" s="9" customFormat="1" x14ac:dyDescent="0.2">
      <c r="A768" s="17" t="s">
        <v>278</v>
      </c>
      <c r="B768" s="14">
        <v>105.77</v>
      </c>
      <c r="C768" s="14">
        <v>649.38400000000001</v>
      </c>
      <c r="D768" s="14">
        <v>52.585999999999999</v>
      </c>
      <c r="E768" s="14">
        <v>701.97</v>
      </c>
      <c r="F768" s="14">
        <v>18.734999999999999</v>
      </c>
      <c r="G768" s="14">
        <v>851.67700000000002</v>
      </c>
      <c r="H768" s="15">
        <v>2.0904575395619265E-2</v>
      </c>
      <c r="I768" s="15">
        <v>2.7417469041747446E-2</v>
      </c>
      <c r="J768" s="16">
        <v>49.717311146828024</v>
      </c>
      <c r="K768" s="16">
        <v>280.6832132372565</v>
      </c>
      <c r="L768" s="16">
        <v>82.422091943307151</v>
      </c>
    </row>
    <row r="769" spans="1:12" s="9" customFormat="1" x14ac:dyDescent="0.2">
      <c r="A769" s="13" t="s">
        <v>277</v>
      </c>
      <c r="B769" s="14">
        <v>258605.77</v>
      </c>
      <c r="C769" s="14">
        <v>2308749.3840000001</v>
      </c>
      <c r="D769" s="14">
        <v>251552.58600000001</v>
      </c>
      <c r="E769" s="14">
        <v>2560301.9700000002</v>
      </c>
      <c r="F769" s="14">
        <v>228218.73499999999</v>
      </c>
      <c r="G769" s="14">
        <v>2334951.6770000001</v>
      </c>
      <c r="H769" s="15">
        <v>99.999999999999986</v>
      </c>
      <c r="I769" s="15">
        <v>100</v>
      </c>
      <c r="J769" s="16">
        <v>97.272611512109734</v>
      </c>
      <c r="K769" s="16">
        <v>110.22433631489545</v>
      </c>
      <c r="L769" s="16">
        <v>109.6511758774184</v>
      </c>
    </row>
    <row r="770" spans="1:12" s="9" customFormat="1" x14ac:dyDescent="0.2">
      <c r="A770" s="17" t="s">
        <v>279</v>
      </c>
      <c r="B770" s="14">
        <v>50152.25</v>
      </c>
      <c r="C770" s="14">
        <v>962893.223</v>
      </c>
      <c r="D770" s="14">
        <v>73920.05</v>
      </c>
      <c r="E770" s="14">
        <v>1036813.273</v>
      </c>
      <c r="F770" s="14">
        <v>88406.292000000001</v>
      </c>
      <c r="G770" s="14">
        <v>1310826.5120000001</v>
      </c>
      <c r="H770" s="15">
        <v>29.385525776308256</v>
      </c>
      <c r="I770" s="15">
        <v>40.49574171909105</v>
      </c>
      <c r="J770" s="16">
        <v>147.39129351125823</v>
      </c>
      <c r="K770" s="16">
        <v>83.614014712889443</v>
      </c>
      <c r="L770" s="16">
        <v>79.096147622012694</v>
      </c>
    </row>
    <row r="771" spans="1:12" s="9" customFormat="1" x14ac:dyDescent="0.2">
      <c r="A771" s="17" t="s">
        <v>283</v>
      </c>
      <c r="B771" s="14">
        <v>208453.52</v>
      </c>
      <c r="C771" s="14">
        <v>1345856.1610000001</v>
      </c>
      <c r="D771" s="14">
        <v>177632.53599999999</v>
      </c>
      <c r="E771" s="14">
        <v>1523488.6969999999</v>
      </c>
      <c r="F771" s="14">
        <v>139812.443</v>
      </c>
      <c r="G771" s="14">
        <v>1024125.165</v>
      </c>
      <c r="H771" s="15">
        <v>70.61447422369173</v>
      </c>
      <c r="I771" s="15">
        <v>59.504258280908942</v>
      </c>
      <c r="J771" s="16">
        <v>85.214457400383552</v>
      </c>
      <c r="K771" s="16">
        <v>127.05059162724164</v>
      </c>
      <c r="L771" s="16">
        <v>148.76000991538959</v>
      </c>
    </row>
    <row r="772" spans="1:12" s="9" customFormat="1" ht="33.75" x14ac:dyDescent="0.2">
      <c r="A772" s="11" t="s">
        <v>390</v>
      </c>
      <c r="B772" s="14"/>
      <c r="C772" s="14"/>
      <c r="D772" s="14"/>
      <c r="E772" s="14"/>
      <c r="F772" s="14"/>
      <c r="G772" s="14"/>
      <c r="H772" s="18"/>
      <c r="I772" s="18"/>
      <c r="J772" s="18"/>
      <c r="K772" s="18"/>
      <c r="L772" s="18"/>
    </row>
    <row r="773" spans="1:12" s="9" customFormat="1" x14ac:dyDescent="0.2">
      <c r="A773" s="13" t="s">
        <v>276</v>
      </c>
      <c r="B773" s="14">
        <v>6417868.0789999999</v>
      </c>
      <c r="C773" s="14">
        <v>60365350.972999997</v>
      </c>
      <c r="D773" s="14">
        <v>6797656.7010000004</v>
      </c>
      <c r="E773" s="14">
        <v>67162964.958000004</v>
      </c>
      <c r="F773" s="14">
        <v>7594719.8310000002</v>
      </c>
      <c r="G773" s="14">
        <v>81828492.828999996</v>
      </c>
      <c r="H773" s="15">
        <v>100</v>
      </c>
      <c r="I773" s="15">
        <v>100</v>
      </c>
      <c r="J773" s="16">
        <v>105.91767573476172</v>
      </c>
      <c r="K773" s="16">
        <v>89.50503576515672</v>
      </c>
      <c r="L773" s="16">
        <v>82.077724562705697</v>
      </c>
    </row>
    <row r="774" spans="1:12" s="9" customFormat="1" x14ac:dyDescent="0.2">
      <c r="A774" s="17" t="s">
        <v>282</v>
      </c>
      <c r="B774" s="14">
        <v>6287340.3329999996</v>
      </c>
      <c r="C774" s="14">
        <v>60086663.332999997</v>
      </c>
      <c r="D774" s="14">
        <v>6759965.3329999996</v>
      </c>
      <c r="E774" s="14">
        <v>66846628.667000003</v>
      </c>
      <c r="F774" s="14">
        <v>7585833</v>
      </c>
      <c r="G774" s="14">
        <v>81761795</v>
      </c>
      <c r="H774" s="15">
        <v>99.445524102527045</v>
      </c>
      <c r="I774" s="15">
        <v>99.529001896807529</v>
      </c>
      <c r="J774" s="16">
        <v>107.51708949998078</v>
      </c>
      <c r="K774" s="16">
        <v>89.11302599200377</v>
      </c>
      <c r="L774" s="16">
        <v>81.757780228528503</v>
      </c>
    </row>
    <row r="775" spans="1:12" s="9" customFormat="1" x14ac:dyDescent="0.2">
      <c r="A775" s="17" t="s">
        <v>278</v>
      </c>
      <c r="B775" s="14">
        <v>130527.746</v>
      </c>
      <c r="C775" s="14">
        <v>278687.63900000002</v>
      </c>
      <c r="D775" s="14">
        <v>37691.368000000002</v>
      </c>
      <c r="E775" s="14">
        <v>316336.29100000003</v>
      </c>
      <c r="F775" s="14">
        <v>8886.8310000000001</v>
      </c>
      <c r="G775" s="14">
        <v>66697.828999999998</v>
      </c>
      <c r="H775" s="15">
        <v>0.5544758974729519</v>
      </c>
      <c r="I775" s="15">
        <v>0.47099810319246505</v>
      </c>
      <c r="J775" s="16">
        <v>28.876134887060719</v>
      </c>
      <c r="K775" s="16">
        <v>424.1260804892093</v>
      </c>
      <c r="L775" s="16">
        <v>474.28274014735933</v>
      </c>
    </row>
    <row r="776" spans="1:12" s="9" customFormat="1" x14ac:dyDescent="0.2">
      <c r="A776" s="13" t="s">
        <v>277</v>
      </c>
      <c r="B776" s="14">
        <v>6417868.0789999999</v>
      </c>
      <c r="C776" s="14">
        <v>60365350.972999997</v>
      </c>
      <c r="D776" s="14">
        <v>6797656.7010000004</v>
      </c>
      <c r="E776" s="14">
        <v>67162964.958000004</v>
      </c>
      <c r="F776" s="14">
        <v>7594719.8310000002</v>
      </c>
      <c r="G776" s="14">
        <v>81828492.828999996</v>
      </c>
      <c r="H776" s="15">
        <v>100.00000001471096</v>
      </c>
      <c r="I776" s="15">
        <v>99.999999998511086</v>
      </c>
      <c r="J776" s="16">
        <v>105.91767573476172</v>
      </c>
      <c r="K776" s="16">
        <v>89.50503576515672</v>
      </c>
      <c r="L776" s="16">
        <v>82.077724562705697</v>
      </c>
    </row>
    <row r="777" spans="1:12" s="9" customFormat="1" x14ac:dyDescent="0.2">
      <c r="A777" s="17" t="s">
        <v>279</v>
      </c>
      <c r="B777" s="14">
        <v>330038.37</v>
      </c>
      <c r="C777" s="14">
        <v>7313198.5180000002</v>
      </c>
      <c r="D777" s="14">
        <v>1296226.2620000001</v>
      </c>
      <c r="E777" s="14">
        <v>8607233.6290000007</v>
      </c>
      <c r="F777" s="14">
        <v>1535278.6569999999</v>
      </c>
      <c r="G777" s="14">
        <v>19391028.085000001</v>
      </c>
      <c r="H777" s="15">
        <v>19.068722046662241</v>
      </c>
      <c r="I777" s="15">
        <v>12.815446182851648</v>
      </c>
      <c r="J777" s="16">
        <v>392.75017083619701</v>
      </c>
      <c r="K777" s="16">
        <v>84.429380691898743</v>
      </c>
      <c r="L777" s="16">
        <v>44.387711632773907</v>
      </c>
    </row>
    <row r="778" spans="1:12" s="9" customFormat="1" x14ac:dyDescent="0.2">
      <c r="A778" s="17" t="s">
        <v>283</v>
      </c>
      <c r="B778" s="14">
        <v>6087829.7089999998</v>
      </c>
      <c r="C778" s="14">
        <v>53052152.454999998</v>
      </c>
      <c r="D778" s="14">
        <v>5501430.4400000004</v>
      </c>
      <c r="E778" s="14">
        <v>58555731.328000002</v>
      </c>
      <c r="F778" s="14">
        <v>6059441.1739999996</v>
      </c>
      <c r="G778" s="14">
        <v>62437464.744000003</v>
      </c>
      <c r="H778" s="15">
        <v>80.931277968048718</v>
      </c>
      <c r="I778" s="15">
        <v>87.184553815659442</v>
      </c>
      <c r="J778" s="16">
        <v>90.367679501069304</v>
      </c>
      <c r="K778" s="16">
        <v>90.791052871437628</v>
      </c>
      <c r="L778" s="16">
        <v>93.783006033452025</v>
      </c>
    </row>
    <row r="779" spans="1:12" s="9" customFormat="1" ht="33.75" x14ac:dyDescent="0.2">
      <c r="A779" s="11" t="s">
        <v>391</v>
      </c>
      <c r="B779" s="14"/>
      <c r="C779" s="14"/>
      <c r="D779" s="14"/>
      <c r="E779" s="14"/>
      <c r="F779" s="14"/>
      <c r="G779" s="14"/>
      <c r="H779" s="18"/>
      <c r="I779" s="18"/>
      <c r="J779" s="18"/>
      <c r="K779" s="18"/>
      <c r="L779" s="18"/>
    </row>
    <row r="780" spans="1:12" s="9" customFormat="1" x14ac:dyDescent="0.2">
      <c r="A780" s="13" t="s">
        <v>276</v>
      </c>
      <c r="B780" s="14">
        <v>178993.587</v>
      </c>
      <c r="C780" s="14">
        <v>1890663.0589999999</v>
      </c>
      <c r="D780" s="14">
        <v>98934.225000000006</v>
      </c>
      <c r="E780" s="14">
        <v>1989597.2830000001</v>
      </c>
      <c r="F780" s="14">
        <v>57321.555999999997</v>
      </c>
      <c r="G780" s="14">
        <v>1752560.831</v>
      </c>
      <c r="H780" s="15">
        <v>99.999999999999986</v>
      </c>
      <c r="I780" s="15">
        <v>100.00000005026142</v>
      </c>
      <c r="J780" s="16">
        <v>55.27249699733656</v>
      </c>
      <c r="K780" s="16">
        <v>172.59514902212356</v>
      </c>
      <c r="L780" s="16">
        <v>113.52514833192686</v>
      </c>
    </row>
    <row r="781" spans="1:12" s="9" customFormat="1" x14ac:dyDescent="0.2">
      <c r="A781" s="17" t="s">
        <v>282</v>
      </c>
      <c r="B781" s="14">
        <v>132266.66699999999</v>
      </c>
      <c r="C781" s="14">
        <v>1409700</v>
      </c>
      <c r="D781" s="14">
        <v>73966.667000000001</v>
      </c>
      <c r="E781" s="14">
        <v>1483666.6669999999</v>
      </c>
      <c r="F781" s="14">
        <v>45400</v>
      </c>
      <c r="G781" s="14">
        <v>1537900</v>
      </c>
      <c r="H781" s="15">
        <v>74.763477451812037</v>
      </c>
      <c r="I781" s="15">
        <v>74.571204920568832</v>
      </c>
      <c r="J781" s="16">
        <v>55.922379143340784</v>
      </c>
      <c r="K781" s="16">
        <v>162.92217400881057</v>
      </c>
      <c r="L781" s="16">
        <v>96.473546199362758</v>
      </c>
    </row>
    <row r="782" spans="1:12" s="9" customFormat="1" x14ac:dyDescent="0.2">
      <c r="A782" s="17" t="s">
        <v>278</v>
      </c>
      <c r="B782" s="14">
        <v>46726.92</v>
      </c>
      <c r="C782" s="14">
        <v>480963.05900000001</v>
      </c>
      <c r="D782" s="14">
        <v>24967.558000000001</v>
      </c>
      <c r="E782" s="14">
        <v>505930.61700000003</v>
      </c>
      <c r="F782" s="14">
        <v>11921.556</v>
      </c>
      <c r="G782" s="14">
        <v>214660.83100000001</v>
      </c>
      <c r="H782" s="15">
        <v>25.236522548187949</v>
      </c>
      <c r="I782" s="15">
        <v>25.428795129692588</v>
      </c>
      <c r="J782" s="16">
        <v>53.432920466403523</v>
      </c>
      <c r="K782" s="16">
        <v>209.43204058262194</v>
      </c>
      <c r="L782" s="16">
        <v>235.68837157813854</v>
      </c>
    </row>
    <row r="783" spans="1:12" s="9" customFormat="1" x14ac:dyDescent="0.2">
      <c r="A783" s="13" t="s">
        <v>277</v>
      </c>
      <c r="B783" s="14">
        <v>178993.587</v>
      </c>
      <c r="C783" s="14">
        <v>1890663.0589999999</v>
      </c>
      <c r="D783" s="14">
        <v>98934.225000000006</v>
      </c>
      <c r="E783" s="14">
        <v>1989597.2830000001</v>
      </c>
      <c r="F783" s="14">
        <v>57321.555999999997</v>
      </c>
      <c r="G783" s="14">
        <v>1752560.831</v>
      </c>
      <c r="H783" s="15">
        <v>100</v>
      </c>
      <c r="I783" s="15">
        <v>99.999999999999986</v>
      </c>
      <c r="J783" s="16">
        <v>55.27249699733656</v>
      </c>
      <c r="K783" s="16">
        <v>172.59514902212356</v>
      </c>
      <c r="L783" s="16">
        <v>113.52514833192686</v>
      </c>
    </row>
    <row r="784" spans="1:12" s="9" customFormat="1" x14ac:dyDescent="0.2">
      <c r="A784" s="17" t="s">
        <v>279</v>
      </c>
      <c r="B784" s="14">
        <v>58417.072999999997</v>
      </c>
      <c r="C784" s="14">
        <v>373007.20799999998</v>
      </c>
      <c r="D784" s="14">
        <v>46464.417999999998</v>
      </c>
      <c r="E784" s="14">
        <v>419471.62599999999</v>
      </c>
      <c r="F784" s="14">
        <v>31413.342000000001</v>
      </c>
      <c r="G784" s="14">
        <v>460570.76199999999</v>
      </c>
      <c r="H784" s="15">
        <v>46.96495878953921</v>
      </c>
      <c r="I784" s="15">
        <v>21.083242804167014</v>
      </c>
      <c r="J784" s="16">
        <v>79.539106658082645</v>
      </c>
      <c r="K784" s="16">
        <v>147.91300460804203</v>
      </c>
      <c r="L784" s="16">
        <v>91.076477407829898</v>
      </c>
    </row>
    <row r="785" spans="1:12" s="9" customFormat="1" x14ac:dyDescent="0.2">
      <c r="A785" s="17" t="s">
        <v>283</v>
      </c>
      <c r="B785" s="14">
        <v>120576.514</v>
      </c>
      <c r="C785" s="14">
        <v>1517655.851</v>
      </c>
      <c r="D785" s="14">
        <v>52469.807000000001</v>
      </c>
      <c r="E785" s="14">
        <v>1570125.6569999999</v>
      </c>
      <c r="F785" s="14">
        <v>25908.214</v>
      </c>
      <c r="G785" s="14">
        <v>1291990.07</v>
      </c>
      <c r="H785" s="15">
        <v>53.03504121046079</v>
      </c>
      <c r="I785" s="15">
        <v>78.916757195832972</v>
      </c>
      <c r="J785" s="16">
        <v>43.515777044275808</v>
      </c>
      <c r="K785" s="16">
        <v>202.52189903943204</v>
      </c>
      <c r="L785" s="16">
        <v>121.52768767023107</v>
      </c>
    </row>
    <row r="786" spans="1:12" s="9" customFormat="1" ht="22.5" x14ac:dyDescent="0.2">
      <c r="A786" s="11" t="s">
        <v>392</v>
      </c>
      <c r="B786" s="14"/>
      <c r="C786" s="14"/>
      <c r="D786" s="14"/>
      <c r="E786" s="14"/>
      <c r="F786" s="14"/>
      <c r="G786" s="14"/>
      <c r="H786" s="18"/>
      <c r="I786" s="18"/>
      <c r="J786" s="18"/>
      <c r="K786" s="18"/>
      <c r="L786" s="18"/>
    </row>
    <row r="787" spans="1:12" s="9" customFormat="1" x14ac:dyDescent="0.2">
      <c r="A787" s="13" t="s">
        <v>276</v>
      </c>
      <c r="B787" s="14" t="s">
        <v>619</v>
      </c>
      <c r="C787" s="14">
        <v>102742.098</v>
      </c>
      <c r="D787" s="14">
        <v>10297</v>
      </c>
      <c r="E787" s="14">
        <v>113039.099</v>
      </c>
      <c r="F787" s="14">
        <v>8518.0249999999996</v>
      </c>
      <c r="G787" s="14">
        <v>121914.63</v>
      </c>
      <c r="H787" s="15"/>
      <c r="I787" s="15">
        <v>100</v>
      </c>
      <c r="J787" s="16"/>
      <c r="K787" s="16">
        <v>120.88482952327564</v>
      </c>
      <c r="L787" s="16">
        <v>92.719880296564895</v>
      </c>
    </row>
    <row r="788" spans="1:12" s="9" customFormat="1" x14ac:dyDescent="0.2">
      <c r="A788" s="17" t="s">
        <v>282</v>
      </c>
      <c r="B788" s="14" t="s">
        <v>619</v>
      </c>
      <c r="C788" s="14">
        <v>102742</v>
      </c>
      <c r="D788" s="14" t="s">
        <v>619</v>
      </c>
      <c r="E788" s="14">
        <v>113039</v>
      </c>
      <c r="F788" s="14">
        <v>8518</v>
      </c>
      <c r="G788" s="14">
        <v>121911</v>
      </c>
      <c r="H788" s="15"/>
      <c r="I788" s="15">
        <v>99.999912419684094</v>
      </c>
      <c r="J788" s="16"/>
      <c r="K788" s="16"/>
      <c r="L788" s="16">
        <v>92.722559900255106</v>
      </c>
    </row>
    <row r="789" spans="1:12" s="9" customFormat="1" x14ac:dyDescent="0.2">
      <c r="A789" s="17" t="s">
        <v>278</v>
      </c>
      <c r="B789" s="14">
        <v>0</v>
      </c>
      <c r="C789" s="14">
        <v>9.8000000000000004E-2</v>
      </c>
      <c r="D789" s="14">
        <v>0</v>
      </c>
      <c r="E789" s="14">
        <v>9.9000000000000005E-2</v>
      </c>
      <c r="F789" s="14">
        <v>2.5000000000000001E-2</v>
      </c>
      <c r="G789" s="14">
        <v>3.63</v>
      </c>
      <c r="H789" s="15">
        <v>0</v>
      </c>
      <c r="I789" s="15">
        <v>8.758031590467648E-5</v>
      </c>
      <c r="J789" s="16">
        <v>0</v>
      </c>
      <c r="K789" s="16">
        <v>0</v>
      </c>
      <c r="L789" s="16">
        <v>2.7272727272727275</v>
      </c>
    </row>
    <row r="790" spans="1:12" s="9" customFormat="1" x14ac:dyDescent="0.2">
      <c r="A790" s="13" t="s">
        <v>277</v>
      </c>
      <c r="B790" s="14">
        <v>9552</v>
      </c>
      <c r="C790" s="14">
        <v>102742.098</v>
      </c>
      <c r="D790" s="14">
        <v>10297</v>
      </c>
      <c r="E790" s="14">
        <v>113039.099</v>
      </c>
      <c r="F790" s="14">
        <v>8518.0249999999996</v>
      </c>
      <c r="G790" s="14">
        <v>121914.63</v>
      </c>
      <c r="H790" s="15">
        <v>100</v>
      </c>
      <c r="I790" s="15">
        <v>100</v>
      </c>
      <c r="J790" s="16">
        <v>107.79941373534339</v>
      </c>
      <c r="K790" s="16">
        <v>120.88482952327564</v>
      </c>
      <c r="L790" s="16">
        <v>92.719880296564895</v>
      </c>
    </row>
    <row r="791" spans="1:12" s="9" customFormat="1" x14ac:dyDescent="0.2">
      <c r="A791" s="17" t="s">
        <v>279</v>
      </c>
      <c r="B791" s="14">
        <v>2551</v>
      </c>
      <c r="C791" s="14">
        <v>28990.008999999998</v>
      </c>
      <c r="D791" s="14">
        <v>2589</v>
      </c>
      <c r="E791" s="14">
        <v>31579.008999999998</v>
      </c>
      <c r="F791" s="14">
        <v>2103.1</v>
      </c>
      <c r="G791" s="14">
        <v>29141.102999999999</v>
      </c>
      <c r="H791" s="15">
        <v>25.143245605516167</v>
      </c>
      <c r="I791" s="15">
        <v>27.936359436127496</v>
      </c>
      <c r="J791" s="16">
        <v>101.48961191689534</v>
      </c>
      <c r="K791" s="16">
        <v>123.10398934905615</v>
      </c>
      <c r="L791" s="16">
        <v>108.36586727688378</v>
      </c>
    </row>
    <row r="792" spans="1:12" s="9" customFormat="1" x14ac:dyDescent="0.2">
      <c r="A792" s="17" t="s">
        <v>283</v>
      </c>
      <c r="B792" s="14">
        <v>7001</v>
      </c>
      <c r="C792" s="14">
        <v>73752.089000000007</v>
      </c>
      <c r="D792" s="14">
        <v>7708</v>
      </c>
      <c r="E792" s="14">
        <v>81460.09</v>
      </c>
      <c r="F792" s="14">
        <v>6414.9250000000002</v>
      </c>
      <c r="G792" s="14">
        <v>92773.527000000002</v>
      </c>
      <c r="H792" s="15">
        <v>74.856754394483829</v>
      </c>
      <c r="I792" s="15">
        <v>72.063640563872497</v>
      </c>
      <c r="J792" s="16">
        <v>110.09855734895015</v>
      </c>
      <c r="K792" s="16">
        <v>120.1572894460964</v>
      </c>
      <c r="L792" s="16">
        <v>87.805317566507952</v>
      </c>
    </row>
    <row r="793" spans="1:12" s="9" customFormat="1" x14ac:dyDescent="0.2">
      <c r="A793" s="11" t="s">
        <v>393</v>
      </c>
      <c r="B793" s="14"/>
      <c r="C793" s="14"/>
      <c r="D793" s="14"/>
      <c r="E793" s="14"/>
      <c r="F793" s="14"/>
      <c r="G793" s="14"/>
      <c r="H793" s="18"/>
      <c r="I793" s="18"/>
      <c r="J793" s="18"/>
      <c r="K793" s="18"/>
      <c r="L793" s="18"/>
    </row>
    <row r="794" spans="1:12" s="9" customFormat="1" x14ac:dyDescent="0.2">
      <c r="A794" s="13" t="s">
        <v>276</v>
      </c>
      <c r="B794" s="14">
        <v>9032</v>
      </c>
      <c r="C794" s="14">
        <v>69904.577999999994</v>
      </c>
      <c r="D794" s="14">
        <v>11731</v>
      </c>
      <c r="E794" s="14">
        <v>81635.577999999994</v>
      </c>
      <c r="F794" s="14">
        <v>5681</v>
      </c>
      <c r="G794" s="14">
        <v>88425.251000000004</v>
      </c>
      <c r="H794" s="15"/>
      <c r="I794" s="15">
        <v>100.00000000000001</v>
      </c>
      <c r="J794" s="16">
        <v>129.88263950398581</v>
      </c>
      <c r="K794" s="16">
        <v>206.49533532828727</v>
      </c>
      <c r="L794" s="16">
        <v>92.321567738608962</v>
      </c>
    </row>
    <row r="795" spans="1:12" s="9" customFormat="1" x14ac:dyDescent="0.2">
      <c r="A795" s="17" t="s">
        <v>282</v>
      </c>
      <c r="B795" s="14">
        <v>9032</v>
      </c>
      <c r="C795" s="14">
        <v>69904</v>
      </c>
      <c r="D795" s="14" t="s">
        <v>619</v>
      </c>
      <c r="E795" s="14">
        <v>81634</v>
      </c>
      <c r="F795" s="14">
        <v>5681</v>
      </c>
      <c r="G795" s="14">
        <v>88425</v>
      </c>
      <c r="H795" s="15"/>
      <c r="I795" s="15">
        <v>99.998067019259679</v>
      </c>
      <c r="J795" s="16"/>
      <c r="K795" s="16"/>
      <c r="L795" s="16">
        <v>92.320045236075771</v>
      </c>
    </row>
    <row r="796" spans="1:12" s="9" customFormat="1" x14ac:dyDescent="0.2">
      <c r="A796" s="17" t="s">
        <v>278</v>
      </c>
      <c r="B796" s="14">
        <v>0</v>
      </c>
      <c r="C796" s="14">
        <v>0.57799999999999996</v>
      </c>
      <c r="D796" s="14">
        <v>1</v>
      </c>
      <c r="E796" s="14">
        <v>1.5780000000000001</v>
      </c>
      <c r="F796" s="14">
        <v>0</v>
      </c>
      <c r="G796" s="14">
        <v>0.251</v>
      </c>
      <c r="H796" s="15">
        <v>8.5244224703776329E-3</v>
      </c>
      <c r="I796" s="15">
        <v>1.9329807403335837E-3</v>
      </c>
      <c r="J796" s="16">
        <v>0</v>
      </c>
      <c r="K796" s="16">
        <v>0</v>
      </c>
      <c r="L796" s="16"/>
    </row>
    <row r="797" spans="1:12" s="9" customFormat="1" x14ac:dyDescent="0.2">
      <c r="A797" s="13" t="s">
        <v>277</v>
      </c>
      <c r="B797" s="14">
        <v>9032</v>
      </c>
      <c r="C797" s="14">
        <v>69904.577999999994</v>
      </c>
      <c r="D797" s="14">
        <v>11731</v>
      </c>
      <c r="E797" s="14">
        <v>81635.577999999994</v>
      </c>
      <c r="F797" s="14">
        <v>5681</v>
      </c>
      <c r="G797" s="14">
        <v>88425.251000000004</v>
      </c>
      <c r="H797" s="15">
        <v>100.00000000000001</v>
      </c>
      <c r="I797" s="15">
        <v>100.00000000000001</v>
      </c>
      <c r="J797" s="16">
        <v>129.88263950398581</v>
      </c>
      <c r="K797" s="16">
        <v>206.49533532828727</v>
      </c>
      <c r="L797" s="16">
        <v>92.321567738608962</v>
      </c>
    </row>
    <row r="798" spans="1:12" s="9" customFormat="1" x14ac:dyDescent="0.2">
      <c r="A798" s="17" t="s">
        <v>279</v>
      </c>
      <c r="B798" s="14">
        <v>7645.7280000000001</v>
      </c>
      <c r="C798" s="14">
        <v>63393.813999999998</v>
      </c>
      <c r="D798" s="14">
        <v>7836.384</v>
      </c>
      <c r="E798" s="14">
        <v>71230.198000000004</v>
      </c>
      <c r="F798" s="14">
        <v>4892.7219999999998</v>
      </c>
      <c r="G798" s="14">
        <v>71192.813999999998</v>
      </c>
      <c r="H798" s="15">
        <v>66.800647856107759</v>
      </c>
      <c r="I798" s="15">
        <v>87.253866200347119</v>
      </c>
      <c r="J798" s="16">
        <v>102.4936278141205</v>
      </c>
      <c r="K798" s="16">
        <v>160.16409679519907</v>
      </c>
      <c r="L798" s="16">
        <v>100.05251091774517</v>
      </c>
    </row>
    <row r="799" spans="1:12" s="9" customFormat="1" x14ac:dyDescent="0.2">
      <c r="A799" s="17" t="s">
        <v>283</v>
      </c>
      <c r="B799" s="14">
        <v>1386.2719999999999</v>
      </c>
      <c r="C799" s="14">
        <v>6510.7640000000001</v>
      </c>
      <c r="D799" s="14">
        <v>3894.616</v>
      </c>
      <c r="E799" s="14">
        <v>10405.379999999999</v>
      </c>
      <c r="F799" s="14">
        <v>788.27800000000002</v>
      </c>
      <c r="G799" s="14">
        <v>17232.437000000002</v>
      </c>
      <c r="H799" s="15">
        <v>33.199352143892256</v>
      </c>
      <c r="I799" s="15">
        <v>12.746133799652892</v>
      </c>
      <c r="J799" s="16">
        <v>280.94169109669679</v>
      </c>
      <c r="K799" s="16">
        <v>494.06630655682386</v>
      </c>
      <c r="L799" s="16">
        <v>60.382521636376786</v>
      </c>
    </row>
    <row r="800" spans="1:12" s="9" customFormat="1" x14ac:dyDescent="0.2">
      <c r="A800" s="11" t="s">
        <v>394</v>
      </c>
      <c r="B800" s="14"/>
      <c r="C800" s="14"/>
      <c r="D800" s="14"/>
      <c r="E800" s="14"/>
      <c r="F800" s="14"/>
      <c r="G800" s="14"/>
      <c r="H800" s="18"/>
      <c r="I800" s="18"/>
      <c r="J800" s="18"/>
      <c r="K800" s="18"/>
      <c r="L800" s="18"/>
    </row>
    <row r="801" spans="1:12" s="9" customFormat="1" x14ac:dyDescent="0.2">
      <c r="A801" s="13" t="s">
        <v>276</v>
      </c>
      <c r="B801" s="14">
        <v>240769.481</v>
      </c>
      <c r="C801" s="14">
        <v>2657275.6310000001</v>
      </c>
      <c r="D801" s="14">
        <v>306716.03100000002</v>
      </c>
      <c r="E801" s="14">
        <v>2963991.662</v>
      </c>
      <c r="F801" s="14">
        <v>251862.315</v>
      </c>
      <c r="G801" s="14">
        <v>2791647.2439999999</v>
      </c>
      <c r="H801" s="15">
        <v>100</v>
      </c>
      <c r="I801" s="15">
        <v>99.999999966261726</v>
      </c>
      <c r="J801" s="16">
        <v>127.38991242831146</v>
      </c>
      <c r="K801" s="16">
        <v>121.77924712555748</v>
      </c>
      <c r="L801" s="16">
        <v>106.17357434290507</v>
      </c>
    </row>
    <row r="802" spans="1:12" s="9" customFormat="1" x14ac:dyDescent="0.2">
      <c r="A802" s="17" t="s">
        <v>282</v>
      </c>
      <c r="B802" s="14">
        <v>200114</v>
      </c>
      <c r="C802" s="14">
        <v>2080548.3330000001</v>
      </c>
      <c r="D802" s="14">
        <v>259114</v>
      </c>
      <c r="E802" s="14">
        <v>2339662.3330000001</v>
      </c>
      <c r="F802" s="14">
        <v>220070</v>
      </c>
      <c r="G802" s="14">
        <v>2498052</v>
      </c>
      <c r="H802" s="15">
        <v>84.480096835890521</v>
      </c>
      <c r="I802" s="15">
        <v>78.936198201761343</v>
      </c>
      <c r="J802" s="16">
        <v>129.48319457908991</v>
      </c>
      <c r="K802" s="16">
        <v>117.7416276639251</v>
      </c>
      <c r="L802" s="16">
        <v>93.659472781191113</v>
      </c>
    </row>
    <row r="803" spans="1:12" s="9" customFormat="1" x14ac:dyDescent="0.2">
      <c r="A803" s="17" t="s">
        <v>278</v>
      </c>
      <c r="B803" s="14">
        <v>40655.481</v>
      </c>
      <c r="C803" s="14">
        <v>576727.29799999995</v>
      </c>
      <c r="D803" s="14">
        <v>47602.031000000003</v>
      </c>
      <c r="E803" s="14">
        <v>624329.32799999998</v>
      </c>
      <c r="F803" s="14">
        <v>31792.314999999999</v>
      </c>
      <c r="G803" s="14">
        <v>293595.24400000001</v>
      </c>
      <c r="H803" s="15">
        <v>15.519903164109476</v>
      </c>
      <c r="I803" s="15">
        <v>21.063801764500376</v>
      </c>
      <c r="J803" s="16">
        <v>117.08638006275218</v>
      </c>
      <c r="K803" s="16">
        <v>149.72810567585282</v>
      </c>
      <c r="L803" s="16">
        <v>212.64967357577493</v>
      </c>
    </row>
    <row r="804" spans="1:12" s="9" customFormat="1" x14ac:dyDescent="0.2">
      <c r="A804" s="13" t="s">
        <v>277</v>
      </c>
      <c r="B804" s="14">
        <v>240769.481</v>
      </c>
      <c r="C804" s="14">
        <v>2657275.6310000001</v>
      </c>
      <c r="D804" s="14">
        <v>306716.03100000002</v>
      </c>
      <c r="E804" s="14">
        <v>2963991.662</v>
      </c>
      <c r="F804" s="14">
        <v>251862.315</v>
      </c>
      <c r="G804" s="14">
        <v>2791647.2439999999</v>
      </c>
      <c r="H804" s="15">
        <v>100</v>
      </c>
      <c r="I804" s="15">
        <v>100</v>
      </c>
      <c r="J804" s="16">
        <v>127.38991242831146</v>
      </c>
      <c r="K804" s="16">
        <v>121.77924712555748</v>
      </c>
      <c r="L804" s="16">
        <v>106.17357434290507</v>
      </c>
    </row>
    <row r="805" spans="1:12" s="9" customFormat="1" x14ac:dyDescent="0.2">
      <c r="A805" s="17" t="s">
        <v>279</v>
      </c>
      <c r="B805" s="14">
        <v>197.35599999999999</v>
      </c>
      <c r="C805" s="14">
        <v>2189.1660000000002</v>
      </c>
      <c r="D805" s="14">
        <v>666.14099999999996</v>
      </c>
      <c r="E805" s="14">
        <v>2855.3069999999998</v>
      </c>
      <c r="F805" s="14">
        <v>330.36500000000001</v>
      </c>
      <c r="G805" s="14">
        <v>8546.0190000000002</v>
      </c>
      <c r="H805" s="15">
        <v>0.21718493090437779</v>
      </c>
      <c r="I805" s="15">
        <v>9.6333165730747586E-2</v>
      </c>
      <c r="J805" s="16">
        <v>337.53268205679075</v>
      </c>
      <c r="K805" s="16">
        <v>201.63788536921282</v>
      </c>
      <c r="L805" s="16">
        <v>33.410960120729897</v>
      </c>
    </row>
    <row r="806" spans="1:12" s="9" customFormat="1" x14ac:dyDescent="0.2">
      <c r="A806" s="17" t="s">
        <v>283</v>
      </c>
      <c r="B806" s="14">
        <v>240572.125</v>
      </c>
      <c r="C806" s="14">
        <v>2655086.4649999999</v>
      </c>
      <c r="D806" s="14">
        <v>306049.89</v>
      </c>
      <c r="E806" s="14">
        <v>2961136.355</v>
      </c>
      <c r="F806" s="14">
        <v>251531.95</v>
      </c>
      <c r="G806" s="14">
        <v>2783101.2259999998</v>
      </c>
      <c r="H806" s="15">
        <v>99.782815069095619</v>
      </c>
      <c r="I806" s="15">
        <v>99.903666834269259</v>
      </c>
      <c r="J806" s="16">
        <v>127.21751948610007</v>
      </c>
      <c r="K806" s="16">
        <v>121.67435985766421</v>
      </c>
      <c r="L806" s="16">
        <v>106.39700515873368</v>
      </c>
    </row>
    <row r="807" spans="1:12" s="9" customFormat="1" x14ac:dyDescent="0.2">
      <c r="A807" s="11" t="s">
        <v>395</v>
      </c>
      <c r="B807" s="14"/>
      <c r="C807" s="14"/>
      <c r="D807" s="14"/>
      <c r="E807" s="14"/>
      <c r="F807" s="14"/>
      <c r="G807" s="14"/>
      <c r="H807" s="18"/>
      <c r="I807" s="18"/>
      <c r="J807" s="18"/>
      <c r="K807" s="18"/>
      <c r="L807" s="18"/>
    </row>
    <row r="808" spans="1:12" s="9" customFormat="1" x14ac:dyDescent="0.2">
      <c r="A808" s="13" t="s">
        <v>276</v>
      </c>
      <c r="B808" s="14">
        <v>13677.482</v>
      </c>
      <c r="C808" s="14">
        <v>159216.03700000001</v>
      </c>
      <c r="D808" s="14">
        <v>13959.736999999999</v>
      </c>
      <c r="E808" s="14">
        <v>173175.774</v>
      </c>
      <c r="F808" s="14">
        <v>13272.376</v>
      </c>
      <c r="G808" s="14">
        <v>156055.13200000001</v>
      </c>
      <c r="H808" s="15">
        <v>100</v>
      </c>
      <c r="I808" s="15">
        <v>100</v>
      </c>
      <c r="J808" s="16">
        <v>102.06364738772824</v>
      </c>
      <c r="K808" s="16">
        <v>105.17888432334948</v>
      </c>
      <c r="L808" s="16">
        <v>110.97089328661103</v>
      </c>
    </row>
    <row r="809" spans="1:12" s="9" customFormat="1" x14ac:dyDescent="0.2">
      <c r="A809" s="17" t="s">
        <v>282</v>
      </c>
      <c r="B809" s="14">
        <v>9315</v>
      </c>
      <c r="C809" s="14">
        <v>102494</v>
      </c>
      <c r="D809" s="14">
        <v>9588</v>
      </c>
      <c r="E809" s="14">
        <v>112082</v>
      </c>
      <c r="F809" s="14">
        <v>9057</v>
      </c>
      <c r="G809" s="14">
        <v>105205</v>
      </c>
      <c r="H809" s="15">
        <v>68.683242384867285</v>
      </c>
      <c r="I809" s="15">
        <v>64.721523924010299</v>
      </c>
      <c r="J809" s="16">
        <v>102.93075684380032</v>
      </c>
      <c r="K809" s="16">
        <v>105.86286849950315</v>
      </c>
      <c r="L809" s="16">
        <v>106.53676156076233</v>
      </c>
    </row>
    <row r="810" spans="1:12" s="9" customFormat="1" x14ac:dyDescent="0.2">
      <c r="A810" s="17" t="s">
        <v>278</v>
      </c>
      <c r="B810" s="14">
        <v>4362.482</v>
      </c>
      <c r="C810" s="14">
        <v>56722.036999999997</v>
      </c>
      <c r="D810" s="14">
        <v>4371.7370000000001</v>
      </c>
      <c r="E810" s="14">
        <v>61093.773999999998</v>
      </c>
      <c r="F810" s="14">
        <v>4215.3760000000002</v>
      </c>
      <c r="G810" s="14">
        <v>50850.131999999998</v>
      </c>
      <c r="H810" s="15">
        <v>31.316757615132722</v>
      </c>
      <c r="I810" s="15">
        <v>35.278476075989701</v>
      </c>
      <c r="J810" s="16">
        <v>100.21214987248086</v>
      </c>
      <c r="K810" s="16">
        <v>103.70930137667433</v>
      </c>
      <c r="L810" s="16">
        <v>120.14476973235782</v>
      </c>
    </row>
    <row r="811" spans="1:12" s="9" customFormat="1" x14ac:dyDescent="0.2">
      <c r="A811" s="13" t="s">
        <v>277</v>
      </c>
      <c r="B811" s="14">
        <v>13677.482</v>
      </c>
      <c r="C811" s="14">
        <v>159216.03700000001</v>
      </c>
      <c r="D811" s="14">
        <v>13959.736999999999</v>
      </c>
      <c r="E811" s="14">
        <v>173175.774</v>
      </c>
      <c r="F811" s="14">
        <v>13272.376</v>
      </c>
      <c r="G811" s="14">
        <v>156055.13200000001</v>
      </c>
      <c r="H811" s="15">
        <v>100.00000716345873</v>
      </c>
      <c r="I811" s="15">
        <v>100.00000057744798</v>
      </c>
      <c r="J811" s="16">
        <v>102.06364738772824</v>
      </c>
      <c r="K811" s="16">
        <v>105.17888432334948</v>
      </c>
      <c r="L811" s="16">
        <v>110.97089328661103</v>
      </c>
    </row>
    <row r="812" spans="1:12" s="9" customFormat="1" x14ac:dyDescent="0.2">
      <c r="A812" s="17" t="s">
        <v>279</v>
      </c>
      <c r="B812" s="14">
        <v>344.54700000000003</v>
      </c>
      <c r="C812" s="14">
        <v>5335.6540000000005</v>
      </c>
      <c r="D812" s="14">
        <v>256.10599999999999</v>
      </c>
      <c r="E812" s="14">
        <v>5591.76</v>
      </c>
      <c r="F812" s="14">
        <v>932.25199999999995</v>
      </c>
      <c r="G812" s="14">
        <v>8226.8780000000006</v>
      </c>
      <c r="H812" s="15">
        <v>1.8346047636857341</v>
      </c>
      <c r="I812" s="15">
        <v>3.228950488190109</v>
      </c>
      <c r="J812" s="16">
        <v>74.331223316412547</v>
      </c>
      <c r="K812" s="16">
        <v>27.471756563675914</v>
      </c>
      <c r="L812" s="16">
        <v>67.969404675746986</v>
      </c>
    </row>
    <row r="813" spans="1:12" s="9" customFormat="1" x14ac:dyDescent="0.2">
      <c r="A813" s="17" t="s">
        <v>283</v>
      </c>
      <c r="B813" s="14">
        <v>13332.934999999999</v>
      </c>
      <c r="C813" s="14">
        <v>153880.383</v>
      </c>
      <c r="D813" s="14">
        <v>13703.632</v>
      </c>
      <c r="E813" s="14">
        <v>167584.01500000001</v>
      </c>
      <c r="F813" s="14">
        <v>12340.124</v>
      </c>
      <c r="G813" s="14">
        <v>147828.25399999999</v>
      </c>
      <c r="H813" s="15">
        <v>98.165402399773001</v>
      </c>
      <c r="I813" s="15">
        <v>96.771050089257869</v>
      </c>
      <c r="J813" s="16">
        <v>102.78031056177804</v>
      </c>
      <c r="K813" s="16">
        <v>111.049386537769</v>
      </c>
      <c r="L813" s="16">
        <v>113.36399535639514</v>
      </c>
    </row>
    <row r="814" spans="1:12" s="9" customFormat="1" ht="33.75" x14ac:dyDescent="0.2">
      <c r="A814" s="11" t="s">
        <v>396</v>
      </c>
      <c r="B814" s="14"/>
      <c r="C814" s="14"/>
      <c r="D814" s="14"/>
      <c r="E814" s="14"/>
      <c r="F814" s="14"/>
      <c r="G814" s="14"/>
      <c r="H814" s="18"/>
      <c r="I814" s="18"/>
      <c r="J814" s="18"/>
      <c r="K814" s="18"/>
      <c r="L814" s="18"/>
    </row>
    <row r="815" spans="1:12" s="9" customFormat="1" x14ac:dyDescent="0.2">
      <c r="A815" s="13" t="s">
        <v>276</v>
      </c>
      <c r="B815" s="14">
        <v>2838.125</v>
      </c>
      <c r="C815" s="14">
        <v>26848.560000000001</v>
      </c>
      <c r="D815" s="14">
        <v>2923.7330000000002</v>
      </c>
      <c r="E815" s="14">
        <v>29772.293000000001</v>
      </c>
      <c r="F815" s="14">
        <v>3282.038</v>
      </c>
      <c r="G815" s="14">
        <v>30930.907999999999</v>
      </c>
      <c r="H815" s="15">
        <v>100</v>
      </c>
      <c r="I815" s="15">
        <v>100</v>
      </c>
      <c r="J815" s="16">
        <v>103.01635763047787</v>
      </c>
      <c r="K815" s="16">
        <v>89.082850350910007</v>
      </c>
      <c r="L815" s="16">
        <v>96.254183679315204</v>
      </c>
    </row>
    <row r="816" spans="1:12" s="9" customFormat="1" x14ac:dyDescent="0.2">
      <c r="A816" s="17" t="s">
        <v>282</v>
      </c>
      <c r="B816" s="14">
        <v>2508</v>
      </c>
      <c r="C816" s="14">
        <v>23612</v>
      </c>
      <c r="D816" s="14">
        <v>2659</v>
      </c>
      <c r="E816" s="14">
        <v>26271</v>
      </c>
      <c r="F816" s="14">
        <v>2733</v>
      </c>
      <c r="G816" s="14">
        <v>27086</v>
      </c>
      <c r="H816" s="15">
        <v>90.945377023141305</v>
      </c>
      <c r="I816" s="15">
        <v>88.239760370489435</v>
      </c>
      <c r="J816" s="16">
        <v>106.0207336523126</v>
      </c>
      <c r="K816" s="16">
        <v>97.292352725942195</v>
      </c>
      <c r="L816" s="16">
        <v>96.991065495089714</v>
      </c>
    </row>
    <row r="817" spans="1:12" s="9" customFormat="1" x14ac:dyDescent="0.2">
      <c r="A817" s="17" t="s">
        <v>278</v>
      </c>
      <c r="B817" s="14">
        <v>330.125</v>
      </c>
      <c r="C817" s="14">
        <v>3236.56</v>
      </c>
      <c r="D817" s="14">
        <v>264.733</v>
      </c>
      <c r="E817" s="14">
        <v>3501.2930000000001</v>
      </c>
      <c r="F817" s="14">
        <v>549.03800000000001</v>
      </c>
      <c r="G817" s="14">
        <v>3844.9079999999999</v>
      </c>
      <c r="H817" s="15">
        <v>9.0546229768586937</v>
      </c>
      <c r="I817" s="15">
        <v>11.760239629510565</v>
      </c>
      <c r="J817" s="16">
        <v>80.191745550927678</v>
      </c>
      <c r="K817" s="16">
        <v>48.217609710074711</v>
      </c>
      <c r="L817" s="16">
        <v>91.063115164264019</v>
      </c>
    </row>
    <row r="818" spans="1:12" s="9" customFormat="1" x14ac:dyDescent="0.2">
      <c r="A818" s="13" t="s">
        <v>277</v>
      </c>
      <c r="B818" s="14">
        <v>2838.125</v>
      </c>
      <c r="C818" s="14">
        <v>26848.560000000001</v>
      </c>
      <c r="D818" s="14">
        <v>2923.7330000000002</v>
      </c>
      <c r="E818" s="14">
        <v>29772.293000000001</v>
      </c>
      <c r="F818" s="14">
        <v>3282.038</v>
      </c>
      <c r="G818" s="14">
        <v>30930.907999999999</v>
      </c>
      <c r="H818" s="15">
        <v>100</v>
      </c>
      <c r="I818" s="15">
        <v>100</v>
      </c>
      <c r="J818" s="16">
        <v>103.01635763047787</v>
      </c>
      <c r="K818" s="16">
        <v>89.082850350910007</v>
      </c>
      <c r="L818" s="16">
        <v>96.254183679315204</v>
      </c>
    </row>
    <row r="819" spans="1:12" s="9" customFormat="1" x14ac:dyDescent="0.2">
      <c r="A819" s="17" t="s">
        <v>279</v>
      </c>
      <c r="B819" s="14">
        <v>1984.675</v>
      </c>
      <c r="C819" s="14">
        <v>23852.583999999999</v>
      </c>
      <c r="D819" s="14">
        <v>2107.203</v>
      </c>
      <c r="E819" s="14">
        <v>25959.787</v>
      </c>
      <c r="F819" s="14">
        <v>2941.2620000000002</v>
      </c>
      <c r="G819" s="14">
        <v>24016.462</v>
      </c>
      <c r="H819" s="15">
        <v>72.072347235537578</v>
      </c>
      <c r="I819" s="15">
        <v>87.194449550795426</v>
      </c>
      <c r="J819" s="16">
        <v>106.17370602239662</v>
      </c>
      <c r="K819" s="16">
        <v>71.642818626834327</v>
      </c>
      <c r="L819" s="16">
        <v>108.09163731110769</v>
      </c>
    </row>
    <row r="820" spans="1:12" s="9" customFormat="1" x14ac:dyDescent="0.2">
      <c r="A820" s="17" t="s">
        <v>283</v>
      </c>
      <c r="B820" s="14">
        <v>853.45</v>
      </c>
      <c r="C820" s="14">
        <v>2995.9760000000001</v>
      </c>
      <c r="D820" s="14">
        <v>816.53</v>
      </c>
      <c r="E820" s="14">
        <v>3812.5059999999999</v>
      </c>
      <c r="F820" s="14">
        <v>340.77600000000001</v>
      </c>
      <c r="G820" s="14">
        <v>6914.4459999999999</v>
      </c>
      <c r="H820" s="15">
        <v>27.927652764462419</v>
      </c>
      <c r="I820" s="15">
        <v>12.805550449204567</v>
      </c>
      <c r="J820" s="16">
        <v>95.674028941355672</v>
      </c>
      <c r="K820" s="16">
        <v>239.60901002418007</v>
      </c>
      <c r="L820" s="16">
        <v>55.13827138139483</v>
      </c>
    </row>
    <row r="821" spans="1:12" s="9" customFormat="1" ht="22.5" x14ac:dyDescent="0.2">
      <c r="A821" s="11" t="s">
        <v>397</v>
      </c>
      <c r="B821" s="14"/>
      <c r="C821" s="14"/>
      <c r="D821" s="14"/>
      <c r="E821" s="14"/>
      <c r="F821" s="14"/>
      <c r="G821" s="14"/>
      <c r="H821" s="15"/>
      <c r="I821" s="15"/>
      <c r="J821" s="16"/>
      <c r="K821" s="16"/>
      <c r="L821" s="16"/>
    </row>
    <row r="822" spans="1:12" s="9" customFormat="1" x14ac:dyDescent="0.2">
      <c r="A822" s="13" t="s">
        <v>276</v>
      </c>
      <c r="B822" s="14">
        <v>91274.39</v>
      </c>
      <c r="C822" s="14">
        <v>724796.11699999997</v>
      </c>
      <c r="D822" s="14">
        <v>105488.08100000001</v>
      </c>
      <c r="E822" s="14">
        <v>830284.19799999997</v>
      </c>
      <c r="F822" s="14">
        <v>59713.419000000002</v>
      </c>
      <c r="G822" s="14">
        <v>800135.51500000001</v>
      </c>
      <c r="H822" s="18">
        <v>100</v>
      </c>
      <c r="I822" s="18">
        <v>100</v>
      </c>
      <c r="J822" s="18">
        <v>115.57248533789162</v>
      </c>
      <c r="K822" s="18">
        <v>176.6572451662833</v>
      </c>
      <c r="L822" s="18">
        <v>103.76794710830953</v>
      </c>
    </row>
    <row r="823" spans="1:12" s="9" customFormat="1" x14ac:dyDescent="0.2">
      <c r="A823" s="17" t="s">
        <v>282</v>
      </c>
      <c r="B823" s="14">
        <v>48165</v>
      </c>
      <c r="C823" s="14">
        <v>323092</v>
      </c>
      <c r="D823" s="14">
        <v>67018</v>
      </c>
      <c r="E823" s="14">
        <v>390110</v>
      </c>
      <c r="F823" s="14">
        <v>27259</v>
      </c>
      <c r="G823" s="14">
        <v>410295</v>
      </c>
      <c r="H823" s="15">
        <v>63.531348152972846</v>
      </c>
      <c r="I823" s="15">
        <v>46.985116775641686</v>
      </c>
      <c r="J823" s="16">
        <v>139.14253088342156</v>
      </c>
      <c r="K823" s="16">
        <v>245.85641439524562</v>
      </c>
      <c r="L823" s="16">
        <v>95.080369002790675</v>
      </c>
    </row>
    <row r="824" spans="1:12" s="9" customFormat="1" x14ac:dyDescent="0.2">
      <c r="A824" s="17" t="s">
        <v>278</v>
      </c>
      <c r="B824" s="14">
        <v>43109.39</v>
      </c>
      <c r="C824" s="14">
        <v>401704.11700000003</v>
      </c>
      <c r="D824" s="14">
        <v>38470.080999999998</v>
      </c>
      <c r="E824" s="14">
        <v>440174.19799999997</v>
      </c>
      <c r="F824" s="14">
        <v>32454.419000000002</v>
      </c>
      <c r="G824" s="14">
        <v>389840.51500000001</v>
      </c>
      <c r="H824" s="15">
        <v>36.468651847027154</v>
      </c>
      <c r="I824" s="15">
        <v>53.014883224358314</v>
      </c>
      <c r="J824" s="16">
        <v>89.238286600668673</v>
      </c>
      <c r="K824" s="16">
        <v>118.5357254431207</v>
      </c>
      <c r="L824" s="16">
        <v>112.91135247961593</v>
      </c>
    </row>
    <row r="825" spans="1:12" s="9" customFormat="1" x14ac:dyDescent="0.2">
      <c r="A825" s="13" t="s">
        <v>277</v>
      </c>
      <c r="B825" s="14">
        <v>91274.39</v>
      </c>
      <c r="C825" s="14">
        <v>724796.11699999997</v>
      </c>
      <c r="D825" s="14">
        <v>105488.08100000001</v>
      </c>
      <c r="E825" s="14">
        <v>830284.19799999997</v>
      </c>
      <c r="F825" s="14">
        <v>59713.419000000002</v>
      </c>
      <c r="G825" s="14">
        <v>800135.51500000001</v>
      </c>
      <c r="H825" s="15">
        <v>100</v>
      </c>
      <c r="I825" s="15">
        <v>99.999999879559311</v>
      </c>
      <c r="J825" s="16">
        <v>115.57248533789162</v>
      </c>
      <c r="K825" s="16">
        <v>176.6572451662833</v>
      </c>
      <c r="L825" s="16">
        <v>103.76794710830953</v>
      </c>
    </row>
    <row r="826" spans="1:12" s="9" customFormat="1" x14ac:dyDescent="0.2">
      <c r="A826" s="17" t="s">
        <v>279</v>
      </c>
      <c r="B826" s="14">
        <v>16302.441000000001</v>
      </c>
      <c r="C826" s="14">
        <v>82248.274000000005</v>
      </c>
      <c r="D826" s="14">
        <v>24186.505000000001</v>
      </c>
      <c r="E826" s="14">
        <v>106434.77899999999</v>
      </c>
      <c r="F826" s="14">
        <v>8126.2730000000001</v>
      </c>
      <c r="G826" s="14">
        <v>51848.712</v>
      </c>
      <c r="H826" s="15">
        <v>22.92818749826343</v>
      </c>
      <c r="I826" s="15">
        <v>12.819078004420842</v>
      </c>
      <c r="J826" s="16">
        <v>148.36124847806533</v>
      </c>
      <c r="K826" s="16">
        <v>297.63342924856204</v>
      </c>
      <c r="L826" s="16">
        <v>205.27950433947132</v>
      </c>
    </row>
    <row r="827" spans="1:12" s="9" customFormat="1" x14ac:dyDescent="0.2">
      <c r="A827" s="17" t="s">
        <v>283</v>
      </c>
      <c r="B827" s="14">
        <v>74971.948999999993</v>
      </c>
      <c r="C827" s="14">
        <v>642547.84299999999</v>
      </c>
      <c r="D827" s="14">
        <v>81301.576000000001</v>
      </c>
      <c r="E827" s="14">
        <v>723849.41799999995</v>
      </c>
      <c r="F827" s="14">
        <v>51587.146000000001</v>
      </c>
      <c r="G827" s="14">
        <v>748286.80299999996</v>
      </c>
      <c r="H827" s="15">
        <v>77.071812501736574</v>
      </c>
      <c r="I827" s="15">
        <v>87.180921875138466</v>
      </c>
      <c r="J827" s="16">
        <v>108.44266033420047</v>
      </c>
      <c r="K827" s="16">
        <v>157.60045341527521</v>
      </c>
      <c r="L827" s="16">
        <v>96.734222105477912</v>
      </c>
    </row>
    <row r="828" spans="1:12" s="9" customFormat="1" ht="22.5" x14ac:dyDescent="0.2">
      <c r="A828" s="11" t="s">
        <v>398</v>
      </c>
      <c r="B828" s="14"/>
      <c r="C828" s="14"/>
      <c r="D828" s="14"/>
      <c r="E828" s="14"/>
      <c r="F828" s="14"/>
      <c r="G828" s="14"/>
      <c r="H828" s="15"/>
      <c r="I828" s="15"/>
      <c r="J828" s="16"/>
      <c r="K828" s="16"/>
      <c r="L828" s="16"/>
    </row>
    <row r="829" spans="1:12" s="9" customFormat="1" x14ac:dyDescent="0.2">
      <c r="A829" s="13" t="s">
        <v>276</v>
      </c>
      <c r="B829" s="14">
        <v>1228</v>
      </c>
      <c r="C829" s="14">
        <v>12548.187</v>
      </c>
      <c r="D829" s="14">
        <v>2648.3980000000001</v>
      </c>
      <c r="E829" s="14">
        <v>15196.584999999999</v>
      </c>
      <c r="F829" s="14">
        <v>780.34</v>
      </c>
      <c r="G829" s="14">
        <v>25592.618999999999</v>
      </c>
      <c r="H829" s="18">
        <v>100</v>
      </c>
      <c r="I829" s="18">
        <v>100</v>
      </c>
      <c r="J829" s="18">
        <v>215.66758957654724</v>
      </c>
      <c r="K829" s="18">
        <v>339.3902657815824</v>
      </c>
      <c r="L829" s="18">
        <v>59.378780264731802</v>
      </c>
    </row>
    <row r="830" spans="1:12" s="9" customFormat="1" x14ac:dyDescent="0.2">
      <c r="A830" s="17" t="s">
        <v>282</v>
      </c>
      <c r="B830" s="14">
        <v>173.333</v>
      </c>
      <c r="C830" s="14">
        <v>12338.666999999999</v>
      </c>
      <c r="D830" s="14">
        <v>2648.3330000000001</v>
      </c>
      <c r="E830" s="14">
        <v>14987</v>
      </c>
      <c r="F830" s="14">
        <v>766</v>
      </c>
      <c r="G830" s="14">
        <v>25392</v>
      </c>
      <c r="H830" s="15">
        <v>99.997545686109106</v>
      </c>
      <c r="I830" s="15">
        <v>98.620841458788277</v>
      </c>
      <c r="J830" s="16"/>
      <c r="K830" s="16">
        <v>345.73537859007837</v>
      </c>
      <c r="L830" s="16">
        <v>59.022526780088214</v>
      </c>
    </row>
    <row r="831" spans="1:12" s="9" customFormat="1" x14ac:dyDescent="0.2">
      <c r="A831" s="17" t="s">
        <v>278</v>
      </c>
      <c r="B831" s="14">
        <v>0.20399999999999999</v>
      </c>
      <c r="C831" s="14">
        <v>209.52</v>
      </c>
      <c r="D831" s="14">
        <v>6.5000000000000002E-2</v>
      </c>
      <c r="E831" s="14">
        <v>209.58500000000001</v>
      </c>
      <c r="F831" s="14">
        <v>14.34</v>
      </c>
      <c r="G831" s="14">
        <v>200.619</v>
      </c>
      <c r="H831" s="15">
        <v>2.454313890888001E-3</v>
      </c>
      <c r="I831" s="15">
        <v>1.3791585412117262</v>
      </c>
      <c r="J831" s="16">
        <v>31.86274509803922</v>
      </c>
      <c r="K831" s="16">
        <v>0.45327754532775461</v>
      </c>
      <c r="L831" s="16">
        <v>104.46916792527131</v>
      </c>
    </row>
    <row r="832" spans="1:12" s="9" customFormat="1" x14ac:dyDescent="0.2">
      <c r="A832" s="17" t="s">
        <v>304</v>
      </c>
      <c r="B832" s="14">
        <v>1054.463</v>
      </c>
      <c r="C832" s="14">
        <v>0</v>
      </c>
      <c r="D832" s="14">
        <v>0</v>
      </c>
      <c r="E832" s="14">
        <v>0</v>
      </c>
      <c r="F832" s="14">
        <v>0</v>
      </c>
      <c r="G832" s="14">
        <v>0</v>
      </c>
      <c r="H832" s="15">
        <v>0</v>
      </c>
      <c r="I832" s="15">
        <v>0</v>
      </c>
      <c r="J832" s="16">
        <v>0</v>
      </c>
      <c r="K832" s="16">
        <v>0</v>
      </c>
      <c r="L832" s="16">
        <v>0</v>
      </c>
    </row>
    <row r="833" spans="1:12" s="9" customFormat="1" x14ac:dyDescent="0.2">
      <c r="A833" s="13" t="s">
        <v>277</v>
      </c>
      <c r="B833" s="14">
        <v>1228</v>
      </c>
      <c r="C833" s="14">
        <v>12548.187</v>
      </c>
      <c r="D833" s="14">
        <v>2648.3980000000001</v>
      </c>
      <c r="E833" s="14">
        <v>15196.584999999999</v>
      </c>
      <c r="F833" s="14">
        <v>780.34</v>
      </c>
      <c r="G833" s="14">
        <v>25592.618999999999</v>
      </c>
      <c r="H833" s="15">
        <v>100</v>
      </c>
      <c r="I833" s="15">
        <v>100</v>
      </c>
      <c r="J833" s="16">
        <v>215.66758957654724</v>
      </c>
      <c r="K833" s="16">
        <v>339.3902657815824</v>
      </c>
      <c r="L833" s="16">
        <v>59.378780264731802</v>
      </c>
    </row>
    <row r="834" spans="1:12" s="9" customFormat="1" x14ac:dyDescent="0.2">
      <c r="A834" s="17" t="s">
        <v>279</v>
      </c>
      <c r="B834" s="14">
        <v>1228</v>
      </c>
      <c r="C834" s="14">
        <v>4922.75</v>
      </c>
      <c r="D834" s="14">
        <v>0</v>
      </c>
      <c r="E834" s="14">
        <v>4922.75</v>
      </c>
      <c r="F834" s="14">
        <v>670</v>
      </c>
      <c r="G834" s="14">
        <v>4659.05</v>
      </c>
      <c r="H834" s="15">
        <v>0</v>
      </c>
      <c r="I834" s="15">
        <v>32.393791105041039</v>
      </c>
      <c r="J834" s="16">
        <v>0</v>
      </c>
      <c r="K834" s="16">
        <v>0</v>
      </c>
      <c r="L834" s="16">
        <v>105.6599521361651</v>
      </c>
    </row>
    <row r="835" spans="1:12" s="9" customFormat="1" x14ac:dyDescent="0.2">
      <c r="A835" s="17" t="s">
        <v>283</v>
      </c>
      <c r="B835" s="14">
        <v>0</v>
      </c>
      <c r="C835" s="14">
        <v>7625.4369999999999</v>
      </c>
      <c r="D835" s="14">
        <v>2648.3980000000001</v>
      </c>
      <c r="E835" s="14">
        <v>10273.834999999999</v>
      </c>
      <c r="F835" s="14">
        <v>110.34</v>
      </c>
      <c r="G835" s="14">
        <v>20933.569</v>
      </c>
      <c r="H835" s="15">
        <v>100</v>
      </c>
      <c r="I835" s="15">
        <v>67.606208894958968</v>
      </c>
      <c r="J835" s="16">
        <v>0</v>
      </c>
      <c r="K835" s="16"/>
      <c r="L835" s="16">
        <v>49.078277096466444</v>
      </c>
    </row>
    <row r="836" spans="1:12" s="9" customFormat="1" ht="22.5" x14ac:dyDescent="0.2">
      <c r="A836" s="11" t="s">
        <v>399</v>
      </c>
      <c r="B836" s="14"/>
      <c r="C836" s="14"/>
      <c r="D836" s="14"/>
      <c r="E836" s="14"/>
      <c r="F836" s="14"/>
      <c r="G836" s="14"/>
      <c r="H836" s="15"/>
      <c r="I836" s="15"/>
      <c r="J836" s="16"/>
      <c r="K836" s="16"/>
      <c r="L836" s="16"/>
    </row>
    <row r="837" spans="1:12" s="9" customFormat="1" x14ac:dyDescent="0.2">
      <c r="A837" s="13" t="s">
        <v>276</v>
      </c>
      <c r="B837" s="14">
        <v>14733.714</v>
      </c>
      <c r="C837" s="14">
        <v>189977.932</v>
      </c>
      <c r="D837" s="14">
        <v>21448.405999999999</v>
      </c>
      <c r="E837" s="14">
        <v>211426.33799999999</v>
      </c>
      <c r="F837" s="14">
        <v>61895.588000000003</v>
      </c>
      <c r="G837" s="14">
        <v>231851.261</v>
      </c>
      <c r="H837" s="18">
        <v>99.999995337648869</v>
      </c>
      <c r="I837" s="18">
        <v>100</v>
      </c>
      <c r="J837" s="18">
        <v>145.57365508791605</v>
      </c>
      <c r="K837" s="18">
        <v>34.652560373123848</v>
      </c>
      <c r="L837" s="18">
        <v>91.190505968393239</v>
      </c>
    </row>
    <row r="838" spans="1:12" s="9" customFormat="1" x14ac:dyDescent="0.2">
      <c r="A838" s="17" t="s">
        <v>282</v>
      </c>
      <c r="B838" s="14">
        <v>332.33300000000003</v>
      </c>
      <c r="C838" s="14">
        <v>3541.6669999999999</v>
      </c>
      <c r="D838" s="14">
        <v>332.33300000000003</v>
      </c>
      <c r="E838" s="14">
        <v>3874</v>
      </c>
      <c r="F838" s="14">
        <v>316</v>
      </c>
      <c r="G838" s="14">
        <v>3792</v>
      </c>
      <c r="H838" s="15">
        <v>1.5494531388486399</v>
      </c>
      <c r="I838" s="15">
        <v>1.8323166529990225</v>
      </c>
      <c r="J838" s="16">
        <v>100</v>
      </c>
      <c r="K838" s="16">
        <v>105.16867088607596</v>
      </c>
      <c r="L838" s="16">
        <v>102.16244725738397</v>
      </c>
    </row>
    <row r="839" spans="1:12" s="9" customFormat="1" x14ac:dyDescent="0.2">
      <c r="A839" s="17" t="s">
        <v>278</v>
      </c>
      <c r="B839" s="14">
        <v>14401.380999999999</v>
      </c>
      <c r="C839" s="14">
        <v>186436.266</v>
      </c>
      <c r="D839" s="14">
        <v>21116.072</v>
      </c>
      <c r="E839" s="14">
        <v>207552.33799999999</v>
      </c>
      <c r="F839" s="14">
        <v>61579.588000000003</v>
      </c>
      <c r="G839" s="14">
        <v>228059.261</v>
      </c>
      <c r="H839" s="15">
        <v>98.450542198800235</v>
      </c>
      <c r="I839" s="15">
        <v>98.167683347000974</v>
      </c>
      <c r="J839" s="16">
        <v>146.62532711272621</v>
      </c>
      <c r="K839" s="16">
        <v>34.290700353500256</v>
      </c>
      <c r="L839" s="16">
        <v>91.008072678092205</v>
      </c>
    </row>
    <row r="840" spans="1:12" s="9" customFormat="1" x14ac:dyDescent="0.2">
      <c r="A840" s="13" t="s">
        <v>277</v>
      </c>
      <c r="B840" s="14">
        <v>14733.714</v>
      </c>
      <c r="C840" s="14">
        <v>189977.932</v>
      </c>
      <c r="D840" s="14">
        <v>21448.405999999999</v>
      </c>
      <c r="E840" s="14">
        <v>211426.33799999999</v>
      </c>
      <c r="F840" s="14">
        <v>61895.588000000003</v>
      </c>
      <c r="G840" s="14">
        <v>231851.261</v>
      </c>
      <c r="H840" s="15">
        <v>99.999995337648883</v>
      </c>
      <c r="I840" s="15">
        <v>100.00000000000001</v>
      </c>
      <c r="J840" s="16">
        <v>145.57365508791605</v>
      </c>
      <c r="K840" s="16">
        <v>34.652560373123848</v>
      </c>
      <c r="L840" s="16">
        <v>91.190505968393239</v>
      </c>
    </row>
    <row r="841" spans="1:12" s="9" customFormat="1" x14ac:dyDescent="0.2">
      <c r="A841" s="17" t="s">
        <v>279</v>
      </c>
      <c r="B841" s="14">
        <v>112.14700000000001</v>
      </c>
      <c r="C841" s="14">
        <v>1533.117</v>
      </c>
      <c r="D841" s="14">
        <v>51.972999999999999</v>
      </c>
      <c r="E841" s="14">
        <v>1585.09</v>
      </c>
      <c r="F841" s="14">
        <v>269.01499999999999</v>
      </c>
      <c r="G841" s="14">
        <v>3065.1990000000001</v>
      </c>
      <c r="H841" s="15">
        <v>0.24231637539871262</v>
      </c>
      <c r="I841" s="15">
        <v>0.74971264932943216</v>
      </c>
      <c r="J841" s="16">
        <v>46.343638260497379</v>
      </c>
      <c r="K841" s="16">
        <v>19.319740534914413</v>
      </c>
      <c r="L841" s="16">
        <v>51.712466303166607</v>
      </c>
    </row>
    <row r="842" spans="1:12" s="9" customFormat="1" x14ac:dyDescent="0.2">
      <c r="A842" s="17" t="s">
        <v>283</v>
      </c>
      <c r="B842" s="14">
        <v>14621.566999999999</v>
      </c>
      <c r="C842" s="14">
        <v>188444.815</v>
      </c>
      <c r="D842" s="14">
        <v>21396.432000000001</v>
      </c>
      <c r="E842" s="14">
        <v>209841.24799999999</v>
      </c>
      <c r="F842" s="14">
        <v>61626.572999999997</v>
      </c>
      <c r="G842" s="14">
        <v>228786.06200000001</v>
      </c>
      <c r="H842" s="15">
        <v>99.757678962250168</v>
      </c>
      <c r="I842" s="15">
        <v>99.250287350670575</v>
      </c>
      <c r="J842" s="16">
        <v>146.33473963495157</v>
      </c>
      <c r="K842" s="16">
        <v>34.719490243275416</v>
      </c>
      <c r="L842" s="16">
        <v>91.719419516036766</v>
      </c>
    </row>
    <row r="843" spans="1:12" s="9" customFormat="1" ht="22.5" x14ac:dyDescent="0.2">
      <c r="A843" s="11" t="s">
        <v>400</v>
      </c>
      <c r="B843" s="14"/>
      <c r="C843" s="14"/>
      <c r="D843" s="14"/>
      <c r="E843" s="14"/>
      <c r="F843" s="14"/>
      <c r="G843" s="14"/>
      <c r="H843" s="15"/>
      <c r="I843" s="15"/>
      <c r="J843" s="16"/>
      <c r="K843" s="16"/>
      <c r="L843" s="16"/>
    </row>
    <row r="844" spans="1:12" s="9" customFormat="1" x14ac:dyDescent="0.2">
      <c r="A844" s="13" t="s">
        <v>276</v>
      </c>
      <c r="B844" s="14">
        <v>1575.463</v>
      </c>
      <c r="C844" s="14">
        <v>21186.454000000002</v>
      </c>
      <c r="D844" s="14">
        <v>1893.146</v>
      </c>
      <c r="E844" s="14">
        <v>23079.598999999998</v>
      </c>
      <c r="F844" s="14">
        <v>1460.05</v>
      </c>
      <c r="G844" s="14">
        <v>20962.863000000001</v>
      </c>
      <c r="H844" s="18">
        <v>99.999947177872187</v>
      </c>
      <c r="I844" s="18">
        <v>100.00000000000001</v>
      </c>
      <c r="J844" s="18">
        <v>120.16442150656663</v>
      </c>
      <c r="K844" s="18">
        <v>129.6630937296668</v>
      </c>
      <c r="L844" s="18">
        <v>110.09755203762003</v>
      </c>
    </row>
    <row r="845" spans="1:12" s="9" customFormat="1" x14ac:dyDescent="0.2">
      <c r="A845" s="17" t="s">
        <v>282</v>
      </c>
      <c r="B845" s="14">
        <v>162.166</v>
      </c>
      <c r="C845" s="14">
        <v>1414.163</v>
      </c>
      <c r="D845" s="14">
        <v>162.166</v>
      </c>
      <c r="E845" s="14">
        <v>1576.329</v>
      </c>
      <c r="F845" s="14">
        <v>134.833</v>
      </c>
      <c r="G845" s="14">
        <v>1524.9960000000001</v>
      </c>
      <c r="H845" s="15">
        <v>8.5659531805787825</v>
      </c>
      <c r="I845" s="15">
        <v>6.8299670197909421</v>
      </c>
      <c r="J845" s="16">
        <v>100</v>
      </c>
      <c r="K845" s="16">
        <v>120.27174356426099</v>
      </c>
      <c r="L845" s="16">
        <v>103.36610718978933</v>
      </c>
    </row>
    <row r="846" spans="1:12" s="9" customFormat="1" x14ac:dyDescent="0.2">
      <c r="A846" s="17" t="s">
        <v>278</v>
      </c>
      <c r="B846" s="14">
        <v>1413.297</v>
      </c>
      <c r="C846" s="14">
        <v>19772.291000000001</v>
      </c>
      <c r="D846" s="14">
        <v>1730.979</v>
      </c>
      <c r="E846" s="14">
        <v>21503.27</v>
      </c>
      <c r="F846" s="14">
        <v>1325.2170000000001</v>
      </c>
      <c r="G846" s="14">
        <v>19437.866999999998</v>
      </c>
      <c r="H846" s="15">
        <v>91.433993997293399</v>
      </c>
      <c r="I846" s="15">
        <v>93.170032980209072</v>
      </c>
      <c r="J846" s="16">
        <v>122.47807785624678</v>
      </c>
      <c r="K846" s="16">
        <v>130.61853266295256</v>
      </c>
      <c r="L846" s="16">
        <v>110.62566690059153</v>
      </c>
    </row>
    <row r="847" spans="1:12" s="9" customFormat="1" x14ac:dyDescent="0.2">
      <c r="A847" s="13" t="s">
        <v>277</v>
      </c>
      <c r="B847" s="14">
        <v>1575.463</v>
      </c>
      <c r="C847" s="14">
        <v>21186.454000000002</v>
      </c>
      <c r="D847" s="14">
        <v>1893.146</v>
      </c>
      <c r="E847" s="14">
        <v>23079.598999999998</v>
      </c>
      <c r="F847" s="14">
        <v>1460.05</v>
      </c>
      <c r="G847" s="14">
        <v>20962.863000000001</v>
      </c>
      <c r="H847" s="15">
        <v>100</v>
      </c>
      <c r="I847" s="15">
        <v>100.00000433283091</v>
      </c>
      <c r="J847" s="16">
        <v>120.16442150656663</v>
      </c>
      <c r="K847" s="16">
        <v>129.6630937296668</v>
      </c>
      <c r="L847" s="16">
        <v>110.09755203762003</v>
      </c>
    </row>
    <row r="848" spans="1:12" s="9" customFormat="1" x14ac:dyDescent="0.2">
      <c r="A848" s="17" t="s">
        <v>279</v>
      </c>
      <c r="B848" s="14">
        <v>12.99</v>
      </c>
      <c r="C848" s="14">
        <v>201.584</v>
      </c>
      <c r="D848" s="14">
        <v>22.742999999999999</v>
      </c>
      <c r="E848" s="14">
        <v>224.327</v>
      </c>
      <c r="F848" s="14">
        <v>9.0449999999999999</v>
      </c>
      <c r="G848" s="14">
        <v>403.267</v>
      </c>
      <c r="H848" s="15">
        <v>1.2013336530832803</v>
      </c>
      <c r="I848" s="15">
        <v>0.97197096015403051</v>
      </c>
      <c r="J848" s="16">
        <v>175.08083140877596</v>
      </c>
      <c r="K848" s="16">
        <v>251.4427860696517</v>
      </c>
      <c r="L848" s="16">
        <v>55.627413103477352</v>
      </c>
    </row>
    <row r="849" spans="1:12" s="9" customFormat="1" x14ac:dyDescent="0.2">
      <c r="A849" s="17" t="s">
        <v>283</v>
      </c>
      <c r="B849" s="14">
        <v>1562.473</v>
      </c>
      <c r="C849" s="14">
        <v>20984.87</v>
      </c>
      <c r="D849" s="14">
        <v>1870.403</v>
      </c>
      <c r="E849" s="14">
        <v>22855.273000000001</v>
      </c>
      <c r="F849" s="14">
        <v>1451.0039999999999</v>
      </c>
      <c r="G849" s="14">
        <v>20559.595000000001</v>
      </c>
      <c r="H849" s="15">
        <v>98.798666346916718</v>
      </c>
      <c r="I849" s="15">
        <v>99.028033372676887</v>
      </c>
      <c r="J849" s="16">
        <v>119.70786055183034</v>
      </c>
      <c r="K849" s="16">
        <v>128.90405539888243</v>
      </c>
      <c r="L849" s="16">
        <v>111.1659689794473</v>
      </c>
    </row>
    <row r="850" spans="1:12" s="9" customFormat="1" ht="22.5" x14ac:dyDescent="0.2">
      <c r="A850" s="11" t="s">
        <v>401</v>
      </c>
      <c r="B850" s="14"/>
      <c r="C850" s="14"/>
      <c r="D850" s="14"/>
      <c r="E850" s="14"/>
      <c r="F850" s="14"/>
      <c r="G850" s="14"/>
      <c r="H850" s="15"/>
      <c r="I850" s="15"/>
      <c r="J850" s="16"/>
      <c r="K850" s="16"/>
      <c r="L850" s="16"/>
    </row>
    <row r="851" spans="1:12" s="9" customFormat="1" x14ac:dyDescent="0.2">
      <c r="A851" s="13" t="s">
        <v>276</v>
      </c>
      <c r="B851" s="14">
        <v>2451.5740000000001</v>
      </c>
      <c r="C851" s="14">
        <v>27429.823</v>
      </c>
      <c r="D851" s="14">
        <v>2259.3310000000001</v>
      </c>
      <c r="E851" s="14">
        <v>29689.153999999999</v>
      </c>
      <c r="F851" s="14">
        <v>2130.8119999999999</v>
      </c>
      <c r="G851" s="14">
        <v>25572.517</v>
      </c>
      <c r="H851" s="18">
        <v>100</v>
      </c>
      <c r="I851" s="18">
        <v>100</v>
      </c>
      <c r="J851" s="18">
        <v>92.158384776474222</v>
      </c>
      <c r="K851" s="18">
        <v>106.03145655271324</v>
      </c>
      <c r="L851" s="18">
        <v>116.09789525215683</v>
      </c>
    </row>
    <row r="852" spans="1:12" s="9" customFormat="1" x14ac:dyDescent="0.2">
      <c r="A852" s="17" t="s">
        <v>282</v>
      </c>
      <c r="B852" s="14">
        <v>816.33299999999997</v>
      </c>
      <c r="C852" s="14">
        <v>6804.6670000000004</v>
      </c>
      <c r="D852" s="14">
        <v>708.33299999999997</v>
      </c>
      <c r="E852" s="14">
        <v>7513</v>
      </c>
      <c r="F852" s="14">
        <v>618</v>
      </c>
      <c r="G852" s="14">
        <v>6380</v>
      </c>
      <c r="H852" s="15">
        <v>31.351448725308508</v>
      </c>
      <c r="I852" s="15">
        <v>25.305537503695795</v>
      </c>
      <c r="J852" s="16">
        <v>86.770104846919082</v>
      </c>
      <c r="K852" s="16">
        <v>114.61699029126213</v>
      </c>
      <c r="L852" s="16">
        <v>117.75862068965517</v>
      </c>
    </row>
    <row r="853" spans="1:12" s="9" customFormat="1" x14ac:dyDescent="0.2">
      <c r="A853" s="17" t="s">
        <v>278</v>
      </c>
      <c r="B853" s="14">
        <v>1635.241</v>
      </c>
      <c r="C853" s="14">
        <v>20625.155999999999</v>
      </c>
      <c r="D853" s="14">
        <v>1550.998</v>
      </c>
      <c r="E853" s="14">
        <v>22176.153999999999</v>
      </c>
      <c r="F853" s="14">
        <v>1512.8119999999999</v>
      </c>
      <c r="G853" s="14">
        <v>19192.517</v>
      </c>
      <c r="H853" s="15">
        <v>68.648551274691499</v>
      </c>
      <c r="I853" s="15">
        <v>74.694462496304197</v>
      </c>
      <c r="J853" s="16">
        <v>94.848282302119387</v>
      </c>
      <c r="K853" s="16">
        <v>102.5241735258578</v>
      </c>
      <c r="L853" s="16">
        <v>115.54583486887103</v>
      </c>
    </row>
    <row r="854" spans="1:12" s="9" customFormat="1" x14ac:dyDescent="0.2">
      <c r="A854" s="13" t="s">
        <v>277</v>
      </c>
      <c r="B854" s="14">
        <v>2451.5740000000001</v>
      </c>
      <c r="C854" s="14">
        <v>27429.823</v>
      </c>
      <c r="D854" s="14">
        <v>2259.3310000000001</v>
      </c>
      <c r="E854" s="14">
        <v>29689.153999999999</v>
      </c>
      <c r="F854" s="14">
        <v>2130.8119999999999</v>
      </c>
      <c r="G854" s="14">
        <v>25572.517</v>
      </c>
      <c r="H854" s="15">
        <v>99.999999999999986</v>
      </c>
      <c r="I854" s="15">
        <v>99.999996631766606</v>
      </c>
      <c r="J854" s="16">
        <v>92.158384776474222</v>
      </c>
      <c r="K854" s="16">
        <v>106.03145655271324</v>
      </c>
      <c r="L854" s="16">
        <v>116.09789525215683</v>
      </c>
    </row>
    <row r="855" spans="1:12" s="9" customFormat="1" x14ac:dyDescent="0.2">
      <c r="A855" s="17" t="s">
        <v>279</v>
      </c>
      <c r="B855" s="14">
        <v>278.24</v>
      </c>
      <c r="C855" s="14">
        <v>3716.739</v>
      </c>
      <c r="D855" s="14">
        <v>48.768999999999998</v>
      </c>
      <c r="E855" s="14">
        <v>3765.5079999999998</v>
      </c>
      <c r="F855" s="14">
        <v>261.30700000000002</v>
      </c>
      <c r="G855" s="14">
        <v>2899.1840000000002</v>
      </c>
      <c r="H855" s="15">
        <v>2.1585593257473117</v>
      </c>
      <c r="I855" s="15">
        <v>12.683109798278522</v>
      </c>
      <c r="J855" s="16">
        <v>17.527673950546291</v>
      </c>
      <c r="K855" s="16">
        <v>18.663487774916092</v>
      </c>
      <c r="L855" s="16">
        <v>129.88164945722659</v>
      </c>
    </row>
    <row r="856" spans="1:12" s="9" customFormat="1" x14ac:dyDescent="0.2">
      <c r="A856" s="17" t="s">
        <v>283</v>
      </c>
      <c r="B856" s="14">
        <v>2173.335</v>
      </c>
      <c r="C856" s="14">
        <v>23713.083999999999</v>
      </c>
      <c r="D856" s="14">
        <v>2210.5619999999999</v>
      </c>
      <c r="E856" s="14">
        <v>25923.645</v>
      </c>
      <c r="F856" s="14">
        <v>1869.5050000000001</v>
      </c>
      <c r="G856" s="14">
        <v>22673.331999999999</v>
      </c>
      <c r="H856" s="15">
        <v>97.841440674252681</v>
      </c>
      <c r="I856" s="15">
        <v>87.316886833488084</v>
      </c>
      <c r="J856" s="16">
        <v>101.71289745943446</v>
      </c>
      <c r="K856" s="16">
        <v>118.24317132075066</v>
      </c>
      <c r="L856" s="16">
        <v>114.33540072539847</v>
      </c>
    </row>
    <row r="857" spans="1:12" s="9" customFormat="1" x14ac:dyDescent="0.2">
      <c r="A857" s="11" t="s">
        <v>402</v>
      </c>
      <c r="B857" s="14"/>
      <c r="C857" s="14"/>
      <c r="D857" s="14"/>
      <c r="E857" s="14"/>
      <c r="F857" s="14"/>
      <c r="G857" s="14"/>
      <c r="H857" s="15"/>
      <c r="I857" s="15"/>
      <c r="J857" s="16"/>
      <c r="K857" s="16"/>
      <c r="L857" s="16"/>
    </row>
    <row r="858" spans="1:12" s="9" customFormat="1" x14ac:dyDescent="0.2">
      <c r="A858" s="13" t="s">
        <v>276</v>
      </c>
      <c r="B858" s="14">
        <v>10371.481</v>
      </c>
      <c r="C858" s="14">
        <v>138162.13399999999</v>
      </c>
      <c r="D858" s="14">
        <v>10592.922</v>
      </c>
      <c r="E858" s="14">
        <v>148755.05600000001</v>
      </c>
      <c r="F858" s="14">
        <v>7494.2240000000002</v>
      </c>
      <c r="G858" s="14">
        <v>137111.43</v>
      </c>
      <c r="H858" s="18">
        <v>100</v>
      </c>
      <c r="I858" s="18">
        <v>99.999999999999986</v>
      </c>
      <c r="J858" s="18">
        <v>102.13509526749363</v>
      </c>
      <c r="K858" s="18">
        <v>141.34781666520777</v>
      </c>
      <c r="L858" s="18">
        <v>108.49208997382642</v>
      </c>
    </row>
    <row r="859" spans="1:12" s="9" customFormat="1" x14ac:dyDescent="0.2">
      <c r="A859" s="17" t="s">
        <v>282</v>
      </c>
      <c r="B859" s="14">
        <v>5943.0829999999996</v>
      </c>
      <c r="C859" s="14">
        <v>81862.25</v>
      </c>
      <c r="D859" s="14">
        <v>7456.0829999999996</v>
      </c>
      <c r="E859" s="14">
        <v>89318.332999999999</v>
      </c>
      <c r="F859" s="14">
        <v>4575.75</v>
      </c>
      <c r="G859" s="14">
        <v>86021</v>
      </c>
      <c r="H859" s="15">
        <v>70.387405854588565</v>
      </c>
      <c r="I859" s="15">
        <v>60.04389726423819</v>
      </c>
      <c r="J859" s="16">
        <v>125.45816708264044</v>
      </c>
      <c r="K859" s="16">
        <v>162.94777905261432</v>
      </c>
      <c r="L859" s="16">
        <v>103.83317213238628</v>
      </c>
    </row>
    <row r="860" spans="1:12" s="9" customFormat="1" x14ac:dyDescent="0.2">
      <c r="A860" s="17" t="s">
        <v>278</v>
      </c>
      <c r="B860" s="14">
        <v>4428.3969999999999</v>
      </c>
      <c r="C860" s="14">
        <v>56299.883999999998</v>
      </c>
      <c r="D860" s="14">
        <v>3136.8389999999999</v>
      </c>
      <c r="E860" s="14">
        <v>59436.722999999998</v>
      </c>
      <c r="F860" s="14">
        <v>2918.4740000000002</v>
      </c>
      <c r="G860" s="14">
        <v>51090.43</v>
      </c>
      <c r="H860" s="15">
        <v>29.612594145411435</v>
      </c>
      <c r="I860" s="15">
        <v>39.956102735761796</v>
      </c>
      <c r="J860" s="16">
        <v>70.834638357852739</v>
      </c>
      <c r="K860" s="16">
        <v>107.48216362386644</v>
      </c>
      <c r="L860" s="16">
        <v>116.33631386543428</v>
      </c>
    </row>
    <row r="861" spans="1:12" s="9" customFormat="1" x14ac:dyDescent="0.2">
      <c r="A861" s="13" t="s">
        <v>277</v>
      </c>
      <c r="B861" s="14">
        <v>10371.481</v>
      </c>
      <c r="C861" s="14">
        <v>138162.13399999999</v>
      </c>
      <c r="D861" s="14">
        <v>10592.922</v>
      </c>
      <c r="E861" s="14">
        <v>148755.05600000001</v>
      </c>
      <c r="F861" s="14">
        <v>7494.2240000000002</v>
      </c>
      <c r="G861" s="14">
        <v>137111.43</v>
      </c>
      <c r="H861" s="15">
        <v>100.00000944026586</v>
      </c>
      <c r="I861" s="15">
        <v>99.999999999999986</v>
      </c>
      <c r="J861" s="16">
        <v>102.13509526749363</v>
      </c>
      <c r="K861" s="16">
        <v>141.34781666520777</v>
      </c>
      <c r="L861" s="16">
        <v>108.49208997382642</v>
      </c>
    </row>
    <row r="862" spans="1:12" s="9" customFormat="1" x14ac:dyDescent="0.2">
      <c r="A862" s="17" t="s">
        <v>279</v>
      </c>
      <c r="B862" s="14">
        <v>958.75599999999997</v>
      </c>
      <c r="C862" s="14">
        <v>11403.448</v>
      </c>
      <c r="D862" s="14">
        <v>840.452</v>
      </c>
      <c r="E862" s="14">
        <v>12243.9</v>
      </c>
      <c r="F862" s="14">
        <v>630.26199999999994</v>
      </c>
      <c r="G862" s="14">
        <v>8003.3410000000003</v>
      </c>
      <c r="H862" s="15">
        <v>7.934090329372764</v>
      </c>
      <c r="I862" s="15">
        <v>8.2309135092524173</v>
      </c>
      <c r="J862" s="16">
        <v>87.660676960561403</v>
      </c>
      <c r="K862" s="16">
        <v>133.34962285525702</v>
      </c>
      <c r="L862" s="16">
        <v>152.98485969796863</v>
      </c>
    </row>
    <row r="863" spans="1:12" s="9" customFormat="1" x14ac:dyDescent="0.2">
      <c r="A863" s="17" t="s">
        <v>283</v>
      </c>
      <c r="B863" s="14">
        <v>9412.7250000000004</v>
      </c>
      <c r="C863" s="14">
        <v>126758.685</v>
      </c>
      <c r="D863" s="14">
        <v>9752.4709999999995</v>
      </c>
      <c r="E863" s="14">
        <v>136511.15599999999</v>
      </c>
      <c r="F863" s="14">
        <v>6863.9620000000004</v>
      </c>
      <c r="G863" s="14">
        <v>129108.08900000001</v>
      </c>
      <c r="H863" s="15">
        <v>92.065919110893091</v>
      </c>
      <c r="I863" s="15">
        <v>91.769086490747569</v>
      </c>
      <c r="J863" s="16">
        <v>103.60943297504176</v>
      </c>
      <c r="K863" s="16">
        <v>142.08224054853449</v>
      </c>
      <c r="L863" s="16">
        <v>105.7340071077963</v>
      </c>
    </row>
    <row r="864" spans="1:12" s="9" customFormat="1" ht="33.75" x14ac:dyDescent="0.2">
      <c r="A864" s="11" t="s">
        <v>403</v>
      </c>
      <c r="B864" s="14"/>
      <c r="C864" s="14"/>
      <c r="D864" s="14"/>
      <c r="E864" s="14"/>
      <c r="F864" s="14"/>
      <c r="G864" s="14"/>
      <c r="H864" s="15"/>
      <c r="I864" s="15"/>
      <c r="J864" s="16"/>
      <c r="K864" s="16"/>
      <c r="L864" s="16"/>
    </row>
    <row r="865" spans="1:12" s="9" customFormat="1" x14ac:dyDescent="0.2">
      <c r="A865" s="13" t="s">
        <v>276</v>
      </c>
      <c r="B865" s="14">
        <v>13034.12</v>
      </c>
      <c r="C865" s="14">
        <v>148013.149</v>
      </c>
      <c r="D865" s="14">
        <v>11854.269</v>
      </c>
      <c r="E865" s="14">
        <v>159867.41800000001</v>
      </c>
      <c r="F865" s="14">
        <v>10624.976000000001</v>
      </c>
      <c r="G865" s="14">
        <v>144229.408</v>
      </c>
      <c r="H865" s="18">
        <v>100</v>
      </c>
      <c r="I865" s="18">
        <v>100.00000062551833</v>
      </c>
      <c r="J865" s="18">
        <v>90.947981144872074</v>
      </c>
      <c r="K865" s="18">
        <v>111.56984260482095</v>
      </c>
      <c r="L865" s="18">
        <v>110.84245592965341</v>
      </c>
    </row>
    <row r="866" spans="1:12" s="9" customFormat="1" x14ac:dyDescent="0.2">
      <c r="A866" s="17" t="s">
        <v>282</v>
      </c>
      <c r="B866" s="14">
        <v>416.08300000000003</v>
      </c>
      <c r="C866" s="14">
        <v>5110.58</v>
      </c>
      <c r="D866" s="14">
        <v>454.08300000000003</v>
      </c>
      <c r="E866" s="14">
        <v>5564.6629999999996</v>
      </c>
      <c r="F866" s="14">
        <v>390.08300000000003</v>
      </c>
      <c r="G866" s="14">
        <v>6760.9960000000001</v>
      </c>
      <c r="H866" s="15">
        <v>3.8305440850043135</v>
      </c>
      <c r="I866" s="15">
        <v>3.4807986953289003</v>
      </c>
      <c r="J866" s="16">
        <v>109.13279321673801</v>
      </c>
      <c r="K866" s="16">
        <v>116.40676471417622</v>
      </c>
      <c r="L866" s="16">
        <v>82.305373350317012</v>
      </c>
    </row>
    <row r="867" spans="1:12" s="9" customFormat="1" x14ac:dyDescent="0.2">
      <c r="A867" s="17" t="s">
        <v>278</v>
      </c>
      <c r="B867" s="14">
        <v>12618.037</v>
      </c>
      <c r="C867" s="14">
        <v>142902.56899999999</v>
      </c>
      <c r="D867" s="14">
        <v>11400.186</v>
      </c>
      <c r="E867" s="14">
        <v>154302.75599999999</v>
      </c>
      <c r="F867" s="14">
        <v>10234.893</v>
      </c>
      <c r="G867" s="14">
        <v>137468.41200000001</v>
      </c>
      <c r="H867" s="15">
        <v>96.16945591499568</v>
      </c>
      <c r="I867" s="15">
        <v>96.519201930189425</v>
      </c>
      <c r="J867" s="16">
        <v>90.348332311911904</v>
      </c>
      <c r="K867" s="16">
        <v>111.3854927452588</v>
      </c>
      <c r="L867" s="16">
        <v>112.24597255113413</v>
      </c>
    </row>
    <row r="868" spans="1:12" s="9" customFormat="1" x14ac:dyDescent="0.2">
      <c r="A868" s="13" t="s">
        <v>277</v>
      </c>
      <c r="B868" s="14">
        <v>13034.12</v>
      </c>
      <c r="C868" s="14">
        <v>148013.149</v>
      </c>
      <c r="D868" s="14">
        <v>11854.269</v>
      </c>
      <c r="E868" s="14">
        <v>159867.41800000001</v>
      </c>
      <c r="F868" s="14">
        <v>10624.976000000001</v>
      </c>
      <c r="G868" s="14">
        <v>144229.408</v>
      </c>
      <c r="H868" s="15">
        <v>100</v>
      </c>
      <c r="I868" s="15">
        <v>100</v>
      </c>
      <c r="J868" s="16">
        <v>90.947981144872074</v>
      </c>
      <c r="K868" s="16">
        <v>111.56984260482095</v>
      </c>
      <c r="L868" s="16">
        <v>110.84245592965341</v>
      </c>
    </row>
    <row r="869" spans="1:12" s="9" customFormat="1" x14ac:dyDescent="0.2">
      <c r="A869" s="17" t="s">
        <v>279</v>
      </c>
      <c r="B869" s="14">
        <v>11356.332</v>
      </c>
      <c r="C869" s="14">
        <v>87112.854999999996</v>
      </c>
      <c r="D869" s="14">
        <v>5824.7539999999999</v>
      </c>
      <c r="E869" s="14">
        <v>92937.608999999997</v>
      </c>
      <c r="F869" s="14">
        <v>6947.8459999999995</v>
      </c>
      <c r="G869" s="14">
        <v>93606.09</v>
      </c>
      <c r="H869" s="15">
        <v>49.136340671871039</v>
      </c>
      <c r="I869" s="15">
        <v>58.134177784744104</v>
      </c>
      <c r="J869" s="16">
        <v>51.290804108227903</v>
      </c>
      <c r="K869" s="16">
        <v>83.835393012453068</v>
      </c>
      <c r="L869" s="16">
        <v>99.285857362485714</v>
      </c>
    </row>
    <row r="870" spans="1:12" s="9" customFormat="1" x14ac:dyDescent="0.2">
      <c r="A870" s="17" t="s">
        <v>283</v>
      </c>
      <c r="B870" s="14">
        <v>1677.789</v>
      </c>
      <c r="C870" s="14">
        <v>60900.294000000002</v>
      </c>
      <c r="D870" s="14">
        <v>6029.5150000000003</v>
      </c>
      <c r="E870" s="14">
        <v>66929.808999999994</v>
      </c>
      <c r="F870" s="14">
        <v>3677.13</v>
      </c>
      <c r="G870" s="14">
        <v>50623.317999999999</v>
      </c>
      <c r="H870" s="15">
        <v>50.863659328128961</v>
      </c>
      <c r="I870" s="15">
        <v>41.865822215255889</v>
      </c>
      <c r="J870" s="16">
        <v>359.37266247424441</v>
      </c>
      <c r="K870" s="16">
        <v>163.9733977313829</v>
      </c>
      <c r="L870" s="16">
        <v>132.21142280717356</v>
      </c>
    </row>
    <row r="871" spans="1:12" s="9" customFormat="1" ht="33.75" x14ac:dyDescent="0.2">
      <c r="A871" s="11" t="s">
        <v>404</v>
      </c>
      <c r="B871" s="14"/>
      <c r="C871" s="14"/>
      <c r="D871" s="14"/>
      <c r="E871" s="14"/>
      <c r="F871" s="14"/>
      <c r="G871" s="14"/>
      <c r="H871" s="15"/>
      <c r="I871" s="15"/>
      <c r="J871" s="16"/>
      <c r="K871" s="16"/>
      <c r="L871" s="16"/>
    </row>
    <row r="872" spans="1:12" s="9" customFormat="1" x14ac:dyDescent="0.2">
      <c r="A872" s="13" t="s">
        <v>276</v>
      </c>
      <c r="B872" s="14">
        <v>9223.0660000000007</v>
      </c>
      <c r="C872" s="14">
        <v>101748.342</v>
      </c>
      <c r="D872" s="14">
        <v>8314.7669999999998</v>
      </c>
      <c r="E872" s="14">
        <v>110063.109</v>
      </c>
      <c r="F872" s="14">
        <v>6957.4629999999997</v>
      </c>
      <c r="G872" s="14">
        <v>93413.002999999997</v>
      </c>
      <c r="H872" s="18">
        <v>100</v>
      </c>
      <c r="I872" s="18">
        <v>100</v>
      </c>
      <c r="J872" s="18">
        <v>90.151875742838655</v>
      </c>
      <c r="K872" s="18">
        <v>119.50860536376551</v>
      </c>
      <c r="L872" s="18">
        <v>117.82418449816885</v>
      </c>
    </row>
    <row r="873" spans="1:12" s="9" customFormat="1" x14ac:dyDescent="0.2">
      <c r="A873" s="17" t="s">
        <v>282</v>
      </c>
      <c r="B873" s="14">
        <v>2.5</v>
      </c>
      <c r="C873" s="14">
        <v>258.16300000000001</v>
      </c>
      <c r="D873" s="14">
        <v>2.5</v>
      </c>
      <c r="E873" s="14">
        <v>260.66300000000001</v>
      </c>
      <c r="F873" s="14">
        <v>8.8330000000000002</v>
      </c>
      <c r="G873" s="14">
        <v>1797.9960000000001</v>
      </c>
      <c r="H873" s="15">
        <v>3.00669880466885E-2</v>
      </c>
      <c r="I873" s="15">
        <v>0.23683048967842621</v>
      </c>
      <c r="J873" s="16">
        <v>100</v>
      </c>
      <c r="K873" s="16">
        <v>28.302954828484093</v>
      </c>
      <c r="L873" s="16">
        <v>14.497418236748025</v>
      </c>
    </row>
    <row r="874" spans="1:12" s="9" customFormat="1" x14ac:dyDescent="0.2">
      <c r="A874" s="17" t="s">
        <v>278</v>
      </c>
      <c r="B874" s="14">
        <v>9220.5669999999991</v>
      </c>
      <c r="C874" s="14">
        <v>101490.179</v>
      </c>
      <c r="D874" s="14">
        <v>8312.2669999999998</v>
      </c>
      <c r="E874" s="14">
        <v>109802.446</v>
      </c>
      <c r="F874" s="14">
        <v>6948.63</v>
      </c>
      <c r="G874" s="14">
        <v>91615.006999999998</v>
      </c>
      <c r="H874" s="15">
        <v>99.969933011953316</v>
      </c>
      <c r="I874" s="15">
        <v>99.763169510321575</v>
      </c>
      <c r="J874" s="16">
        <v>90.149195814096899</v>
      </c>
      <c r="K874" s="16">
        <v>119.62454469442176</v>
      </c>
      <c r="L874" s="16">
        <v>119.85203035568179</v>
      </c>
    </row>
    <row r="875" spans="1:12" s="9" customFormat="1" x14ac:dyDescent="0.2">
      <c r="A875" s="13" t="s">
        <v>277</v>
      </c>
      <c r="B875" s="14">
        <v>9223.0660000000007</v>
      </c>
      <c r="C875" s="14">
        <v>101748.342</v>
      </c>
      <c r="D875" s="14">
        <v>8314.7669999999998</v>
      </c>
      <c r="E875" s="14">
        <v>110063.109</v>
      </c>
      <c r="F875" s="14">
        <v>6957.4629999999997</v>
      </c>
      <c r="G875" s="14">
        <v>93413.002999999997</v>
      </c>
      <c r="H875" s="15">
        <v>100</v>
      </c>
      <c r="I875" s="15">
        <v>100</v>
      </c>
      <c r="J875" s="16">
        <v>90.151875742838655</v>
      </c>
      <c r="K875" s="16">
        <v>119.50860536376551</v>
      </c>
      <c r="L875" s="16">
        <v>117.82418449816885</v>
      </c>
    </row>
    <row r="876" spans="1:12" s="9" customFormat="1" x14ac:dyDescent="0.2">
      <c r="A876" s="17" t="s">
        <v>279</v>
      </c>
      <c r="B876" s="14">
        <v>8538.9419999999991</v>
      </c>
      <c r="C876" s="14">
        <v>63670.853999999999</v>
      </c>
      <c r="D876" s="14">
        <v>4170.5519999999997</v>
      </c>
      <c r="E876" s="14">
        <v>67841.406000000003</v>
      </c>
      <c r="F876" s="14">
        <v>4414.4350000000004</v>
      </c>
      <c r="G876" s="14">
        <v>56337.892999999996</v>
      </c>
      <c r="H876" s="15">
        <v>50.158374852837127</v>
      </c>
      <c r="I876" s="15">
        <v>61.638642244787036</v>
      </c>
      <c r="J876" s="16">
        <v>48.841554375237592</v>
      </c>
      <c r="K876" s="16">
        <v>94.47532923239325</v>
      </c>
      <c r="L876" s="16">
        <v>120.41878456476888</v>
      </c>
    </row>
    <row r="877" spans="1:12" s="9" customFormat="1" x14ac:dyDescent="0.2">
      <c r="A877" s="17" t="s">
        <v>283</v>
      </c>
      <c r="B877" s="14">
        <v>684.12400000000002</v>
      </c>
      <c r="C877" s="14">
        <v>38077.487999999998</v>
      </c>
      <c r="D877" s="14">
        <v>4144.2150000000001</v>
      </c>
      <c r="E877" s="14">
        <v>42221.703000000001</v>
      </c>
      <c r="F877" s="14">
        <v>2543.0279999999998</v>
      </c>
      <c r="G877" s="14">
        <v>37075.11</v>
      </c>
      <c r="H877" s="15">
        <v>49.84162514716288</v>
      </c>
      <c r="I877" s="15">
        <v>38.361357755212964</v>
      </c>
      <c r="J877" s="16"/>
      <c r="K877" s="16">
        <v>162.96379748866315</v>
      </c>
      <c r="L877" s="16">
        <v>113.88153130226722</v>
      </c>
    </row>
    <row r="878" spans="1:12" s="9" customFormat="1" ht="67.5" x14ac:dyDescent="0.2">
      <c r="A878" s="11" t="s">
        <v>405</v>
      </c>
      <c r="B878" s="14"/>
      <c r="C878" s="14"/>
      <c r="D878" s="14"/>
      <c r="E878" s="14"/>
      <c r="F878" s="14"/>
      <c r="G878" s="14"/>
      <c r="H878" s="15"/>
      <c r="I878" s="15"/>
      <c r="J878" s="16"/>
      <c r="K878" s="16"/>
      <c r="L878" s="16"/>
    </row>
    <row r="879" spans="1:12" s="9" customFormat="1" x14ac:dyDescent="0.2">
      <c r="A879" s="13" t="s">
        <v>276</v>
      </c>
      <c r="B879" s="14">
        <v>8779.7909999999993</v>
      </c>
      <c r="C879" s="14">
        <v>67602.913</v>
      </c>
      <c r="D879" s="14">
        <v>4124.5889999999999</v>
      </c>
      <c r="E879" s="14">
        <v>71727.501999999993</v>
      </c>
      <c r="F879" s="14">
        <v>5264.7020000000002</v>
      </c>
      <c r="G879" s="14">
        <v>55989.097000000002</v>
      </c>
      <c r="H879" s="18">
        <v>100.00000000000001</v>
      </c>
      <c r="I879" s="18">
        <v>100</v>
      </c>
      <c r="J879" s="18">
        <v>46.978213946095075</v>
      </c>
      <c r="K879" s="18">
        <v>78.344206376733197</v>
      </c>
      <c r="L879" s="18">
        <v>128.10976751420012</v>
      </c>
    </row>
    <row r="880" spans="1:12" s="9" customFormat="1" x14ac:dyDescent="0.2">
      <c r="A880" s="17" t="s">
        <v>282</v>
      </c>
      <c r="B880" s="14">
        <v>853.33399999999995</v>
      </c>
      <c r="C880" s="14">
        <v>20903.004000000001</v>
      </c>
      <c r="D880" s="14">
        <v>1271.3340000000001</v>
      </c>
      <c r="E880" s="14">
        <v>22174.337</v>
      </c>
      <c r="F880" s="14">
        <v>1472.6669999999999</v>
      </c>
      <c r="G880" s="14">
        <v>20074.004000000001</v>
      </c>
      <c r="H880" s="15">
        <v>30.823289302279573</v>
      </c>
      <c r="I880" s="15">
        <v>30.914692944416217</v>
      </c>
      <c r="J880" s="16">
        <v>148.98433673098694</v>
      </c>
      <c r="K880" s="16">
        <v>86.328681229361436</v>
      </c>
      <c r="L880" s="16">
        <v>110.46294999243797</v>
      </c>
    </row>
    <row r="881" spans="1:12" s="9" customFormat="1" x14ac:dyDescent="0.2">
      <c r="A881" s="17" t="s">
        <v>278</v>
      </c>
      <c r="B881" s="14">
        <v>7926.4570000000003</v>
      </c>
      <c r="C881" s="14">
        <v>46699.91</v>
      </c>
      <c r="D881" s="14">
        <v>2853.2550000000001</v>
      </c>
      <c r="E881" s="14">
        <v>49553.165000000001</v>
      </c>
      <c r="F881" s="14">
        <v>3792.0349999999999</v>
      </c>
      <c r="G881" s="14">
        <v>35915.093000000001</v>
      </c>
      <c r="H881" s="15">
        <v>69.176710697720438</v>
      </c>
      <c r="I881" s="15">
        <v>69.085307055583783</v>
      </c>
      <c r="J881" s="16">
        <v>35.996599741851874</v>
      </c>
      <c r="K881" s="16">
        <v>75.243371962547826</v>
      </c>
      <c r="L881" s="16">
        <v>137.97309393017582</v>
      </c>
    </row>
    <row r="882" spans="1:12" s="9" customFormat="1" x14ac:dyDescent="0.2">
      <c r="A882" s="13" t="s">
        <v>277</v>
      </c>
      <c r="B882" s="14">
        <v>8779.7909999999993</v>
      </c>
      <c r="C882" s="14">
        <v>67602.913</v>
      </c>
      <c r="D882" s="14">
        <v>4124.5889999999999</v>
      </c>
      <c r="E882" s="14">
        <v>71727.501999999993</v>
      </c>
      <c r="F882" s="14">
        <v>5264.7020000000002</v>
      </c>
      <c r="G882" s="14">
        <v>55989.097000000002</v>
      </c>
      <c r="H882" s="15">
        <v>99.999975755160079</v>
      </c>
      <c r="I882" s="15">
        <v>100.00000000000001</v>
      </c>
      <c r="J882" s="16">
        <v>46.978213946095075</v>
      </c>
      <c r="K882" s="16">
        <v>78.344206376733197</v>
      </c>
      <c r="L882" s="16">
        <v>128.10976751420012</v>
      </c>
    </row>
    <row r="883" spans="1:12" s="9" customFormat="1" x14ac:dyDescent="0.2">
      <c r="A883" s="17" t="s">
        <v>279</v>
      </c>
      <c r="B883" s="14">
        <v>1080.7239999999999</v>
      </c>
      <c r="C883" s="14">
        <v>11798.195</v>
      </c>
      <c r="D883" s="14">
        <v>907.83199999999999</v>
      </c>
      <c r="E883" s="14">
        <v>12706.028</v>
      </c>
      <c r="F883" s="14">
        <v>822.399</v>
      </c>
      <c r="G883" s="14">
        <v>10627.633</v>
      </c>
      <c r="H883" s="15">
        <v>22.010241505274827</v>
      </c>
      <c r="I883" s="15">
        <v>17.714304340335175</v>
      </c>
      <c r="J883" s="16">
        <v>84.002205928618224</v>
      </c>
      <c r="K883" s="16">
        <v>110.38826652269762</v>
      </c>
      <c r="L883" s="16">
        <v>119.55651837055345</v>
      </c>
    </row>
    <row r="884" spans="1:12" s="9" customFormat="1" x14ac:dyDescent="0.2">
      <c r="A884" s="17" t="s">
        <v>283</v>
      </c>
      <c r="B884" s="14">
        <v>7699.0659999999998</v>
      </c>
      <c r="C884" s="14">
        <v>55804.718000000001</v>
      </c>
      <c r="D884" s="14">
        <v>3216.7559999999999</v>
      </c>
      <c r="E884" s="14">
        <v>59021.474000000002</v>
      </c>
      <c r="F884" s="14">
        <v>4442.3029999999999</v>
      </c>
      <c r="G884" s="14">
        <v>45361.464</v>
      </c>
      <c r="H884" s="15">
        <v>77.989734249885259</v>
      </c>
      <c r="I884" s="15">
        <v>82.285695659664839</v>
      </c>
      <c r="J884" s="16">
        <v>41.781119943639915</v>
      </c>
      <c r="K884" s="16">
        <v>72.411899863651811</v>
      </c>
      <c r="L884" s="16">
        <v>130.11368857054526</v>
      </c>
    </row>
    <row r="885" spans="1:12" s="9" customFormat="1" x14ac:dyDescent="0.2">
      <c r="A885" s="11" t="s">
        <v>589</v>
      </c>
      <c r="B885" s="14"/>
      <c r="C885" s="14"/>
      <c r="D885" s="14"/>
      <c r="E885" s="14"/>
      <c r="F885" s="14"/>
      <c r="G885" s="14"/>
      <c r="H885" s="15"/>
      <c r="I885" s="15"/>
      <c r="J885" s="16"/>
      <c r="K885" s="16"/>
      <c r="L885" s="16"/>
    </row>
    <row r="886" spans="1:12" s="9" customFormat="1" x14ac:dyDescent="0.2">
      <c r="A886" s="13" t="s">
        <v>276</v>
      </c>
      <c r="B886" s="14">
        <v>13450.622219999999</v>
      </c>
      <c r="C886" s="14">
        <v>180542.67986999999</v>
      </c>
      <c r="D886" s="14">
        <v>13461.983009999998</v>
      </c>
      <c r="E886" s="14">
        <v>194004.66287999984</v>
      </c>
      <c r="F886" s="14">
        <v>17647.045119999999</v>
      </c>
      <c r="G886" s="14">
        <v>155280.43918999998</v>
      </c>
      <c r="H886" s="18">
        <v>100</v>
      </c>
      <c r="I886" s="18">
        <v>100</v>
      </c>
      <c r="J886" s="18">
        <v>100.08446293274899</v>
      </c>
      <c r="K886" s="18">
        <v>76.28462962755772</v>
      </c>
      <c r="L886" s="18">
        <v>124.9382497190243</v>
      </c>
    </row>
    <row r="887" spans="1:12" s="9" customFormat="1" x14ac:dyDescent="0.2">
      <c r="A887" s="17" t="s">
        <v>282</v>
      </c>
      <c r="B887" s="14">
        <v>1515.4159999999999</v>
      </c>
      <c r="C887" s="14">
        <v>18341.239000000001</v>
      </c>
      <c r="D887" s="14">
        <v>1490.4159999999999</v>
      </c>
      <c r="E887" s="14">
        <v>19831.654999999999</v>
      </c>
      <c r="F887" s="14">
        <v>1957.749</v>
      </c>
      <c r="G887" s="14">
        <v>16530.988000000001</v>
      </c>
      <c r="H887" s="15">
        <v>11.07129610023182</v>
      </c>
      <c r="I887" s="15">
        <v>10.222256880633186</v>
      </c>
      <c r="J887" s="16">
        <v>98.350287973731312</v>
      </c>
      <c r="K887" s="16">
        <v>76.129064553219024</v>
      </c>
      <c r="L887" s="16">
        <v>119.96654404443339</v>
      </c>
    </row>
    <row r="888" spans="1:12" s="9" customFormat="1" x14ac:dyDescent="0.2">
      <c r="A888" s="17" t="s">
        <v>278</v>
      </c>
      <c r="B888" s="14">
        <v>11935.20622</v>
      </c>
      <c r="C888" s="14">
        <v>162201.44086999999</v>
      </c>
      <c r="D888" s="14">
        <v>11971.567009999999</v>
      </c>
      <c r="E888" s="14">
        <v>174173.00787999984</v>
      </c>
      <c r="F888" s="14">
        <v>15689.296119999999</v>
      </c>
      <c r="G888" s="14">
        <v>138749.45118999996</v>
      </c>
      <c r="H888" s="15">
        <v>88.92870389976818</v>
      </c>
      <c r="I888" s="15">
        <v>89.777743119366818</v>
      </c>
      <c r="J888" s="16">
        <v>100.30465154375857</v>
      </c>
      <c r="K888" s="16">
        <v>76.304041420565653</v>
      </c>
      <c r="L888" s="16">
        <v>125.53059229149078</v>
      </c>
    </row>
    <row r="889" spans="1:12" s="9" customFormat="1" x14ac:dyDescent="0.2">
      <c r="A889" s="13" t="s">
        <v>277</v>
      </c>
      <c r="B889" s="14">
        <v>13450.622219999999</v>
      </c>
      <c r="C889" s="14">
        <v>180542.67986999999</v>
      </c>
      <c r="D889" s="14">
        <v>13461.983009999998</v>
      </c>
      <c r="E889" s="14">
        <v>194004.66287999984</v>
      </c>
      <c r="F889" s="14">
        <v>17647.045119999999</v>
      </c>
      <c r="G889" s="14">
        <v>155280.43918999998</v>
      </c>
      <c r="H889" s="15">
        <v>100</v>
      </c>
      <c r="I889" s="15">
        <v>100.00000000000001</v>
      </c>
      <c r="J889" s="16">
        <v>100.08446293274899</v>
      </c>
      <c r="K889" s="16">
        <v>76.28462962755772</v>
      </c>
      <c r="L889" s="16">
        <v>124.9382497190243</v>
      </c>
    </row>
    <row r="890" spans="1:12" s="9" customFormat="1" x14ac:dyDescent="0.2">
      <c r="A890" s="17" t="s">
        <v>279</v>
      </c>
      <c r="B890" s="14">
        <v>1983.61535</v>
      </c>
      <c r="C890" s="14">
        <v>18417.32573</v>
      </c>
      <c r="D890" s="14">
        <v>1123.4982499999999</v>
      </c>
      <c r="E890" s="14">
        <v>19540.823979999994</v>
      </c>
      <c r="F890" s="14">
        <v>1413.7472599999999</v>
      </c>
      <c r="G890" s="14">
        <v>16474.043549999999</v>
      </c>
      <c r="H890" s="15">
        <v>8.3457113945651908</v>
      </c>
      <c r="I890" s="15">
        <v>10.072347586865387</v>
      </c>
      <c r="J890" s="16">
        <v>56.638916915015805</v>
      </c>
      <c r="K890" s="16">
        <v>79.469526257472637</v>
      </c>
      <c r="L890" s="16">
        <v>118.61583296591441</v>
      </c>
    </row>
    <row r="891" spans="1:12" s="9" customFormat="1" x14ac:dyDescent="0.2">
      <c r="A891" s="17" t="s">
        <v>283</v>
      </c>
      <c r="B891" s="14">
        <v>11467.006869999999</v>
      </c>
      <c r="C891" s="14">
        <v>162125.35413999998</v>
      </c>
      <c r="D891" s="14">
        <v>12338.484759999998</v>
      </c>
      <c r="E891" s="14">
        <v>174463.83889999986</v>
      </c>
      <c r="F891" s="14">
        <v>16233.297859999999</v>
      </c>
      <c r="G891" s="14">
        <v>138806.39563999997</v>
      </c>
      <c r="H891" s="15">
        <v>91.654288605434814</v>
      </c>
      <c r="I891" s="15">
        <v>89.927652413134624</v>
      </c>
      <c r="J891" s="16">
        <v>107.59987239808812</v>
      </c>
      <c r="K891" s="16">
        <v>76.007259069661387</v>
      </c>
      <c r="L891" s="16">
        <v>125.68861693698821</v>
      </c>
    </row>
    <row r="892" spans="1:12" s="9" customFormat="1" ht="22.5" x14ac:dyDescent="0.2">
      <c r="A892" s="11" t="s">
        <v>406</v>
      </c>
      <c r="B892" s="14"/>
      <c r="C892" s="14"/>
      <c r="D892" s="14"/>
      <c r="E892" s="14"/>
      <c r="F892" s="14"/>
      <c r="G892" s="14"/>
      <c r="H892" s="15"/>
      <c r="I892" s="15"/>
      <c r="J892" s="16"/>
      <c r="K892" s="16"/>
      <c r="L892" s="16"/>
    </row>
    <row r="893" spans="1:12" s="9" customFormat="1" x14ac:dyDescent="0.2">
      <c r="A893" s="13" t="s">
        <v>276</v>
      </c>
      <c r="B893" s="14">
        <v>231.917</v>
      </c>
      <c r="C893" s="14">
        <v>28132.603999999999</v>
      </c>
      <c r="D893" s="14">
        <v>308.678</v>
      </c>
      <c r="E893" s="14">
        <v>28441.281999999999</v>
      </c>
      <c r="F893" s="14">
        <v>768.36400000000003</v>
      </c>
      <c r="G893" s="14">
        <v>6350.3720000000003</v>
      </c>
      <c r="H893" s="18">
        <v>100</v>
      </c>
      <c r="I893" s="18">
        <v>100</v>
      </c>
      <c r="J893" s="18">
        <v>133.09847919729901</v>
      </c>
      <c r="K893" s="18">
        <v>40.173407395453189</v>
      </c>
      <c r="L893" s="18">
        <v>447.86796741986137</v>
      </c>
    </row>
    <row r="894" spans="1:12" s="9" customFormat="1" x14ac:dyDescent="0.2">
      <c r="A894" s="17" t="s">
        <v>282</v>
      </c>
      <c r="B894" s="14">
        <v>0</v>
      </c>
      <c r="C894" s="14">
        <v>3.294</v>
      </c>
      <c r="D894" s="14">
        <v>0</v>
      </c>
      <c r="E894" s="14">
        <v>3.294</v>
      </c>
      <c r="F894" s="14">
        <v>0.27500000000000002</v>
      </c>
      <c r="G894" s="14">
        <v>2.0190000000000001</v>
      </c>
      <c r="H894" s="15">
        <v>0</v>
      </c>
      <c r="I894" s="15">
        <v>1.1581756406057927E-2</v>
      </c>
      <c r="J894" s="16">
        <v>0</v>
      </c>
      <c r="K894" s="16">
        <v>0</v>
      </c>
      <c r="L894" s="16">
        <v>163.15007429420504</v>
      </c>
    </row>
    <row r="895" spans="1:12" s="9" customFormat="1" x14ac:dyDescent="0.2">
      <c r="A895" s="17" t="s">
        <v>278</v>
      </c>
      <c r="B895" s="14">
        <v>231.917</v>
      </c>
      <c r="C895" s="14">
        <v>28129.31</v>
      </c>
      <c r="D895" s="14">
        <v>308.678</v>
      </c>
      <c r="E895" s="14">
        <v>28437.988000000001</v>
      </c>
      <c r="F895" s="14">
        <v>768.08900000000006</v>
      </c>
      <c r="G895" s="14">
        <v>6348.3530000000001</v>
      </c>
      <c r="H895" s="15">
        <v>100</v>
      </c>
      <c r="I895" s="15">
        <v>99.988418243593941</v>
      </c>
      <c r="J895" s="16">
        <v>133.09847919729901</v>
      </c>
      <c r="K895" s="16">
        <v>40.187790737792099</v>
      </c>
      <c r="L895" s="16">
        <v>447.95851774468122</v>
      </c>
    </row>
    <row r="896" spans="1:12" s="9" customFormat="1" x14ac:dyDescent="0.2">
      <c r="A896" s="13" t="s">
        <v>277</v>
      </c>
      <c r="B896" s="14">
        <v>231.917</v>
      </c>
      <c r="C896" s="14">
        <v>28132.603999999999</v>
      </c>
      <c r="D896" s="14">
        <v>308.678</v>
      </c>
      <c r="E896" s="14">
        <v>28441.281999999999</v>
      </c>
      <c r="F896" s="14">
        <v>768.36400000000003</v>
      </c>
      <c r="G896" s="14">
        <v>6350.3720000000003</v>
      </c>
      <c r="H896" s="15">
        <v>100.00000000000001</v>
      </c>
      <c r="I896" s="15">
        <v>99.999996483984077</v>
      </c>
      <c r="J896" s="16">
        <v>133.09847919729901</v>
      </c>
      <c r="K896" s="16">
        <v>40.173407395453189</v>
      </c>
      <c r="L896" s="16">
        <v>447.86796741986137</v>
      </c>
    </row>
    <row r="897" spans="1:12" s="9" customFormat="1" x14ac:dyDescent="0.2">
      <c r="A897" s="17" t="s">
        <v>279</v>
      </c>
      <c r="B897" s="14">
        <v>1.2E-2</v>
      </c>
      <c r="C897" s="14">
        <v>7.49</v>
      </c>
      <c r="D897" s="14">
        <v>0.13800000000000001</v>
      </c>
      <c r="E897" s="14">
        <v>7.6269999999999998</v>
      </c>
      <c r="F897" s="14">
        <v>0.19400000000000001</v>
      </c>
      <c r="G897" s="14">
        <v>76.753</v>
      </c>
      <c r="H897" s="15">
        <v>4.4706781824425459E-2</v>
      </c>
      <c r="I897" s="15">
        <v>2.6816653342138376E-2</v>
      </c>
      <c r="J897" s="16"/>
      <c r="K897" s="16">
        <v>71.134020618556704</v>
      </c>
      <c r="L897" s="16">
        <v>9.9370708636795957</v>
      </c>
    </row>
    <row r="898" spans="1:12" s="9" customFormat="1" x14ac:dyDescent="0.2">
      <c r="A898" s="17" t="s">
        <v>283</v>
      </c>
      <c r="B898" s="14">
        <v>231.90600000000001</v>
      </c>
      <c r="C898" s="14">
        <v>28125.115000000002</v>
      </c>
      <c r="D898" s="14">
        <v>308.54000000000002</v>
      </c>
      <c r="E898" s="14">
        <v>28433.653999999999</v>
      </c>
      <c r="F898" s="14">
        <v>768.16899999999998</v>
      </c>
      <c r="G898" s="14">
        <v>6273.6180000000004</v>
      </c>
      <c r="H898" s="15">
        <v>99.955293218175584</v>
      </c>
      <c r="I898" s="15">
        <v>99.973179830641939</v>
      </c>
      <c r="J898" s="16">
        <v>133.04528558985106</v>
      </c>
      <c r="K898" s="16">
        <v>40.165640633766792</v>
      </c>
      <c r="L898" s="16">
        <v>453.22577817138364</v>
      </c>
    </row>
    <row r="899" spans="1:12" s="9" customFormat="1" ht="22.5" x14ac:dyDescent="0.2">
      <c r="A899" s="11" t="s">
        <v>407</v>
      </c>
      <c r="B899" s="14"/>
      <c r="C899" s="14"/>
      <c r="D899" s="14"/>
      <c r="E899" s="14"/>
      <c r="F899" s="14"/>
      <c r="G899" s="14"/>
      <c r="H899" s="15"/>
      <c r="I899" s="15"/>
      <c r="J899" s="16"/>
      <c r="K899" s="16"/>
      <c r="L899" s="16"/>
    </row>
    <row r="900" spans="1:12" s="9" customFormat="1" x14ac:dyDescent="0.2">
      <c r="A900" s="13" t="s">
        <v>276</v>
      </c>
      <c r="B900" s="14">
        <v>7135.6959999999999</v>
      </c>
      <c r="C900" s="14">
        <v>84690.346000000005</v>
      </c>
      <c r="D900" s="14">
        <v>7924.1859999999997</v>
      </c>
      <c r="E900" s="14">
        <v>92614.532000000007</v>
      </c>
      <c r="F900" s="14">
        <v>8804.7469999999994</v>
      </c>
      <c r="G900" s="14">
        <v>80387.107999999993</v>
      </c>
      <c r="H900" s="18">
        <v>100.00000000000001</v>
      </c>
      <c r="I900" s="18">
        <v>99.999999999999986</v>
      </c>
      <c r="J900" s="18">
        <v>111.04993822606792</v>
      </c>
      <c r="K900" s="18">
        <v>89.999019846907586</v>
      </c>
      <c r="L900" s="18">
        <v>115.21067781167102</v>
      </c>
    </row>
    <row r="901" spans="1:12" s="9" customFormat="1" x14ac:dyDescent="0.2">
      <c r="A901" s="17" t="s">
        <v>282</v>
      </c>
      <c r="B901" s="14">
        <v>512.58299999999997</v>
      </c>
      <c r="C901" s="14">
        <v>6163.7460000000001</v>
      </c>
      <c r="D901" s="14">
        <v>516.58299999999997</v>
      </c>
      <c r="E901" s="14">
        <v>6680.3289999999997</v>
      </c>
      <c r="F901" s="14">
        <v>584.58299999999997</v>
      </c>
      <c r="G901" s="14">
        <v>6392.9960000000001</v>
      </c>
      <c r="H901" s="15">
        <v>6.5190670688446737</v>
      </c>
      <c r="I901" s="15">
        <v>7.2130462204354711</v>
      </c>
      <c r="J901" s="16">
        <v>100.7803614243937</v>
      </c>
      <c r="K901" s="16">
        <v>88.367776688682369</v>
      </c>
      <c r="L901" s="16">
        <v>104.49449678992447</v>
      </c>
    </row>
    <row r="902" spans="1:12" s="9" customFormat="1" x14ac:dyDescent="0.2">
      <c r="A902" s="17" t="s">
        <v>278</v>
      </c>
      <c r="B902" s="14">
        <v>6623.1130000000003</v>
      </c>
      <c r="C902" s="14">
        <v>78526.600000000006</v>
      </c>
      <c r="D902" s="14">
        <v>7407.6030000000001</v>
      </c>
      <c r="E902" s="14">
        <v>85934.202999999994</v>
      </c>
      <c r="F902" s="14">
        <v>8220.1640000000007</v>
      </c>
      <c r="G902" s="14">
        <v>73994.111999999994</v>
      </c>
      <c r="H902" s="15">
        <v>93.480932931155337</v>
      </c>
      <c r="I902" s="15">
        <v>92.786953779564513</v>
      </c>
      <c r="J902" s="16">
        <v>111.84473222788137</v>
      </c>
      <c r="K902" s="16">
        <v>90.115026902139661</v>
      </c>
      <c r="L902" s="16">
        <v>116.13654205350825</v>
      </c>
    </row>
    <row r="903" spans="1:12" s="9" customFormat="1" x14ac:dyDescent="0.2">
      <c r="A903" s="13" t="s">
        <v>277</v>
      </c>
      <c r="B903" s="14">
        <v>7135.6959999999999</v>
      </c>
      <c r="C903" s="14">
        <v>84690.346000000005</v>
      </c>
      <c r="D903" s="14">
        <v>7924.1859999999997</v>
      </c>
      <c r="E903" s="14">
        <v>92614.532000000007</v>
      </c>
      <c r="F903" s="14">
        <v>8804.7469999999994</v>
      </c>
      <c r="G903" s="14">
        <v>80387.107999999993</v>
      </c>
      <c r="H903" s="15">
        <v>100.00000000000001</v>
      </c>
      <c r="I903" s="15">
        <v>99.999999999999986</v>
      </c>
      <c r="J903" s="16">
        <v>111.04993822606792</v>
      </c>
      <c r="K903" s="16">
        <v>89.999019846907586</v>
      </c>
      <c r="L903" s="16">
        <v>115.21067781167102</v>
      </c>
    </row>
    <row r="904" spans="1:12" s="9" customFormat="1" x14ac:dyDescent="0.2">
      <c r="A904" s="17" t="s">
        <v>279</v>
      </c>
      <c r="B904" s="14">
        <v>359.524</v>
      </c>
      <c r="C904" s="14">
        <v>3704.97</v>
      </c>
      <c r="D904" s="14">
        <v>234.86</v>
      </c>
      <c r="E904" s="14">
        <v>3939.8290000000002</v>
      </c>
      <c r="F904" s="14">
        <v>194.626</v>
      </c>
      <c r="G904" s="14">
        <v>2700.7510000000002</v>
      </c>
      <c r="H904" s="15">
        <v>2.9638375474780632</v>
      </c>
      <c r="I904" s="15">
        <v>4.2540073516756527</v>
      </c>
      <c r="J904" s="16">
        <v>65.325263403833972</v>
      </c>
      <c r="K904" s="16">
        <v>120.67246924871291</v>
      </c>
      <c r="L904" s="16">
        <v>145.87901661426764</v>
      </c>
    </row>
    <row r="905" spans="1:12" s="9" customFormat="1" x14ac:dyDescent="0.2">
      <c r="A905" s="17" t="s">
        <v>283</v>
      </c>
      <c r="B905" s="14">
        <v>6776.1729999999998</v>
      </c>
      <c r="C905" s="14">
        <v>80985.376999999993</v>
      </c>
      <c r="D905" s="14">
        <v>7689.326</v>
      </c>
      <c r="E905" s="14">
        <v>88674.702999999994</v>
      </c>
      <c r="F905" s="14">
        <v>8610.1209999999992</v>
      </c>
      <c r="G905" s="14">
        <v>77686.357000000004</v>
      </c>
      <c r="H905" s="15">
        <v>97.03616245252195</v>
      </c>
      <c r="I905" s="15">
        <v>95.745992648324332</v>
      </c>
      <c r="J905" s="16">
        <v>113.475939885242</v>
      </c>
      <c r="K905" s="16">
        <v>89.305667132900922</v>
      </c>
      <c r="L905" s="16">
        <v>114.14449901415765</v>
      </c>
    </row>
    <row r="906" spans="1:12" s="9" customFormat="1" ht="22.5" x14ac:dyDescent="0.2">
      <c r="A906" s="11" t="s">
        <v>408</v>
      </c>
      <c r="B906" s="14"/>
      <c r="C906" s="14"/>
      <c r="D906" s="14"/>
      <c r="E906" s="14"/>
      <c r="F906" s="14"/>
      <c r="G906" s="14"/>
      <c r="H906" s="15"/>
      <c r="I906" s="15"/>
      <c r="J906" s="16"/>
      <c r="K906" s="16"/>
      <c r="L906" s="16"/>
    </row>
    <row r="907" spans="1:12" s="9" customFormat="1" x14ac:dyDescent="0.2">
      <c r="A907" s="13" t="s">
        <v>276</v>
      </c>
      <c r="B907" s="14">
        <v>2127.9969999999998</v>
      </c>
      <c r="C907" s="14">
        <v>27369.526999999998</v>
      </c>
      <c r="D907" s="14">
        <v>1542.652</v>
      </c>
      <c r="E907" s="14">
        <v>28912.179</v>
      </c>
      <c r="F907" s="14">
        <v>2045.1279999999999</v>
      </c>
      <c r="G907" s="14">
        <v>25002.434000000001</v>
      </c>
      <c r="H907" s="18">
        <v>100</v>
      </c>
      <c r="I907" s="18">
        <v>100.00000345875003</v>
      </c>
      <c r="J907" s="18">
        <v>72.493147311767842</v>
      </c>
      <c r="K907" s="18">
        <v>75.430584295946261</v>
      </c>
      <c r="L907" s="18">
        <v>115.63745753713417</v>
      </c>
    </row>
    <row r="908" spans="1:12" s="9" customFormat="1" x14ac:dyDescent="0.2">
      <c r="A908" s="17" t="s">
        <v>282</v>
      </c>
      <c r="B908" s="14">
        <v>89.332999999999998</v>
      </c>
      <c r="C908" s="14">
        <v>636.33299999999997</v>
      </c>
      <c r="D908" s="14">
        <v>89.332999999999998</v>
      </c>
      <c r="E908" s="14">
        <v>725.66700000000003</v>
      </c>
      <c r="F908" s="14">
        <v>60</v>
      </c>
      <c r="G908" s="14">
        <v>573</v>
      </c>
      <c r="H908" s="15">
        <v>5.7908718233276204</v>
      </c>
      <c r="I908" s="15">
        <v>2.509900758431248</v>
      </c>
      <c r="J908" s="16">
        <v>100</v>
      </c>
      <c r="K908" s="16">
        <v>148.88833333333332</v>
      </c>
      <c r="L908" s="16">
        <v>126.64345549738221</v>
      </c>
    </row>
    <row r="909" spans="1:12" s="9" customFormat="1" x14ac:dyDescent="0.2">
      <c r="A909" s="17" t="s">
        <v>278</v>
      </c>
      <c r="B909" s="14">
        <v>2038.664</v>
      </c>
      <c r="C909" s="14">
        <v>26733.194</v>
      </c>
      <c r="D909" s="14">
        <v>1453.319</v>
      </c>
      <c r="E909" s="14">
        <v>28186.512999999999</v>
      </c>
      <c r="F909" s="14">
        <v>1985.1279999999999</v>
      </c>
      <c r="G909" s="14">
        <v>24429.434000000001</v>
      </c>
      <c r="H909" s="15">
        <v>94.20912817667238</v>
      </c>
      <c r="I909" s="15">
        <v>97.490102700318786</v>
      </c>
      <c r="J909" s="16">
        <v>71.287813980136008</v>
      </c>
      <c r="K909" s="16">
        <v>73.210342103884486</v>
      </c>
      <c r="L909" s="16">
        <v>115.3793125129301</v>
      </c>
    </row>
    <row r="910" spans="1:12" s="9" customFormat="1" x14ac:dyDescent="0.2">
      <c r="A910" s="13" t="s">
        <v>277</v>
      </c>
      <c r="B910" s="14">
        <v>2127.9969999999998</v>
      </c>
      <c r="C910" s="14">
        <v>27369.526999999998</v>
      </c>
      <c r="D910" s="14">
        <v>1542.652</v>
      </c>
      <c r="E910" s="14">
        <v>28912.179</v>
      </c>
      <c r="F910" s="14">
        <v>2045.1279999999999</v>
      </c>
      <c r="G910" s="14">
        <v>25002.434000000001</v>
      </c>
      <c r="H910" s="15">
        <v>100</v>
      </c>
      <c r="I910" s="15">
        <v>99.999999999999986</v>
      </c>
      <c r="J910" s="16">
        <v>72.493147311767842</v>
      </c>
      <c r="K910" s="16">
        <v>75.430584295946261</v>
      </c>
      <c r="L910" s="16">
        <v>115.63745753713417</v>
      </c>
    </row>
    <row r="911" spans="1:12" s="9" customFormat="1" x14ac:dyDescent="0.2">
      <c r="A911" s="17" t="s">
        <v>279</v>
      </c>
      <c r="B911" s="14">
        <v>73.025999999999996</v>
      </c>
      <c r="C911" s="14">
        <v>648.298</v>
      </c>
      <c r="D911" s="14">
        <v>55.335000000000001</v>
      </c>
      <c r="E911" s="14">
        <v>703.63300000000004</v>
      </c>
      <c r="F911" s="14">
        <v>101.3</v>
      </c>
      <c r="G911" s="14">
        <v>859.54700000000003</v>
      </c>
      <c r="H911" s="15">
        <v>3.5870047165530528</v>
      </c>
      <c r="I911" s="15">
        <v>2.4336906602577413</v>
      </c>
      <c r="J911" s="16">
        <v>75.774381727056124</v>
      </c>
      <c r="K911" s="16">
        <v>54.624876604146102</v>
      </c>
      <c r="L911" s="16">
        <v>81.860910456321761</v>
      </c>
    </row>
    <row r="912" spans="1:12" s="9" customFormat="1" x14ac:dyDescent="0.2">
      <c r="A912" s="17" t="s">
        <v>283</v>
      </c>
      <c r="B912" s="14">
        <v>2054.9720000000002</v>
      </c>
      <c r="C912" s="14">
        <v>26721.228999999999</v>
      </c>
      <c r="D912" s="14">
        <v>1487.317</v>
      </c>
      <c r="E912" s="14">
        <v>28208.545999999998</v>
      </c>
      <c r="F912" s="14">
        <v>1943.828</v>
      </c>
      <c r="G912" s="14">
        <v>24142.886999999999</v>
      </c>
      <c r="H912" s="15">
        <v>96.412995283446946</v>
      </c>
      <c r="I912" s="15">
        <v>97.566309339742247</v>
      </c>
      <c r="J912" s="16">
        <v>72.3765092663063</v>
      </c>
      <c r="K912" s="16">
        <v>76.514845963737528</v>
      </c>
      <c r="L912" s="16">
        <v>116.83998686652512</v>
      </c>
    </row>
    <row r="913" spans="1:12" s="9" customFormat="1" ht="33.75" x14ac:dyDescent="0.2">
      <c r="A913" s="11" t="s">
        <v>409</v>
      </c>
      <c r="B913" s="14"/>
      <c r="C913" s="14"/>
      <c r="D913" s="14"/>
      <c r="E913" s="14"/>
      <c r="F913" s="14"/>
      <c r="G913" s="14"/>
      <c r="H913" s="15"/>
      <c r="I913" s="15"/>
      <c r="J913" s="16"/>
      <c r="K913" s="16"/>
      <c r="L913" s="16"/>
    </row>
    <row r="914" spans="1:12" s="9" customFormat="1" x14ac:dyDescent="0.2">
      <c r="A914" s="13" t="s">
        <v>276</v>
      </c>
      <c r="B914" s="14">
        <v>723.09100000000001</v>
      </c>
      <c r="C914" s="14">
        <v>7459.8609999999999</v>
      </c>
      <c r="D914" s="14">
        <v>490.70499999999998</v>
      </c>
      <c r="E914" s="14">
        <v>7950.5659999999998</v>
      </c>
      <c r="F914" s="14">
        <v>666.93600000000004</v>
      </c>
      <c r="G914" s="14">
        <v>6817.1719999999996</v>
      </c>
      <c r="H914" s="18">
        <v>100</v>
      </c>
      <c r="I914" s="18">
        <v>100</v>
      </c>
      <c r="J914" s="18">
        <v>67.862136300963499</v>
      </c>
      <c r="K914" s="18">
        <v>73.576025285784539</v>
      </c>
      <c r="L914" s="18">
        <v>116.62557435839965</v>
      </c>
    </row>
    <row r="915" spans="1:12" s="9" customFormat="1" x14ac:dyDescent="0.2">
      <c r="A915" s="17" t="s">
        <v>282</v>
      </c>
      <c r="B915" s="14">
        <v>2</v>
      </c>
      <c r="C915" s="14">
        <v>31.332999999999998</v>
      </c>
      <c r="D915" s="14">
        <v>2</v>
      </c>
      <c r="E915" s="14">
        <v>33.332999999999998</v>
      </c>
      <c r="F915" s="14">
        <v>2</v>
      </c>
      <c r="G915" s="14">
        <v>27</v>
      </c>
      <c r="H915" s="15">
        <v>0.4075768537104778</v>
      </c>
      <c r="I915" s="15">
        <v>0.41925317015165969</v>
      </c>
      <c r="J915" s="16">
        <v>100</v>
      </c>
      <c r="K915" s="16">
        <v>100</v>
      </c>
      <c r="L915" s="16">
        <v>123.45555555555553</v>
      </c>
    </row>
    <row r="916" spans="1:12" s="9" customFormat="1" x14ac:dyDescent="0.2">
      <c r="A916" s="17" t="s">
        <v>278</v>
      </c>
      <c r="B916" s="14">
        <v>721.09100000000001</v>
      </c>
      <c r="C916" s="14">
        <v>7428.5280000000002</v>
      </c>
      <c r="D916" s="14">
        <v>488.70499999999998</v>
      </c>
      <c r="E916" s="14">
        <v>7917.2330000000002</v>
      </c>
      <c r="F916" s="14">
        <v>664.93600000000004</v>
      </c>
      <c r="G916" s="14">
        <v>6790.1719999999996</v>
      </c>
      <c r="H916" s="15">
        <v>99.592423146289519</v>
      </c>
      <c r="I916" s="15">
        <v>99.580746829848337</v>
      </c>
      <c r="J916" s="16">
        <v>67.77299952433188</v>
      </c>
      <c r="K916" s="16">
        <v>73.496547036105724</v>
      </c>
      <c r="L916" s="16">
        <v>116.59841606368735</v>
      </c>
    </row>
    <row r="917" spans="1:12" s="9" customFormat="1" x14ac:dyDescent="0.2">
      <c r="A917" s="13" t="s">
        <v>277</v>
      </c>
      <c r="B917" s="14">
        <v>723.09100000000001</v>
      </c>
      <c r="C917" s="14">
        <v>7459.8609999999999</v>
      </c>
      <c r="D917" s="14">
        <v>490.70499999999998</v>
      </c>
      <c r="E917" s="14">
        <v>7950.5659999999998</v>
      </c>
      <c r="F917" s="14">
        <v>666.93600000000004</v>
      </c>
      <c r="G917" s="14">
        <v>6817.1719999999996</v>
      </c>
      <c r="H917" s="15">
        <v>100.00000000000001</v>
      </c>
      <c r="I917" s="15">
        <v>100</v>
      </c>
      <c r="J917" s="16">
        <v>67.862136300963499</v>
      </c>
      <c r="K917" s="16">
        <v>73.576025285784539</v>
      </c>
      <c r="L917" s="16">
        <v>116.62557435839965</v>
      </c>
    </row>
    <row r="918" spans="1:12" s="9" customFormat="1" x14ac:dyDescent="0.2">
      <c r="A918" s="17" t="s">
        <v>279</v>
      </c>
      <c r="B918" s="14">
        <v>44.918999999999997</v>
      </c>
      <c r="C918" s="14">
        <v>191.804</v>
      </c>
      <c r="D918" s="14">
        <v>2.4940000000000002</v>
      </c>
      <c r="E918" s="14">
        <v>194.298</v>
      </c>
      <c r="F918" s="14">
        <v>2.2669999999999999</v>
      </c>
      <c r="G918" s="14">
        <v>148.71</v>
      </c>
      <c r="H918" s="15">
        <v>0.50824833657696589</v>
      </c>
      <c r="I918" s="15">
        <v>2.4438260118839339</v>
      </c>
      <c r="J918" s="16">
        <v>5.5522162114027482</v>
      </c>
      <c r="K918" s="16">
        <v>110.01323334803708</v>
      </c>
      <c r="L918" s="16">
        <v>130.65563849102278</v>
      </c>
    </row>
    <row r="919" spans="1:12" s="9" customFormat="1" x14ac:dyDescent="0.2">
      <c r="A919" s="17" t="s">
        <v>283</v>
      </c>
      <c r="B919" s="14">
        <v>678.17200000000003</v>
      </c>
      <c r="C919" s="14">
        <v>7268.0569999999998</v>
      </c>
      <c r="D919" s="14">
        <v>488.21100000000001</v>
      </c>
      <c r="E919" s="14">
        <v>7756.268</v>
      </c>
      <c r="F919" s="14">
        <v>664.66800000000001</v>
      </c>
      <c r="G919" s="14">
        <v>6668.4620000000004</v>
      </c>
      <c r="H919" s="15">
        <v>99.491751663423045</v>
      </c>
      <c r="I919" s="15">
        <v>97.556173988116072</v>
      </c>
      <c r="J919" s="16">
        <v>71.989259361931772</v>
      </c>
      <c r="K919" s="16">
        <v>73.451858672299551</v>
      </c>
      <c r="L919" s="16">
        <v>116.31269699070039</v>
      </c>
    </row>
    <row r="920" spans="1:12" s="9" customFormat="1" ht="22.5" x14ac:dyDescent="0.2">
      <c r="A920" s="11" t="s">
        <v>410</v>
      </c>
      <c r="B920" s="14"/>
      <c r="C920" s="14"/>
      <c r="D920" s="14"/>
      <c r="E920" s="14"/>
      <c r="F920" s="14"/>
      <c r="G920" s="14"/>
      <c r="H920" s="15"/>
      <c r="I920" s="15"/>
      <c r="J920" s="16"/>
      <c r="K920" s="16"/>
      <c r="L920" s="16"/>
    </row>
    <row r="921" spans="1:12" s="9" customFormat="1" x14ac:dyDescent="0.2">
      <c r="A921" s="13" t="s">
        <v>276</v>
      </c>
      <c r="B921" s="14">
        <v>631.31899999999996</v>
      </c>
      <c r="C921" s="14">
        <v>6526.4769999999999</v>
      </c>
      <c r="D921" s="14">
        <v>409.72699999999998</v>
      </c>
      <c r="E921" s="14">
        <v>6936.2039999999997</v>
      </c>
      <c r="F921" s="14">
        <v>556.50699999999995</v>
      </c>
      <c r="G921" s="14">
        <v>6098.2179999999998</v>
      </c>
      <c r="H921" s="18">
        <v>100</v>
      </c>
      <c r="I921" s="18">
        <v>100</v>
      </c>
      <c r="J921" s="18">
        <v>64.900153488173174</v>
      </c>
      <c r="K921" s="18">
        <v>73.624770218523764</v>
      </c>
      <c r="L921" s="18">
        <v>113.74148972699894</v>
      </c>
    </row>
    <row r="922" spans="1:12" s="9" customFormat="1" x14ac:dyDescent="0.2">
      <c r="A922" s="17" t="s">
        <v>282</v>
      </c>
      <c r="B922" s="14">
        <v>0</v>
      </c>
      <c r="C922" s="14">
        <v>0</v>
      </c>
      <c r="D922" s="14">
        <v>0</v>
      </c>
      <c r="E922" s="14">
        <v>0</v>
      </c>
      <c r="F922" s="14">
        <v>0</v>
      </c>
      <c r="G922" s="14">
        <v>0</v>
      </c>
      <c r="H922" s="15">
        <v>0</v>
      </c>
      <c r="I922" s="15">
        <v>0</v>
      </c>
      <c r="J922" s="16">
        <v>0</v>
      </c>
      <c r="K922" s="16">
        <v>0</v>
      </c>
      <c r="L922" s="16">
        <v>0</v>
      </c>
    </row>
    <row r="923" spans="1:12" s="9" customFormat="1" x14ac:dyDescent="0.2">
      <c r="A923" s="17" t="s">
        <v>278</v>
      </c>
      <c r="B923" s="14">
        <v>631.31899999999996</v>
      </c>
      <c r="C923" s="14">
        <v>6526.4769999999999</v>
      </c>
      <c r="D923" s="14">
        <v>409.72699999999998</v>
      </c>
      <c r="E923" s="14">
        <v>6936.2039999999997</v>
      </c>
      <c r="F923" s="14">
        <v>556.50699999999995</v>
      </c>
      <c r="G923" s="14">
        <v>6098.2179999999998</v>
      </c>
      <c r="H923" s="15">
        <v>100</v>
      </c>
      <c r="I923" s="15">
        <v>100</v>
      </c>
      <c r="J923" s="16">
        <v>64.900153488173174</v>
      </c>
      <c r="K923" s="16">
        <v>73.624770218523764</v>
      </c>
      <c r="L923" s="16">
        <v>113.74148972699894</v>
      </c>
    </row>
    <row r="924" spans="1:12" s="9" customFormat="1" x14ac:dyDescent="0.2">
      <c r="A924" s="13" t="s">
        <v>277</v>
      </c>
      <c r="B924" s="14">
        <v>631.31899999999996</v>
      </c>
      <c r="C924" s="14">
        <v>6526.4769999999999</v>
      </c>
      <c r="D924" s="14">
        <v>409.72699999999998</v>
      </c>
      <c r="E924" s="14">
        <v>6936.2039999999997</v>
      </c>
      <c r="F924" s="14">
        <v>556.50699999999995</v>
      </c>
      <c r="G924" s="14">
        <v>6098.2179999999998</v>
      </c>
      <c r="H924" s="15">
        <v>100</v>
      </c>
      <c r="I924" s="15">
        <v>100</v>
      </c>
      <c r="J924" s="16">
        <v>64.900153488173174</v>
      </c>
      <c r="K924" s="16">
        <v>73.624770218523764</v>
      </c>
      <c r="L924" s="16">
        <v>113.74148972699894</v>
      </c>
    </row>
    <row r="925" spans="1:12" s="9" customFormat="1" x14ac:dyDescent="0.2">
      <c r="A925" s="17" t="s">
        <v>279</v>
      </c>
      <c r="B925" s="14">
        <v>44.8</v>
      </c>
      <c r="C925" s="14">
        <v>156.35900000000001</v>
      </c>
      <c r="D925" s="14">
        <v>2.4620000000000002</v>
      </c>
      <c r="E925" s="14">
        <v>158.82</v>
      </c>
      <c r="F925" s="14">
        <v>2.2509999999999999</v>
      </c>
      <c r="G925" s="14">
        <v>144.91499999999999</v>
      </c>
      <c r="H925" s="15">
        <v>0.60088790829015426</v>
      </c>
      <c r="I925" s="15">
        <v>2.2897250426890556</v>
      </c>
      <c r="J925" s="16">
        <v>5.4955357142857153</v>
      </c>
      <c r="K925" s="16">
        <v>109.37361172812086</v>
      </c>
      <c r="L925" s="16">
        <v>109.59527999171928</v>
      </c>
    </row>
    <row r="926" spans="1:12" s="9" customFormat="1" x14ac:dyDescent="0.2">
      <c r="A926" s="17" t="s">
        <v>283</v>
      </c>
      <c r="B926" s="14">
        <v>586.51900000000001</v>
      </c>
      <c r="C926" s="14">
        <v>6370.1189999999997</v>
      </c>
      <c r="D926" s="14">
        <v>407.26499999999999</v>
      </c>
      <c r="E926" s="14">
        <v>6777.384</v>
      </c>
      <c r="F926" s="14">
        <v>554.255</v>
      </c>
      <c r="G926" s="14">
        <v>5953.3029999999999</v>
      </c>
      <c r="H926" s="15">
        <v>99.399112091709853</v>
      </c>
      <c r="I926" s="15">
        <v>97.710274957310943</v>
      </c>
      <c r="J926" s="16">
        <v>69.437648226229669</v>
      </c>
      <c r="K926" s="16">
        <v>73.47971601519157</v>
      </c>
      <c r="L926" s="16">
        <v>113.84241655430607</v>
      </c>
    </row>
    <row r="927" spans="1:12" s="9" customFormat="1" ht="56.25" x14ac:dyDescent="0.2">
      <c r="A927" s="11" t="s">
        <v>411</v>
      </c>
      <c r="B927" s="14"/>
      <c r="C927" s="14"/>
      <c r="D927" s="14"/>
      <c r="E927" s="14"/>
      <c r="F927" s="14"/>
      <c r="G927" s="14"/>
      <c r="H927" s="15"/>
      <c r="I927" s="15"/>
      <c r="J927" s="16"/>
      <c r="K927" s="16"/>
      <c r="L927" s="16"/>
    </row>
    <row r="928" spans="1:12" s="9" customFormat="1" x14ac:dyDescent="0.2">
      <c r="A928" s="13" t="s">
        <v>276</v>
      </c>
      <c r="B928" s="14">
        <v>1061.1410000000001</v>
      </c>
      <c r="C928" s="14">
        <v>14230.541999999999</v>
      </c>
      <c r="D928" s="14">
        <v>821.26300000000003</v>
      </c>
      <c r="E928" s="14">
        <v>15051.806</v>
      </c>
      <c r="F928" s="14">
        <v>1203.681</v>
      </c>
      <c r="G928" s="14">
        <v>12510.566000000001</v>
      </c>
      <c r="H928" s="18">
        <v>100.00012176367375</v>
      </c>
      <c r="I928" s="18">
        <v>99.999999999999986</v>
      </c>
      <c r="J928" s="18">
        <v>77.39433308108913</v>
      </c>
      <c r="K928" s="18">
        <v>68.229289986300358</v>
      </c>
      <c r="L928" s="18">
        <v>120.31275003864732</v>
      </c>
    </row>
    <row r="929" spans="1:12" s="9" customFormat="1" x14ac:dyDescent="0.2">
      <c r="A929" s="17" t="s">
        <v>282</v>
      </c>
      <c r="B929" s="14">
        <v>393.75</v>
      </c>
      <c r="C929" s="14">
        <v>5250.2460000000001</v>
      </c>
      <c r="D929" s="14">
        <v>397.75</v>
      </c>
      <c r="E929" s="14">
        <v>5647.9960000000001</v>
      </c>
      <c r="F929" s="14">
        <v>501.08300000000003</v>
      </c>
      <c r="G929" s="14">
        <v>5616.9960000000001</v>
      </c>
      <c r="H929" s="15">
        <v>48.431501236510108</v>
      </c>
      <c r="I929" s="15">
        <v>37.523709779411185</v>
      </c>
      <c r="J929" s="16">
        <v>101.01587301587303</v>
      </c>
      <c r="K929" s="16">
        <v>79.378067106646995</v>
      </c>
      <c r="L929" s="16">
        <v>100.55189642292784</v>
      </c>
    </row>
    <row r="930" spans="1:12" s="9" customFormat="1" x14ac:dyDescent="0.2">
      <c r="A930" s="17" t="s">
        <v>278</v>
      </c>
      <c r="B930" s="14">
        <v>667.39099999999996</v>
      </c>
      <c r="C930" s="14">
        <v>8980.2960000000003</v>
      </c>
      <c r="D930" s="14">
        <v>423.51400000000001</v>
      </c>
      <c r="E930" s="14">
        <v>9403.81</v>
      </c>
      <c r="F930" s="14">
        <v>702.59799999999996</v>
      </c>
      <c r="G930" s="14">
        <v>6893.57</v>
      </c>
      <c r="H930" s="15">
        <v>51.568620527163645</v>
      </c>
      <c r="I930" s="15">
        <v>62.476290220588801</v>
      </c>
      <c r="J930" s="16">
        <v>63.458152717072899</v>
      </c>
      <c r="K930" s="16">
        <v>60.278281463938136</v>
      </c>
      <c r="L930" s="16">
        <v>136.41422368961221</v>
      </c>
    </row>
    <row r="931" spans="1:12" s="9" customFormat="1" x14ac:dyDescent="0.2">
      <c r="A931" s="13" t="s">
        <v>277</v>
      </c>
      <c r="B931" s="14">
        <v>1061.1410000000001</v>
      </c>
      <c r="C931" s="14">
        <v>14230.541999999999</v>
      </c>
      <c r="D931" s="14">
        <v>821.26300000000003</v>
      </c>
      <c r="E931" s="14">
        <v>15051.806</v>
      </c>
      <c r="F931" s="14">
        <v>1203.681</v>
      </c>
      <c r="G931" s="14">
        <v>12510.566000000001</v>
      </c>
      <c r="H931" s="15">
        <v>100</v>
      </c>
      <c r="I931" s="15">
        <v>100</v>
      </c>
      <c r="J931" s="16">
        <v>77.39433308108913</v>
      </c>
      <c r="K931" s="16">
        <v>68.229289986300358</v>
      </c>
      <c r="L931" s="16">
        <v>120.31275003864732</v>
      </c>
    </row>
    <row r="932" spans="1:12" s="9" customFormat="1" x14ac:dyDescent="0.2">
      <c r="A932" s="17" t="s">
        <v>279</v>
      </c>
      <c r="B932" s="14">
        <v>19.949000000000002</v>
      </c>
      <c r="C932" s="14">
        <v>1453.4849999999999</v>
      </c>
      <c r="D932" s="14">
        <v>10.577</v>
      </c>
      <c r="E932" s="14">
        <v>1464.0630000000001</v>
      </c>
      <c r="F932" s="14">
        <v>12.51</v>
      </c>
      <c r="G932" s="14">
        <v>758.98699999999997</v>
      </c>
      <c r="H932" s="15">
        <v>1.2878943773188369</v>
      </c>
      <c r="I932" s="15">
        <v>9.7268261363453661</v>
      </c>
      <c r="J932" s="16">
        <v>53.020201513860343</v>
      </c>
      <c r="K932" s="16">
        <v>84.548361310951236</v>
      </c>
      <c r="L932" s="16">
        <v>192.89697979016771</v>
      </c>
    </row>
    <row r="933" spans="1:12" s="9" customFormat="1" x14ac:dyDescent="0.2">
      <c r="A933" s="17" t="s">
        <v>283</v>
      </c>
      <c r="B933" s="14">
        <v>1041.192</v>
      </c>
      <c r="C933" s="14">
        <v>12777.057000000001</v>
      </c>
      <c r="D933" s="14">
        <v>810.68600000000004</v>
      </c>
      <c r="E933" s="14">
        <v>13587.743</v>
      </c>
      <c r="F933" s="14">
        <v>1191.171</v>
      </c>
      <c r="G933" s="14">
        <v>11751.579</v>
      </c>
      <c r="H933" s="15">
        <v>98.712105622681165</v>
      </c>
      <c r="I933" s="15">
        <v>90.273173863654634</v>
      </c>
      <c r="J933" s="16">
        <v>77.861335853521737</v>
      </c>
      <c r="K933" s="16">
        <v>68.057902685676524</v>
      </c>
      <c r="L933" s="16">
        <v>115.62482794865269</v>
      </c>
    </row>
    <row r="934" spans="1:12" s="9" customFormat="1" ht="22.5" x14ac:dyDescent="0.2">
      <c r="A934" s="11" t="s">
        <v>412</v>
      </c>
      <c r="B934" s="14"/>
      <c r="C934" s="14"/>
      <c r="D934" s="14"/>
      <c r="E934" s="14"/>
      <c r="F934" s="14"/>
      <c r="G934" s="14"/>
      <c r="H934" s="15"/>
      <c r="I934" s="15"/>
      <c r="J934" s="16"/>
      <c r="K934" s="16"/>
      <c r="L934" s="16"/>
    </row>
    <row r="935" spans="1:12" s="9" customFormat="1" x14ac:dyDescent="0.2">
      <c r="A935" s="13" t="s">
        <v>276</v>
      </c>
      <c r="B935" s="14">
        <v>2500.4569999999999</v>
      </c>
      <c r="C935" s="14">
        <v>24186.36</v>
      </c>
      <c r="D935" s="14">
        <v>1924.3489999999999</v>
      </c>
      <c r="E935" s="14">
        <v>26110.708999999999</v>
      </c>
      <c r="F935" s="14">
        <v>2870.5070000000001</v>
      </c>
      <c r="G935" s="14">
        <v>36317.197</v>
      </c>
      <c r="H935" s="18">
        <v>100</v>
      </c>
      <c r="I935" s="18">
        <v>100</v>
      </c>
      <c r="J935" s="18">
        <v>76.95989173179143</v>
      </c>
      <c r="K935" s="18">
        <v>67.038645089526</v>
      </c>
      <c r="L935" s="18">
        <v>71.896267214675177</v>
      </c>
    </row>
    <row r="936" spans="1:12" s="9" customFormat="1" x14ac:dyDescent="0.2">
      <c r="A936" s="17" t="s">
        <v>282</v>
      </c>
      <c r="B936" s="14">
        <v>1275.6659999999999</v>
      </c>
      <c r="C936" s="14">
        <v>9257.33</v>
      </c>
      <c r="D936" s="14">
        <v>1045.6659999999999</v>
      </c>
      <c r="E936" s="14">
        <v>10302.995999999999</v>
      </c>
      <c r="F936" s="14">
        <v>1768.3330000000001</v>
      </c>
      <c r="G936" s="14">
        <v>22444.995999999999</v>
      </c>
      <c r="H936" s="15">
        <v>54.338688044632235</v>
      </c>
      <c r="I936" s="15">
        <v>39.458890220100876</v>
      </c>
      <c r="J936" s="16">
        <v>81.970202231618615</v>
      </c>
      <c r="K936" s="16">
        <v>59.132866943047489</v>
      </c>
      <c r="L936" s="16">
        <v>45.903309584015958</v>
      </c>
    </row>
    <row r="937" spans="1:12" s="9" customFormat="1" x14ac:dyDescent="0.2">
      <c r="A937" s="17" t="s">
        <v>278</v>
      </c>
      <c r="B937" s="14">
        <v>1224.7909999999999</v>
      </c>
      <c r="C937" s="14">
        <v>14929.03</v>
      </c>
      <c r="D937" s="14">
        <v>878.68299999999999</v>
      </c>
      <c r="E937" s="14">
        <v>15807.713</v>
      </c>
      <c r="F937" s="14">
        <v>1102.174</v>
      </c>
      <c r="G937" s="14">
        <v>13872.200999999999</v>
      </c>
      <c r="H937" s="15">
        <v>45.661311955367765</v>
      </c>
      <c r="I937" s="15">
        <v>60.541109779899131</v>
      </c>
      <c r="J937" s="16">
        <v>71.741464462100069</v>
      </c>
      <c r="K937" s="16">
        <v>79.72271165895765</v>
      </c>
      <c r="L937" s="16">
        <v>113.95245066013678</v>
      </c>
    </row>
    <row r="938" spans="1:12" s="9" customFormat="1" x14ac:dyDescent="0.2">
      <c r="A938" s="13" t="s">
        <v>277</v>
      </c>
      <c r="B938" s="14">
        <v>2500.4569999999999</v>
      </c>
      <c r="C938" s="14">
        <v>24186.36</v>
      </c>
      <c r="D938" s="14">
        <v>1924.3489999999999</v>
      </c>
      <c r="E938" s="14">
        <v>26110.708999999999</v>
      </c>
      <c r="F938" s="14">
        <v>2870.5070000000001</v>
      </c>
      <c r="G938" s="14">
        <v>36317.197</v>
      </c>
      <c r="H938" s="15">
        <v>100</v>
      </c>
      <c r="I938" s="15">
        <v>100</v>
      </c>
      <c r="J938" s="16">
        <v>76.95989173179143</v>
      </c>
      <c r="K938" s="16">
        <v>67.038645089526</v>
      </c>
      <c r="L938" s="16">
        <v>71.896267214675177</v>
      </c>
    </row>
    <row r="939" spans="1:12" s="9" customFormat="1" x14ac:dyDescent="0.2">
      <c r="A939" s="17" t="s">
        <v>279</v>
      </c>
      <c r="B939" s="14">
        <v>256.65800000000002</v>
      </c>
      <c r="C939" s="14">
        <v>2409.9520000000002</v>
      </c>
      <c r="D939" s="14">
        <v>229.40199999999999</v>
      </c>
      <c r="E939" s="14">
        <v>2639.355</v>
      </c>
      <c r="F939" s="14">
        <v>271.904</v>
      </c>
      <c r="G939" s="14">
        <v>1845.165</v>
      </c>
      <c r="H939" s="15">
        <v>11.921018484692745</v>
      </c>
      <c r="I939" s="15">
        <v>10.108323753292185</v>
      </c>
      <c r="J939" s="16">
        <v>89.380420637579959</v>
      </c>
      <c r="K939" s="16">
        <v>84.368747793338812</v>
      </c>
      <c r="L939" s="16">
        <v>143.0416791994212</v>
      </c>
    </row>
    <row r="940" spans="1:12" s="9" customFormat="1" x14ac:dyDescent="0.2">
      <c r="A940" s="17" t="s">
        <v>283</v>
      </c>
      <c r="B940" s="14">
        <v>2243.799</v>
      </c>
      <c r="C940" s="14">
        <v>21776.406999999999</v>
      </c>
      <c r="D940" s="14">
        <v>1694.9469999999999</v>
      </c>
      <c r="E940" s="14">
        <v>23471.353999999999</v>
      </c>
      <c r="F940" s="14">
        <v>2598.6030000000001</v>
      </c>
      <c r="G940" s="14">
        <v>34472.031999999999</v>
      </c>
      <c r="H940" s="15">
        <v>88.078981515307248</v>
      </c>
      <c r="I940" s="15">
        <v>89.891676246707817</v>
      </c>
      <c r="J940" s="16">
        <v>75.539163712970719</v>
      </c>
      <c r="K940" s="16">
        <v>65.225315294410109</v>
      </c>
      <c r="L940" s="16">
        <v>68.088106903590713</v>
      </c>
    </row>
    <row r="941" spans="1:12" s="9" customFormat="1" ht="22.5" x14ac:dyDescent="0.2">
      <c r="A941" s="11" t="s">
        <v>413</v>
      </c>
      <c r="B941" s="14"/>
      <c r="C941" s="14"/>
      <c r="D941" s="14"/>
      <c r="E941" s="14"/>
      <c r="F941" s="14"/>
      <c r="G941" s="14"/>
      <c r="H941" s="15"/>
      <c r="I941" s="15"/>
      <c r="J941" s="16"/>
      <c r="K941" s="16"/>
      <c r="L941" s="16"/>
    </row>
    <row r="942" spans="1:12" s="9" customFormat="1" x14ac:dyDescent="0.2">
      <c r="A942" s="13" t="s">
        <v>276</v>
      </c>
      <c r="B942" s="14">
        <v>9500.9709999999995</v>
      </c>
      <c r="C942" s="14">
        <v>101354.696</v>
      </c>
      <c r="D942" s="14">
        <v>9288.44</v>
      </c>
      <c r="E942" s="14">
        <v>110643.136</v>
      </c>
      <c r="F942" s="14">
        <v>11523.163</v>
      </c>
      <c r="G942" s="14">
        <v>102851.58100000001</v>
      </c>
      <c r="H942" s="18">
        <v>100</v>
      </c>
      <c r="I942" s="18">
        <v>100</v>
      </c>
      <c r="J942" s="18">
        <v>97.763060217739863</v>
      </c>
      <c r="K942" s="18">
        <v>80.606687590898446</v>
      </c>
      <c r="L942" s="18">
        <v>107.57553255306789</v>
      </c>
    </row>
    <row r="943" spans="1:12" s="9" customFormat="1" x14ac:dyDescent="0.2">
      <c r="A943" s="17" t="s">
        <v>282</v>
      </c>
      <c r="B943" s="14">
        <v>2530.6669999999999</v>
      </c>
      <c r="C943" s="14">
        <v>33524</v>
      </c>
      <c r="D943" s="14">
        <v>3081.6669999999999</v>
      </c>
      <c r="E943" s="14">
        <v>36605.667000000001</v>
      </c>
      <c r="F943" s="14">
        <v>3524</v>
      </c>
      <c r="G943" s="14">
        <v>33857</v>
      </c>
      <c r="H943" s="15">
        <v>33.177444220988669</v>
      </c>
      <c r="I943" s="15">
        <v>33.08444456961162</v>
      </c>
      <c r="J943" s="16">
        <v>121.77291599408377</v>
      </c>
      <c r="K943" s="16">
        <v>87.447985244040865</v>
      </c>
      <c r="L943" s="16">
        <v>108.11845999350209</v>
      </c>
    </row>
    <row r="944" spans="1:12" s="9" customFormat="1" x14ac:dyDescent="0.2">
      <c r="A944" s="17" t="s">
        <v>278</v>
      </c>
      <c r="B944" s="14">
        <v>6970.3050000000003</v>
      </c>
      <c r="C944" s="14">
        <v>67830.695999999996</v>
      </c>
      <c r="D944" s="14">
        <v>6206.7730000000001</v>
      </c>
      <c r="E944" s="14">
        <v>74037.468999999997</v>
      </c>
      <c r="F944" s="14">
        <v>7999.1629999999996</v>
      </c>
      <c r="G944" s="14">
        <v>68994.581000000006</v>
      </c>
      <c r="H944" s="15">
        <v>66.822555779011324</v>
      </c>
      <c r="I944" s="15">
        <v>66.91555543038838</v>
      </c>
      <c r="J944" s="16">
        <v>89.045931275604147</v>
      </c>
      <c r="K944" s="16">
        <v>77.592780644674946</v>
      </c>
      <c r="L944" s="16">
        <v>107.30910736308405</v>
      </c>
    </row>
    <row r="945" spans="1:12" s="9" customFormat="1" x14ac:dyDescent="0.2">
      <c r="A945" s="13" t="s">
        <v>277</v>
      </c>
      <c r="B945" s="14">
        <v>9500.9709999999995</v>
      </c>
      <c r="C945" s="14">
        <v>101354.696</v>
      </c>
      <c r="D945" s="14">
        <v>9288.44</v>
      </c>
      <c r="E945" s="14">
        <v>110643.136</v>
      </c>
      <c r="F945" s="14">
        <v>11523.163</v>
      </c>
      <c r="G945" s="14">
        <v>102851.58100000001</v>
      </c>
      <c r="H945" s="15">
        <v>100</v>
      </c>
      <c r="I945" s="15">
        <v>100</v>
      </c>
      <c r="J945" s="16">
        <v>97.763060217739863</v>
      </c>
      <c r="K945" s="16">
        <v>80.606687590898446</v>
      </c>
      <c r="L945" s="16">
        <v>107.57553255306789</v>
      </c>
    </row>
    <row r="946" spans="1:12" s="9" customFormat="1" x14ac:dyDescent="0.2">
      <c r="A946" s="17" t="s">
        <v>279</v>
      </c>
      <c r="B946" s="14">
        <v>786.75</v>
      </c>
      <c r="C946" s="14">
        <v>11090.61</v>
      </c>
      <c r="D946" s="14">
        <v>321.30099999999999</v>
      </c>
      <c r="E946" s="14">
        <v>11411.91</v>
      </c>
      <c r="F946" s="14">
        <v>749.95</v>
      </c>
      <c r="G946" s="14">
        <v>9814.6939999999995</v>
      </c>
      <c r="H946" s="15">
        <v>3.4591492220437439</v>
      </c>
      <c r="I946" s="15">
        <v>10.314159931258637</v>
      </c>
      <c r="J946" s="16">
        <v>40.839021290117572</v>
      </c>
      <c r="K946" s="16">
        <v>42.842989532635507</v>
      </c>
      <c r="L946" s="16">
        <v>116.27372182973814</v>
      </c>
    </row>
    <row r="947" spans="1:12" s="9" customFormat="1" x14ac:dyDescent="0.2">
      <c r="A947" s="17" t="s">
        <v>283</v>
      </c>
      <c r="B947" s="14">
        <v>8714.2209999999995</v>
      </c>
      <c r="C947" s="14">
        <v>90264.087</v>
      </c>
      <c r="D947" s="14">
        <v>8967.1389999999992</v>
      </c>
      <c r="E947" s="14">
        <v>99231.225999999995</v>
      </c>
      <c r="F947" s="14">
        <v>10773.213</v>
      </c>
      <c r="G947" s="14">
        <v>93036.887000000002</v>
      </c>
      <c r="H947" s="15">
        <v>96.540850777956251</v>
      </c>
      <c r="I947" s="15">
        <v>89.685840068741356</v>
      </c>
      <c r="J947" s="16">
        <v>102.90235925850399</v>
      </c>
      <c r="K947" s="16">
        <v>83.235512005564161</v>
      </c>
      <c r="L947" s="16">
        <v>106.65793880227312</v>
      </c>
    </row>
    <row r="948" spans="1:12" s="9" customFormat="1" ht="22.5" x14ac:dyDescent="0.2">
      <c r="A948" s="11" t="s">
        <v>414</v>
      </c>
      <c r="B948" s="14"/>
      <c r="C948" s="14"/>
      <c r="D948" s="14"/>
      <c r="E948" s="14"/>
      <c r="F948" s="14"/>
      <c r="G948" s="14"/>
      <c r="H948" s="15"/>
      <c r="I948" s="15"/>
      <c r="J948" s="16"/>
      <c r="K948" s="16"/>
      <c r="L948" s="16"/>
    </row>
    <row r="949" spans="1:12" s="9" customFormat="1" x14ac:dyDescent="0.2">
      <c r="A949" s="13" t="s">
        <v>276</v>
      </c>
      <c r="B949" s="14">
        <v>63456.389000000003</v>
      </c>
      <c r="C949" s="14">
        <v>432314.217</v>
      </c>
      <c r="D949" s="14">
        <v>76118.866999999998</v>
      </c>
      <c r="E949" s="14">
        <v>508433.08399999997</v>
      </c>
      <c r="F949" s="14">
        <v>57765.413999999997</v>
      </c>
      <c r="G949" s="14">
        <v>962970.69900000002</v>
      </c>
      <c r="H949" s="18">
        <v>100</v>
      </c>
      <c r="I949" s="18">
        <v>100</v>
      </c>
      <c r="J949" s="18">
        <v>119.95461481427819</v>
      </c>
      <c r="K949" s="18">
        <v>131.77239065576507</v>
      </c>
      <c r="L949" s="18">
        <v>52.798396101561963</v>
      </c>
    </row>
    <row r="950" spans="1:12" s="9" customFormat="1" x14ac:dyDescent="0.2">
      <c r="A950" s="17" t="s">
        <v>282</v>
      </c>
      <c r="B950" s="14">
        <v>61796.667000000001</v>
      </c>
      <c r="C950" s="14">
        <v>417855</v>
      </c>
      <c r="D950" s="14">
        <v>73664.667000000001</v>
      </c>
      <c r="E950" s="14">
        <v>491519.66700000002</v>
      </c>
      <c r="F950" s="14">
        <v>57005</v>
      </c>
      <c r="G950" s="14">
        <v>950331</v>
      </c>
      <c r="H950" s="15">
        <v>96.775832199394145</v>
      </c>
      <c r="I950" s="15">
        <v>96.673423203121061</v>
      </c>
      <c r="J950" s="16">
        <v>119.20491925559675</v>
      </c>
      <c r="K950" s="16">
        <v>129.22492237523025</v>
      </c>
      <c r="L950" s="16">
        <v>51.720891668271371</v>
      </c>
    </row>
    <row r="951" spans="1:12" s="9" customFormat="1" x14ac:dyDescent="0.2">
      <c r="A951" s="17" t="s">
        <v>278</v>
      </c>
      <c r="B951" s="14">
        <v>1659.723</v>
      </c>
      <c r="C951" s="14">
        <v>14459.217000000001</v>
      </c>
      <c r="D951" s="14">
        <v>2454.1999999999998</v>
      </c>
      <c r="E951" s="14">
        <v>16913.417000000001</v>
      </c>
      <c r="F951" s="14">
        <v>760.41399999999999</v>
      </c>
      <c r="G951" s="14">
        <v>12639.699000000001</v>
      </c>
      <c r="H951" s="15">
        <v>3.2241678006058603</v>
      </c>
      <c r="I951" s="15">
        <v>3.3265767968789381</v>
      </c>
      <c r="J951" s="16">
        <v>147.86804786099847</v>
      </c>
      <c r="K951" s="16">
        <v>322.74524140796984</v>
      </c>
      <c r="L951" s="16">
        <v>133.81186529837458</v>
      </c>
    </row>
    <row r="952" spans="1:12" s="9" customFormat="1" x14ac:dyDescent="0.2">
      <c r="A952" s="13" t="s">
        <v>277</v>
      </c>
      <c r="B952" s="14">
        <v>63456.389000000003</v>
      </c>
      <c r="C952" s="14">
        <v>432314.217</v>
      </c>
      <c r="D952" s="14">
        <v>76118.866999999998</v>
      </c>
      <c r="E952" s="14">
        <v>508433.08399999997</v>
      </c>
      <c r="F952" s="14">
        <v>57765.413999999997</v>
      </c>
      <c r="G952" s="14">
        <v>962970.69900000002</v>
      </c>
      <c r="H952" s="15">
        <v>100</v>
      </c>
      <c r="I952" s="15">
        <v>100.00000000000001</v>
      </c>
      <c r="J952" s="16">
        <v>119.95461481427819</v>
      </c>
      <c r="K952" s="16">
        <v>131.77239065576507</v>
      </c>
      <c r="L952" s="16">
        <v>52.798396101561963</v>
      </c>
    </row>
    <row r="953" spans="1:12" s="9" customFormat="1" x14ac:dyDescent="0.2">
      <c r="A953" s="17" t="s">
        <v>279</v>
      </c>
      <c r="B953" s="14">
        <v>989.34900000000005</v>
      </c>
      <c r="C953" s="14">
        <v>3847.221</v>
      </c>
      <c r="D953" s="14">
        <v>504.04899999999998</v>
      </c>
      <c r="E953" s="14">
        <v>4351.2700000000004</v>
      </c>
      <c r="F953" s="14">
        <v>101.673</v>
      </c>
      <c r="G953" s="14">
        <v>2158.614</v>
      </c>
      <c r="H953" s="15">
        <v>0.66218668231097022</v>
      </c>
      <c r="I953" s="15">
        <v>0.85581960280145752</v>
      </c>
      <c r="J953" s="16">
        <v>50.947542272747029</v>
      </c>
      <c r="K953" s="16">
        <v>495.75501853982865</v>
      </c>
      <c r="L953" s="16">
        <v>201.57703044638828</v>
      </c>
    </row>
    <row r="954" spans="1:12" s="9" customFormat="1" x14ac:dyDescent="0.2">
      <c r="A954" s="17" t="s">
        <v>283</v>
      </c>
      <c r="B954" s="14">
        <v>62467.040000000001</v>
      </c>
      <c r="C954" s="14">
        <v>428466.99599999998</v>
      </c>
      <c r="D954" s="14">
        <v>75614.817999999999</v>
      </c>
      <c r="E954" s="14">
        <v>504081.81400000001</v>
      </c>
      <c r="F954" s="14">
        <v>57663.741000000002</v>
      </c>
      <c r="G954" s="14">
        <v>960812.08499999996</v>
      </c>
      <c r="H954" s="15">
        <v>99.337813317689026</v>
      </c>
      <c r="I954" s="15">
        <v>99.144180397198554</v>
      </c>
      <c r="J954" s="16">
        <v>121.0475444330322</v>
      </c>
      <c r="K954" s="16">
        <v>131.13061464395795</v>
      </c>
      <c r="L954" s="16">
        <v>52.464141726527103</v>
      </c>
    </row>
    <row r="955" spans="1:12" s="9" customFormat="1" ht="22.5" x14ac:dyDescent="0.2">
      <c r="A955" s="11" t="s">
        <v>415</v>
      </c>
      <c r="B955" s="14"/>
      <c r="C955" s="14"/>
      <c r="D955" s="14"/>
      <c r="E955" s="14"/>
      <c r="F955" s="14"/>
      <c r="G955" s="14"/>
      <c r="H955" s="15"/>
      <c r="I955" s="15"/>
      <c r="J955" s="16"/>
      <c r="K955" s="16"/>
      <c r="L955" s="16"/>
    </row>
    <row r="956" spans="1:12" s="9" customFormat="1" x14ac:dyDescent="0.2">
      <c r="A956" s="13" t="s">
        <v>276</v>
      </c>
      <c r="B956" s="14">
        <v>49.274999999999999</v>
      </c>
      <c r="C956" s="14">
        <v>326.79700000000003</v>
      </c>
      <c r="D956" s="14">
        <v>16.765999999999998</v>
      </c>
      <c r="E956" s="14">
        <v>343.56299999999999</v>
      </c>
      <c r="F956" s="14">
        <v>21.58</v>
      </c>
      <c r="G956" s="14">
        <v>307.77800000000002</v>
      </c>
      <c r="H956" s="18">
        <v>99.994035548133155</v>
      </c>
      <c r="I956" s="18">
        <v>100</v>
      </c>
      <c r="J956" s="18">
        <v>34.025367833587012</v>
      </c>
      <c r="K956" s="18">
        <v>77.692307692307693</v>
      </c>
      <c r="L956" s="18">
        <v>111.626886911995</v>
      </c>
    </row>
    <row r="957" spans="1:12" s="9" customFormat="1" x14ac:dyDescent="0.2">
      <c r="A957" s="17" t="s">
        <v>282</v>
      </c>
      <c r="B957" s="14">
        <v>0.77500000000000002</v>
      </c>
      <c r="C957" s="14">
        <v>3.8759999999999999</v>
      </c>
      <c r="D957" s="14">
        <v>0.77500000000000002</v>
      </c>
      <c r="E957" s="14">
        <v>4.6520000000000001</v>
      </c>
      <c r="F957" s="14">
        <v>0</v>
      </c>
      <c r="G957" s="14">
        <v>5.8000000000000003E-2</v>
      </c>
      <c r="H957" s="15">
        <v>4.6224501968269118</v>
      </c>
      <c r="I957" s="15">
        <v>1.3540456917654113</v>
      </c>
      <c r="J957" s="16">
        <v>100</v>
      </c>
      <c r="K957" s="16">
        <v>0</v>
      </c>
      <c r="L957" s="16"/>
    </row>
    <row r="958" spans="1:12" s="9" customFormat="1" x14ac:dyDescent="0.2">
      <c r="A958" s="17" t="s">
        <v>278</v>
      </c>
      <c r="B958" s="14">
        <v>48.5</v>
      </c>
      <c r="C958" s="14">
        <v>322.92099999999999</v>
      </c>
      <c r="D958" s="14">
        <v>15.99</v>
      </c>
      <c r="E958" s="14">
        <v>338.911</v>
      </c>
      <c r="F958" s="14">
        <v>21.58</v>
      </c>
      <c r="G958" s="14">
        <v>307.72000000000003</v>
      </c>
      <c r="H958" s="15">
        <v>95.371585351306237</v>
      </c>
      <c r="I958" s="15">
        <v>98.645954308234593</v>
      </c>
      <c r="J958" s="16">
        <v>32.969072164948457</v>
      </c>
      <c r="K958" s="16">
        <v>74.09638554216869</v>
      </c>
      <c r="L958" s="16">
        <v>110.13616274535292</v>
      </c>
    </row>
    <row r="959" spans="1:12" s="9" customFormat="1" x14ac:dyDescent="0.2">
      <c r="A959" s="13" t="s">
        <v>277</v>
      </c>
      <c r="B959" s="14">
        <v>49.274999999999999</v>
      </c>
      <c r="C959" s="14">
        <v>326.79700000000003</v>
      </c>
      <c r="D959" s="14">
        <v>16.765999999999998</v>
      </c>
      <c r="E959" s="14">
        <v>343.56299999999999</v>
      </c>
      <c r="F959" s="14">
        <v>21.58</v>
      </c>
      <c r="G959" s="14">
        <v>307.77800000000002</v>
      </c>
      <c r="H959" s="15">
        <v>100</v>
      </c>
      <c r="I959" s="15">
        <v>100</v>
      </c>
      <c r="J959" s="16">
        <v>34.025367833587012</v>
      </c>
      <c r="K959" s="16">
        <v>77.692307692307693</v>
      </c>
      <c r="L959" s="16">
        <v>111.626886911995</v>
      </c>
    </row>
    <row r="960" spans="1:12" s="9" customFormat="1" x14ac:dyDescent="0.2">
      <c r="A960" s="17" t="s">
        <v>279</v>
      </c>
      <c r="B960" s="14">
        <v>4.78</v>
      </c>
      <c r="C960" s="14">
        <v>14.119</v>
      </c>
      <c r="D960" s="14">
        <v>0.60299999999999998</v>
      </c>
      <c r="E960" s="14">
        <v>14.722</v>
      </c>
      <c r="F960" s="14">
        <v>3.0000000000000001E-3</v>
      </c>
      <c r="G960" s="14">
        <v>3.8039999999999998</v>
      </c>
      <c r="H960" s="15">
        <v>3.5965644757246813</v>
      </c>
      <c r="I960" s="15">
        <v>4.2850947278956113</v>
      </c>
      <c r="J960" s="16">
        <v>12.615062761506273</v>
      </c>
      <c r="K960" s="16"/>
      <c r="L960" s="16">
        <v>387.0136698212408</v>
      </c>
    </row>
    <row r="961" spans="1:12" s="9" customFormat="1" x14ac:dyDescent="0.2">
      <c r="A961" s="17" t="s">
        <v>283</v>
      </c>
      <c r="B961" s="14">
        <v>44.496000000000002</v>
      </c>
      <c r="C961" s="14">
        <v>312.678</v>
      </c>
      <c r="D961" s="14">
        <v>16.163</v>
      </c>
      <c r="E961" s="14">
        <v>328.84100000000001</v>
      </c>
      <c r="F961" s="14">
        <v>21.577999999999999</v>
      </c>
      <c r="G961" s="14">
        <v>303.97300000000001</v>
      </c>
      <c r="H961" s="15">
        <v>96.403435524275324</v>
      </c>
      <c r="I961" s="15">
        <v>95.714905272104389</v>
      </c>
      <c r="J961" s="16">
        <v>36.324613448399859</v>
      </c>
      <c r="K961" s="16">
        <v>74.904995829085181</v>
      </c>
      <c r="L961" s="16">
        <v>108.18098975895884</v>
      </c>
    </row>
    <row r="962" spans="1:12" s="9" customFormat="1" x14ac:dyDescent="0.2">
      <c r="A962" s="11" t="s">
        <v>416</v>
      </c>
      <c r="B962" s="14"/>
      <c r="C962" s="14"/>
      <c r="D962" s="14"/>
      <c r="E962" s="14"/>
      <c r="F962" s="14"/>
      <c r="G962" s="14"/>
      <c r="H962" s="15"/>
      <c r="I962" s="15"/>
      <c r="J962" s="16"/>
      <c r="K962" s="16"/>
      <c r="L962" s="16"/>
    </row>
    <row r="963" spans="1:12" s="9" customFormat="1" x14ac:dyDescent="0.2">
      <c r="A963" s="13" t="s">
        <v>276</v>
      </c>
      <c r="B963" s="14">
        <v>4585.09</v>
      </c>
      <c r="C963" s="14">
        <v>38047.370000000003</v>
      </c>
      <c r="D963" s="14">
        <v>3217.2</v>
      </c>
      <c r="E963" s="14">
        <v>41264.57</v>
      </c>
      <c r="F963" s="14">
        <v>8965.11</v>
      </c>
      <c r="G963" s="14">
        <v>78370.490000000005</v>
      </c>
      <c r="H963" s="18">
        <v>100</v>
      </c>
      <c r="I963" s="18">
        <v>100</v>
      </c>
      <c r="J963" s="18">
        <v>70.166561616020616</v>
      </c>
      <c r="K963" s="18">
        <v>35.885783888875871</v>
      </c>
      <c r="L963" s="18">
        <v>52.653198927300316</v>
      </c>
    </row>
    <row r="964" spans="1:12" s="9" customFormat="1" x14ac:dyDescent="0.2">
      <c r="A964" s="17" t="s">
        <v>282</v>
      </c>
      <c r="B964" s="14" t="s">
        <v>619</v>
      </c>
      <c r="C964" s="14">
        <v>12009</v>
      </c>
      <c r="D964" s="14">
        <v>326</v>
      </c>
      <c r="E964" s="14">
        <v>12335</v>
      </c>
      <c r="F964" s="14">
        <v>1449</v>
      </c>
      <c r="G964" s="14">
        <v>15851</v>
      </c>
      <c r="H964" s="15">
        <v>10.133034937212484</v>
      </c>
      <c r="I964" s="15">
        <v>29.892471919615303</v>
      </c>
      <c r="J964" s="16"/>
      <c r="K964" s="16">
        <v>22.498274672187716</v>
      </c>
      <c r="L964" s="16">
        <v>77.818434168191288</v>
      </c>
    </row>
    <row r="965" spans="1:12" s="9" customFormat="1" x14ac:dyDescent="0.2">
      <c r="A965" s="17" t="s">
        <v>278</v>
      </c>
      <c r="B965" s="14">
        <v>4226.09</v>
      </c>
      <c r="C965" s="14">
        <v>26038.37</v>
      </c>
      <c r="D965" s="14">
        <v>2891.2</v>
      </c>
      <c r="E965" s="14">
        <v>28929.57</v>
      </c>
      <c r="F965" s="14">
        <v>7516.11</v>
      </c>
      <c r="G965" s="14">
        <v>62519.49</v>
      </c>
      <c r="H965" s="15">
        <v>89.866965062787514</v>
      </c>
      <c r="I965" s="15">
        <v>70.107528080384697</v>
      </c>
      <c r="J965" s="16">
        <v>68.413119455572399</v>
      </c>
      <c r="K965" s="16">
        <v>38.466706847025925</v>
      </c>
      <c r="L965" s="16">
        <v>46.272882264394674</v>
      </c>
    </row>
    <row r="966" spans="1:12" s="9" customFormat="1" x14ac:dyDescent="0.2">
      <c r="A966" s="13" t="s">
        <v>277</v>
      </c>
      <c r="B966" s="14">
        <v>4585.09</v>
      </c>
      <c r="C966" s="14">
        <v>38047.370000000003</v>
      </c>
      <c r="D966" s="14">
        <v>3217.2</v>
      </c>
      <c r="E966" s="14">
        <v>41264.57</v>
      </c>
      <c r="F966" s="14">
        <v>8965.11</v>
      </c>
      <c r="G966" s="14">
        <v>78370.490000000005</v>
      </c>
      <c r="H966" s="15">
        <v>100</v>
      </c>
      <c r="I966" s="15">
        <v>100</v>
      </c>
      <c r="J966" s="16">
        <v>70.166561616020616</v>
      </c>
      <c r="K966" s="16">
        <v>35.885783888875871</v>
      </c>
      <c r="L966" s="16">
        <v>52.653198927300316</v>
      </c>
    </row>
    <row r="967" spans="1:12" s="9" customFormat="1" x14ac:dyDescent="0.2">
      <c r="A967" s="17" t="s">
        <v>279</v>
      </c>
      <c r="B967" s="14">
        <v>214.66</v>
      </c>
      <c r="C967" s="14">
        <v>918.64</v>
      </c>
      <c r="D967" s="14">
        <v>320.02999999999997</v>
      </c>
      <c r="E967" s="14">
        <v>1238.67</v>
      </c>
      <c r="F967" s="14">
        <v>18.010000000000002</v>
      </c>
      <c r="G967" s="14">
        <v>27.66</v>
      </c>
      <c r="H967" s="15">
        <v>9.9474698495586225</v>
      </c>
      <c r="I967" s="15">
        <v>3.001776099932703</v>
      </c>
      <c r="J967" s="16">
        <v>149.08692816547097</v>
      </c>
      <c r="K967" s="16"/>
      <c r="L967" s="16"/>
    </row>
    <row r="968" spans="1:12" s="9" customFormat="1" x14ac:dyDescent="0.2">
      <c r="A968" s="17" t="s">
        <v>283</v>
      </c>
      <c r="B968" s="14">
        <v>4370.43</v>
      </c>
      <c r="C968" s="14">
        <v>37128.730000000003</v>
      </c>
      <c r="D968" s="14">
        <v>2897.17</v>
      </c>
      <c r="E968" s="14">
        <v>40025.9</v>
      </c>
      <c r="F968" s="14">
        <v>8947.1</v>
      </c>
      <c r="G968" s="14">
        <v>78342.83</v>
      </c>
      <c r="H968" s="15">
        <v>90.052530150441385</v>
      </c>
      <c r="I968" s="15">
        <v>96.998223900067302</v>
      </c>
      <c r="J968" s="16">
        <v>66.290273497115834</v>
      </c>
      <c r="K968" s="16">
        <v>32.381106727319462</v>
      </c>
      <c r="L968" s="16">
        <v>51.090699684961592</v>
      </c>
    </row>
    <row r="969" spans="1:12" s="9" customFormat="1" ht="22.5" x14ac:dyDescent="0.2">
      <c r="A969" s="11" t="s">
        <v>417</v>
      </c>
      <c r="B969" s="14"/>
      <c r="C969" s="14"/>
      <c r="D969" s="14"/>
      <c r="E969" s="14"/>
      <c r="F969" s="14"/>
      <c r="G969" s="14"/>
      <c r="H969" s="15"/>
      <c r="I969" s="15"/>
      <c r="J969" s="16"/>
      <c r="K969" s="16"/>
      <c r="L969" s="16"/>
    </row>
    <row r="970" spans="1:12" s="9" customFormat="1" x14ac:dyDescent="0.2">
      <c r="A970" s="13" t="s">
        <v>276</v>
      </c>
      <c r="B970" s="14">
        <v>439087</v>
      </c>
      <c r="C970" s="14">
        <v>5650282</v>
      </c>
      <c r="D970" s="14">
        <v>245790</v>
      </c>
      <c r="E970" s="14">
        <v>5896072</v>
      </c>
      <c r="F970" s="14">
        <v>304900</v>
      </c>
      <c r="G970" s="14">
        <v>4446602.8</v>
      </c>
      <c r="H970" s="18">
        <v>100</v>
      </c>
      <c r="I970" s="18">
        <v>100</v>
      </c>
      <c r="J970" s="18">
        <v>55.977516984105655</v>
      </c>
      <c r="K970" s="18">
        <v>80.613315841259421</v>
      </c>
      <c r="L970" s="18">
        <v>132.59722680874489</v>
      </c>
    </row>
    <row r="971" spans="1:12" s="9" customFormat="1" x14ac:dyDescent="0.2">
      <c r="A971" s="17" t="s">
        <v>282</v>
      </c>
      <c r="B971" s="14">
        <v>0</v>
      </c>
      <c r="C971" s="14">
        <v>0</v>
      </c>
      <c r="D971" s="14">
        <v>0</v>
      </c>
      <c r="E971" s="14">
        <v>0</v>
      </c>
      <c r="F971" s="14">
        <v>0</v>
      </c>
      <c r="G971" s="14">
        <v>0</v>
      </c>
      <c r="H971" s="15">
        <v>0</v>
      </c>
      <c r="I971" s="15">
        <v>0</v>
      </c>
      <c r="J971" s="16">
        <v>0</v>
      </c>
      <c r="K971" s="16">
        <v>0</v>
      </c>
      <c r="L971" s="16">
        <v>0</v>
      </c>
    </row>
    <row r="972" spans="1:12" s="9" customFormat="1" x14ac:dyDescent="0.2">
      <c r="A972" s="17" t="s">
        <v>278</v>
      </c>
      <c r="B972" s="14">
        <v>439087</v>
      </c>
      <c r="C972" s="14">
        <v>5650282</v>
      </c>
      <c r="D972" s="14">
        <v>245790</v>
      </c>
      <c r="E972" s="14">
        <v>5896072</v>
      </c>
      <c r="F972" s="14">
        <v>304900</v>
      </c>
      <c r="G972" s="14">
        <v>4446602.8</v>
      </c>
      <c r="H972" s="15">
        <v>100</v>
      </c>
      <c r="I972" s="15">
        <v>100</v>
      </c>
      <c r="J972" s="16">
        <v>55.977516984105655</v>
      </c>
      <c r="K972" s="16">
        <v>80.613315841259421</v>
      </c>
      <c r="L972" s="16">
        <v>132.59722680874489</v>
      </c>
    </row>
    <row r="973" spans="1:12" s="9" customFormat="1" x14ac:dyDescent="0.2">
      <c r="A973" s="13" t="s">
        <v>277</v>
      </c>
      <c r="B973" s="14">
        <v>439087</v>
      </c>
      <c r="C973" s="14">
        <v>5650282</v>
      </c>
      <c r="D973" s="14">
        <v>245790</v>
      </c>
      <c r="E973" s="14">
        <v>5896072</v>
      </c>
      <c r="F973" s="14">
        <v>304900</v>
      </c>
      <c r="G973" s="14">
        <v>4446602.8</v>
      </c>
      <c r="H973" s="15">
        <v>100</v>
      </c>
      <c r="I973" s="15">
        <v>100</v>
      </c>
      <c r="J973" s="16">
        <v>55.977516984105655</v>
      </c>
      <c r="K973" s="16">
        <v>80.613315841259421</v>
      </c>
      <c r="L973" s="16">
        <v>132.59722680874489</v>
      </c>
    </row>
    <row r="974" spans="1:12" s="9" customFormat="1" x14ac:dyDescent="0.2">
      <c r="A974" s="17" t="s">
        <v>279</v>
      </c>
      <c r="B974" s="14">
        <v>2088</v>
      </c>
      <c r="C974" s="14">
        <v>47071</v>
      </c>
      <c r="D974" s="14">
        <v>2631</v>
      </c>
      <c r="E974" s="14">
        <v>49702</v>
      </c>
      <c r="F974" s="14">
        <v>320</v>
      </c>
      <c r="G974" s="14">
        <v>12525</v>
      </c>
      <c r="H974" s="15">
        <v>1.0704259733919199</v>
      </c>
      <c r="I974" s="15">
        <v>0.84296799632026209</v>
      </c>
      <c r="J974" s="16">
        <v>126.00574712643677</v>
      </c>
      <c r="K974" s="16"/>
      <c r="L974" s="16">
        <v>396.82235528942113</v>
      </c>
    </row>
    <row r="975" spans="1:12" s="9" customFormat="1" x14ac:dyDescent="0.2">
      <c r="A975" s="17" t="s">
        <v>283</v>
      </c>
      <c r="B975" s="14">
        <v>436999</v>
      </c>
      <c r="C975" s="14">
        <v>5603211</v>
      </c>
      <c r="D975" s="14">
        <v>243159</v>
      </c>
      <c r="E975" s="14">
        <v>5846370</v>
      </c>
      <c r="F975" s="14">
        <v>304580</v>
      </c>
      <c r="G975" s="14">
        <v>4434077.8</v>
      </c>
      <c r="H975" s="15">
        <v>98.92957402660808</v>
      </c>
      <c r="I975" s="15">
        <v>99.157032003679731</v>
      </c>
      <c r="J975" s="16">
        <v>55.642919091348034</v>
      </c>
      <c r="K975" s="16">
        <v>79.834197911878661</v>
      </c>
      <c r="L975" s="16">
        <v>131.85086648682619</v>
      </c>
    </row>
    <row r="976" spans="1:12" s="9" customFormat="1" ht="33.75" x14ac:dyDescent="0.2">
      <c r="A976" s="11" t="s">
        <v>418</v>
      </c>
      <c r="B976" s="14"/>
      <c r="C976" s="14"/>
      <c r="D976" s="14"/>
      <c r="E976" s="14"/>
      <c r="F976" s="14"/>
      <c r="G976" s="14"/>
      <c r="H976" s="15"/>
      <c r="I976" s="15"/>
      <c r="J976" s="16"/>
      <c r="K976" s="16"/>
      <c r="L976" s="16"/>
    </row>
    <row r="977" spans="1:12" s="9" customFormat="1" x14ac:dyDescent="0.2">
      <c r="A977" s="13" t="s">
        <v>276</v>
      </c>
      <c r="B977" s="14">
        <v>96712</v>
      </c>
      <c r="C977" s="14">
        <v>1250884</v>
      </c>
      <c r="D977" s="14">
        <v>87001</v>
      </c>
      <c r="E977" s="14">
        <v>1337885</v>
      </c>
      <c r="F977" s="14">
        <v>93298</v>
      </c>
      <c r="G977" s="14">
        <v>1131529</v>
      </c>
      <c r="H977" s="18">
        <v>100</v>
      </c>
      <c r="I977" s="18">
        <v>100</v>
      </c>
      <c r="J977" s="18">
        <v>89.958846885598476</v>
      </c>
      <c r="K977" s="18">
        <v>93.250659178117431</v>
      </c>
      <c r="L977" s="18">
        <v>118.23691659692328</v>
      </c>
    </row>
    <row r="978" spans="1:12" s="9" customFormat="1" x14ac:dyDescent="0.2">
      <c r="A978" s="17" t="s">
        <v>282</v>
      </c>
      <c r="B978" s="14">
        <v>0</v>
      </c>
      <c r="C978" s="14">
        <v>0</v>
      </c>
      <c r="D978" s="14">
        <v>0</v>
      </c>
      <c r="E978" s="14">
        <v>0</v>
      </c>
      <c r="F978" s="14">
        <v>0</v>
      </c>
      <c r="G978" s="14">
        <v>0</v>
      </c>
      <c r="H978" s="15">
        <v>0</v>
      </c>
      <c r="I978" s="15">
        <v>0</v>
      </c>
      <c r="J978" s="16">
        <v>0</v>
      </c>
      <c r="K978" s="16">
        <v>0</v>
      </c>
      <c r="L978" s="16">
        <v>0</v>
      </c>
    </row>
    <row r="979" spans="1:12" s="9" customFormat="1" x14ac:dyDescent="0.2">
      <c r="A979" s="17" t="s">
        <v>278</v>
      </c>
      <c r="B979" s="14">
        <v>96712</v>
      </c>
      <c r="C979" s="14">
        <v>1250884</v>
      </c>
      <c r="D979" s="14">
        <v>87001</v>
      </c>
      <c r="E979" s="14">
        <v>1337885</v>
      </c>
      <c r="F979" s="14">
        <v>93298</v>
      </c>
      <c r="G979" s="14">
        <v>1131529</v>
      </c>
      <c r="H979" s="15">
        <v>100</v>
      </c>
      <c r="I979" s="15">
        <v>100</v>
      </c>
      <c r="J979" s="16">
        <v>89.958846885598476</v>
      </c>
      <c r="K979" s="16">
        <v>93.250659178117431</v>
      </c>
      <c r="L979" s="16">
        <v>118.23691659692328</v>
      </c>
    </row>
    <row r="980" spans="1:12" s="9" customFormat="1" x14ac:dyDescent="0.2">
      <c r="A980" s="13" t="s">
        <v>277</v>
      </c>
      <c r="B980" s="14">
        <v>96712</v>
      </c>
      <c r="C980" s="14">
        <v>1250884</v>
      </c>
      <c r="D980" s="14">
        <v>87001</v>
      </c>
      <c r="E980" s="14">
        <v>1337885</v>
      </c>
      <c r="F980" s="14">
        <v>93298</v>
      </c>
      <c r="G980" s="14">
        <v>1131529</v>
      </c>
      <c r="H980" s="15">
        <v>100</v>
      </c>
      <c r="I980" s="15">
        <v>100</v>
      </c>
      <c r="J980" s="16">
        <v>89.958846885598476</v>
      </c>
      <c r="K980" s="16">
        <v>93.250659178117431</v>
      </c>
      <c r="L980" s="16">
        <v>118.23691659692328</v>
      </c>
    </row>
    <row r="981" spans="1:12" s="9" customFormat="1" x14ac:dyDescent="0.2">
      <c r="A981" s="17" t="s">
        <v>279</v>
      </c>
      <c r="B981" s="14">
        <v>9007</v>
      </c>
      <c r="C981" s="14">
        <v>41357</v>
      </c>
      <c r="D981" s="14">
        <v>180</v>
      </c>
      <c r="E981" s="14">
        <v>41537</v>
      </c>
      <c r="F981" s="14">
        <v>3383</v>
      </c>
      <c r="G981" s="14">
        <v>14661</v>
      </c>
      <c r="H981" s="15">
        <v>0.20689417363018819</v>
      </c>
      <c r="I981" s="15">
        <v>3.1046764109022824</v>
      </c>
      <c r="J981" s="16">
        <v>1.9984456533807038</v>
      </c>
      <c r="K981" s="16">
        <v>5.3207212533254511</v>
      </c>
      <c r="L981" s="16">
        <v>283.31628129049864</v>
      </c>
    </row>
    <row r="982" spans="1:12" s="9" customFormat="1" x14ac:dyDescent="0.2">
      <c r="A982" s="17" t="s">
        <v>283</v>
      </c>
      <c r="B982" s="14">
        <v>87705</v>
      </c>
      <c r="C982" s="14">
        <v>1209527</v>
      </c>
      <c r="D982" s="14">
        <v>86821</v>
      </c>
      <c r="E982" s="14">
        <v>1296348</v>
      </c>
      <c r="F982" s="14">
        <v>89915</v>
      </c>
      <c r="G982" s="14">
        <v>1116868</v>
      </c>
      <c r="H982" s="15">
        <v>99.793105826369811</v>
      </c>
      <c r="I982" s="15">
        <v>96.895323589097714</v>
      </c>
      <c r="J982" s="16">
        <v>98.992075708340451</v>
      </c>
      <c r="K982" s="16">
        <v>96.558972362787074</v>
      </c>
      <c r="L982" s="16">
        <v>116.06993843498068</v>
      </c>
    </row>
    <row r="983" spans="1:12" s="9" customFormat="1" ht="33.75" x14ac:dyDescent="0.2">
      <c r="A983" s="11" t="s">
        <v>419</v>
      </c>
      <c r="B983" s="14"/>
      <c r="C983" s="14"/>
      <c r="D983" s="14"/>
      <c r="E983" s="14"/>
      <c r="F983" s="14"/>
      <c r="G983" s="14"/>
      <c r="H983" s="15"/>
      <c r="I983" s="15"/>
      <c r="J983" s="16"/>
      <c r="K983" s="16"/>
      <c r="L983" s="16"/>
    </row>
    <row r="984" spans="1:12" s="9" customFormat="1" x14ac:dyDescent="0.2">
      <c r="A984" s="13" t="s">
        <v>276</v>
      </c>
      <c r="B984" s="14">
        <v>31760</v>
      </c>
      <c r="C984" s="14">
        <v>374679.1</v>
      </c>
      <c r="D984" s="14">
        <v>16799</v>
      </c>
      <c r="E984" s="14">
        <v>391478.1</v>
      </c>
      <c r="F984" s="14">
        <v>30546</v>
      </c>
      <c r="G984" s="14">
        <v>398428</v>
      </c>
      <c r="H984" s="18">
        <v>100</v>
      </c>
      <c r="I984" s="18">
        <v>100</v>
      </c>
      <c r="J984" s="18">
        <v>52.893576826196472</v>
      </c>
      <c r="K984" s="18">
        <v>54.995744123616838</v>
      </c>
      <c r="L984" s="18">
        <v>98.255669782244212</v>
      </c>
    </row>
    <row r="985" spans="1:12" s="9" customFormat="1" x14ac:dyDescent="0.2">
      <c r="A985" s="17" t="s">
        <v>282</v>
      </c>
      <c r="B985" s="14">
        <v>0</v>
      </c>
      <c r="C985" s="14">
        <v>0</v>
      </c>
      <c r="D985" s="14">
        <v>0</v>
      </c>
      <c r="E985" s="14">
        <v>0</v>
      </c>
      <c r="F985" s="14">
        <v>0</v>
      </c>
      <c r="G985" s="14">
        <v>0</v>
      </c>
      <c r="H985" s="15">
        <v>0</v>
      </c>
      <c r="I985" s="15">
        <v>0</v>
      </c>
      <c r="J985" s="16">
        <v>0</v>
      </c>
      <c r="K985" s="16">
        <v>0</v>
      </c>
      <c r="L985" s="16">
        <v>0</v>
      </c>
    </row>
    <row r="986" spans="1:12" s="9" customFormat="1" x14ac:dyDescent="0.2">
      <c r="A986" s="17" t="s">
        <v>278</v>
      </c>
      <c r="B986" s="14">
        <v>31760</v>
      </c>
      <c r="C986" s="14">
        <v>374679.1</v>
      </c>
      <c r="D986" s="14">
        <v>16799</v>
      </c>
      <c r="E986" s="14">
        <v>391478.1</v>
      </c>
      <c r="F986" s="14">
        <v>30546</v>
      </c>
      <c r="G986" s="14">
        <v>398428</v>
      </c>
      <c r="H986" s="15">
        <v>100</v>
      </c>
      <c r="I986" s="15">
        <v>100</v>
      </c>
      <c r="J986" s="16">
        <v>52.893576826196472</v>
      </c>
      <c r="K986" s="16">
        <v>54.995744123616838</v>
      </c>
      <c r="L986" s="16">
        <v>98.255669782244212</v>
      </c>
    </row>
    <row r="987" spans="1:12" s="9" customFormat="1" x14ac:dyDescent="0.2">
      <c r="A987" s="13" t="s">
        <v>277</v>
      </c>
      <c r="B987" s="14">
        <v>31760</v>
      </c>
      <c r="C987" s="14">
        <v>374679.1</v>
      </c>
      <c r="D987" s="14">
        <v>16799</v>
      </c>
      <c r="E987" s="14">
        <v>391478.1</v>
      </c>
      <c r="F987" s="14">
        <v>30546</v>
      </c>
      <c r="G987" s="14">
        <v>398428</v>
      </c>
      <c r="H987" s="15">
        <v>100</v>
      </c>
      <c r="I987" s="15">
        <v>100</v>
      </c>
      <c r="J987" s="16">
        <v>52.893576826196472</v>
      </c>
      <c r="K987" s="16">
        <v>54.995744123616838</v>
      </c>
      <c r="L987" s="16">
        <v>98.255669782244212</v>
      </c>
    </row>
    <row r="988" spans="1:12" s="9" customFormat="1" x14ac:dyDescent="0.2">
      <c r="A988" s="17" t="s">
        <v>279</v>
      </c>
      <c r="B988" s="14">
        <v>620</v>
      </c>
      <c r="C988" s="14">
        <v>9338</v>
      </c>
      <c r="D988" s="14">
        <v>573</v>
      </c>
      <c r="E988" s="14">
        <v>9911</v>
      </c>
      <c r="F988" s="14">
        <v>2079</v>
      </c>
      <c r="G988" s="14">
        <v>12007</v>
      </c>
      <c r="H988" s="15">
        <v>3.4109173165069349</v>
      </c>
      <c r="I988" s="15">
        <v>2.5316869577123216</v>
      </c>
      <c r="J988" s="16">
        <v>92.41935483870968</v>
      </c>
      <c r="K988" s="16">
        <v>27.561327561327559</v>
      </c>
      <c r="L988" s="16">
        <v>82.543516282168738</v>
      </c>
    </row>
    <row r="989" spans="1:12" s="9" customFormat="1" x14ac:dyDescent="0.2">
      <c r="A989" s="17" t="s">
        <v>283</v>
      </c>
      <c r="B989" s="14">
        <v>31140</v>
      </c>
      <c r="C989" s="14">
        <v>365341.1</v>
      </c>
      <c r="D989" s="14">
        <v>16226</v>
      </c>
      <c r="E989" s="14">
        <v>381567.1</v>
      </c>
      <c r="F989" s="14">
        <v>28467</v>
      </c>
      <c r="G989" s="14">
        <v>386421</v>
      </c>
      <c r="H989" s="15">
        <v>96.589082683493061</v>
      </c>
      <c r="I989" s="15">
        <v>97.468313042287676</v>
      </c>
      <c r="J989" s="16">
        <v>52.106615285806036</v>
      </c>
      <c r="K989" s="16">
        <v>56.999332560508662</v>
      </c>
      <c r="L989" s="16">
        <v>98.743882967023012</v>
      </c>
    </row>
    <row r="990" spans="1:12" s="9" customFormat="1" ht="33.75" x14ac:dyDescent="0.2">
      <c r="A990" s="11" t="s">
        <v>420</v>
      </c>
      <c r="B990" s="14"/>
      <c r="C990" s="14"/>
      <c r="D990" s="14"/>
      <c r="E990" s="14"/>
      <c r="F990" s="14"/>
      <c r="G990" s="14"/>
      <c r="H990" s="15"/>
      <c r="I990" s="15"/>
      <c r="J990" s="16"/>
      <c r="K990" s="16"/>
      <c r="L990" s="16"/>
    </row>
    <row r="991" spans="1:12" s="9" customFormat="1" x14ac:dyDescent="0.2">
      <c r="A991" s="13" t="s">
        <v>276</v>
      </c>
      <c r="B991" s="14">
        <v>101248</v>
      </c>
      <c r="C991" s="14">
        <v>1245060</v>
      </c>
      <c r="D991" s="14">
        <v>93437</v>
      </c>
      <c r="E991" s="14">
        <v>1338497</v>
      </c>
      <c r="F991" s="14">
        <v>86702</v>
      </c>
      <c r="G991" s="14">
        <v>1230013</v>
      </c>
      <c r="H991" s="18">
        <v>100</v>
      </c>
      <c r="I991" s="18">
        <v>100</v>
      </c>
      <c r="J991" s="18">
        <v>92.285279709228831</v>
      </c>
      <c r="K991" s="18">
        <v>107.76798689764942</v>
      </c>
      <c r="L991" s="18">
        <v>108.81974418156557</v>
      </c>
    </row>
    <row r="992" spans="1:12" s="9" customFormat="1" x14ac:dyDescent="0.2">
      <c r="A992" s="17" t="s">
        <v>282</v>
      </c>
      <c r="B992" s="14">
        <v>0</v>
      </c>
      <c r="C992" s="14">
        <v>0</v>
      </c>
      <c r="D992" s="14">
        <v>0</v>
      </c>
      <c r="E992" s="14">
        <v>0</v>
      </c>
      <c r="F992" s="14">
        <v>0</v>
      </c>
      <c r="G992" s="14">
        <v>0</v>
      </c>
      <c r="H992" s="15">
        <v>0</v>
      </c>
      <c r="I992" s="15">
        <v>0</v>
      </c>
      <c r="J992" s="16">
        <v>0</v>
      </c>
      <c r="K992" s="16">
        <v>0</v>
      </c>
      <c r="L992" s="16">
        <v>0</v>
      </c>
    </row>
    <row r="993" spans="1:12" s="9" customFormat="1" x14ac:dyDescent="0.2">
      <c r="A993" s="17" t="s">
        <v>278</v>
      </c>
      <c r="B993" s="14">
        <v>101248</v>
      </c>
      <c r="C993" s="14">
        <v>1245060</v>
      </c>
      <c r="D993" s="14">
        <v>93437</v>
      </c>
      <c r="E993" s="14">
        <v>1338497</v>
      </c>
      <c r="F993" s="14">
        <v>86702</v>
      </c>
      <c r="G993" s="14">
        <v>1230013</v>
      </c>
      <c r="H993" s="15">
        <v>100</v>
      </c>
      <c r="I993" s="15">
        <v>100</v>
      </c>
      <c r="J993" s="16">
        <v>92.285279709228831</v>
      </c>
      <c r="K993" s="16">
        <v>107.76798689764942</v>
      </c>
      <c r="L993" s="16">
        <v>108.81974418156557</v>
      </c>
    </row>
    <row r="994" spans="1:12" s="9" customFormat="1" x14ac:dyDescent="0.2">
      <c r="A994" s="13" t="s">
        <v>277</v>
      </c>
      <c r="B994" s="14">
        <v>101248</v>
      </c>
      <c r="C994" s="14">
        <v>1245060</v>
      </c>
      <c r="D994" s="14">
        <v>93437</v>
      </c>
      <c r="E994" s="14">
        <v>1338497</v>
      </c>
      <c r="F994" s="14">
        <v>86702</v>
      </c>
      <c r="G994" s="14">
        <v>1230013</v>
      </c>
      <c r="H994" s="15">
        <v>100</v>
      </c>
      <c r="I994" s="15">
        <v>100</v>
      </c>
      <c r="J994" s="16">
        <v>92.285279709228831</v>
      </c>
      <c r="K994" s="16">
        <v>107.76798689764942</v>
      </c>
      <c r="L994" s="16">
        <v>108.81974418156557</v>
      </c>
    </row>
    <row r="995" spans="1:12" s="9" customFormat="1" x14ac:dyDescent="0.2">
      <c r="A995" s="17" t="s">
        <v>279</v>
      </c>
      <c r="B995" s="14">
        <v>42608</v>
      </c>
      <c r="C995" s="14">
        <v>246116</v>
      </c>
      <c r="D995" s="14">
        <v>746</v>
      </c>
      <c r="E995" s="14">
        <v>246862</v>
      </c>
      <c r="F995" s="14">
        <v>16238</v>
      </c>
      <c r="G995" s="14">
        <v>33628</v>
      </c>
      <c r="H995" s="15">
        <v>0.79839892119824063</v>
      </c>
      <c r="I995" s="15">
        <v>18.443224004237589</v>
      </c>
      <c r="J995" s="16">
        <v>1.7508449117536611</v>
      </c>
      <c r="K995" s="16">
        <v>4.5941618425914523</v>
      </c>
      <c r="L995" s="16"/>
    </row>
    <row r="996" spans="1:12" s="9" customFormat="1" x14ac:dyDescent="0.2">
      <c r="A996" s="17" t="s">
        <v>283</v>
      </c>
      <c r="B996" s="14">
        <v>58640</v>
      </c>
      <c r="C996" s="14">
        <v>998944</v>
      </c>
      <c r="D996" s="14">
        <v>92691</v>
      </c>
      <c r="E996" s="14">
        <v>1091635</v>
      </c>
      <c r="F996" s="14">
        <v>70464</v>
      </c>
      <c r="G996" s="14">
        <v>1196385</v>
      </c>
      <c r="H996" s="15">
        <v>99.201601078801758</v>
      </c>
      <c r="I996" s="15">
        <v>81.556775995762408</v>
      </c>
      <c r="J996" s="16">
        <v>158.06787175989086</v>
      </c>
      <c r="K996" s="16">
        <v>131.54376702997274</v>
      </c>
      <c r="L996" s="16">
        <v>91.244457260831595</v>
      </c>
    </row>
    <row r="997" spans="1:12" s="9" customFormat="1" ht="22.5" x14ac:dyDescent="0.2">
      <c r="A997" s="11" t="s">
        <v>421</v>
      </c>
      <c r="B997" s="14"/>
      <c r="C997" s="14"/>
      <c r="D997" s="14"/>
      <c r="E997" s="14"/>
      <c r="F997" s="14"/>
      <c r="G997" s="14"/>
      <c r="H997" s="15"/>
      <c r="I997" s="15"/>
      <c r="J997" s="16"/>
      <c r="K997" s="16"/>
      <c r="L997" s="16"/>
    </row>
    <row r="998" spans="1:12" s="9" customFormat="1" x14ac:dyDescent="0.2">
      <c r="A998" s="13" t="s">
        <v>276</v>
      </c>
      <c r="B998" s="14">
        <v>42</v>
      </c>
      <c r="C998" s="14">
        <v>467</v>
      </c>
      <c r="D998" s="14">
        <v>42</v>
      </c>
      <c r="E998" s="14">
        <v>509</v>
      </c>
      <c r="F998" s="14">
        <v>42</v>
      </c>
      <c r="G998" s="14">
        <v>504</v>
      </c>
      <c r="H998" s="18">
        <v>100</v>
      </c>
      <c r="I998" s="18">
        <v>100</v>
      </c>
      <c r="J998" s="18">
        <v>100</v>
      </c>
      <c r="K998" s="18">
        <v>100</v>
      </c>
      <c r="L998" s="18">
        <v>100.99206349206349</v>
      </c>
    </row>
    <row r="999" spans="1:12" s="9" customFormat="1" x14ac:dyDescent="0.2">
      <c r="A999" s="17" t="s">
        <v>282</v>
      </c>
      <c r="B999" s="14">
        <v>42</v>
      </c>
      <c r="C999" s="14">
        <v>462</v>
      </c>
      <c r="D999" s="14">
        <v>42</v>
      </c>
      <c r="E999" s="14">
        <v>504</v>
      </c>
      <c r="F999" s="14">
        <v>42</v>
      </c>
      <c r="G999" s="14">
        <v>504</v>
      </c>
      <c r="H999" s="15">
        <v>100</v>
      </c>
      <c r="I999" s="15">
        <v>99.017681728880163</v>
      </c>
      <c r="J999" s="16">
        <v>100</v>
      </c>
      <c r="K999" s="16">
        <v>100</v>
      </c>
      <c r="L999" s="16">
        <v>100</v>
      </c>
    </row>
    <row r="1000" spans="1:12" s="9" customFormat="1" x14ac:dyDescent="0.2">
      <c r="A1000" s="17" t="s">
        <v>278</v>
      </c>
      <c r="B1000" s="14">
        <v>0</v>
      </c>
      <c r="C1000" s="14">
        <v>5</v>
      </c>
      <c r="D1000" s="14">
        <v>0</v>
      </c>
      <c r="E1000" s="14">
        <v>5</v>
      </c>
      <c r="F1000" s="14">
        <v>0</v>
      </c>
      <c r="G1000" s="14">
        <v>0</v>
      </c>
      <c r="H1000" s="15">
        <v>0</v>
      </c>
      <c r="I1000" s="15">
        <v>0.98231827111984282</v>
      </c>
      <c r="J1000" s="16">
        <v>0</v>
      </c>
      <c r="K1000" s="16">
        <v>0</v>
      </c>
      <c r="L1000" s="16">
        <v>0</v>
      </c>
    </row>
    <row r="1001" spans="1:12" s="9" customFormat="1" x14ac:dyDescent="0.2">
      <c r="A1001" s="13" t="s">
        <v>277</v>
      </c>
      <c r="B1001" s="14">
        <v>42</v>
      </c>
      <c r="C1001" s="14">
        <v>467</v>
      </c>
      <c r="D1001" s="14">
        <v>42</v>
      </c>
      <c r="E1001" s="14">
        <v>509</v>
      </c>
      <c r="F1001" s="14">
        <v>42</v>
      </c>
      <c r="G1001" s="14">
        <v>504</v>
      </c>
      <c r="H1001" s="15">
        <v>100</v>
      </c>
      <c r="I1001" s="15">
        <v>100</v>
      </c>
      <c r="J1001" s="16">
        <v>100</v>
      </c>
      <c r="K1001" s="16">
        <v>100</v>
      </c>
      <c r="L1001" s="16">
        <v>100.99206349206349</v>
      </c>
    </row>
    <row r="1002" spans="1:12" s="9" customFormat="1" x14ac:dyDescent="0.2">
      <c r="A1002" s="17" t="s">
        <v>279</v>
      </c>
      <c r="B1002" s="14">
        <v>0</v>
      </c>
      <c r="C1002" s="14">
        <v>0</v>
      </c>
      <c r="D1002" s="14">
        <v>0</v>
      </c>
      <c r="E1002" s="14">
        <v>0</v>
      </c>
      <c r="F1002" s="14">
        <v>0</v>
      </c>
      <c r="G1002" s="14">
        <v>0</v>
      </c>
      <c r="H1002" s="15">
        <v>0</v>
      </c>
      <c r="I1002" s="15">
        <v>0</v>
      </c>
      <c r="J1002" s="16">
        <v>0</v>
      </c>
      <c r="K1002" s="16">
        <v>0</v>
      </c>
      <c r="L1002" s="16">
        <v>0</v>
      </c>
    </row>
    <row r="1003" spans="1:12" s="9" customFormat="1" x14ac:dyDescent="0.2">
      <c r="A1003" s="17" t="s">
        <v>283</v>
      </c>
      <c r="B1003" s="14">
        <v>42</v>
      </c>
      <c r="C1003" s="14">
        <v>467</v>
      </c>
      <c r="D1003" s="14">
        <v>42</v>
      </c>
      <c r="E1003" s="14">
        <v>509</v>
      </c>
      <c r="F1003" s="14">
        <v>42</v>
      </c>
      <c r="G1003" s="14">
        <v>504</v>
      </c>
      <c r="H1003" s="15">
        <v>100</v>
      </c>
      <c r="I1003" s="15">
        <v>100</v>
      </c>
      <c r="J1003" s="16">
        <v>100</v>
      </c>
      <c r="K1003" s="16">
        <v>100</v>
      </c>
      <c r="L1003" s="16">
        <v>100.99206349206349</v>
      </c>
    </row>
    <row r="1004" spans="1:12" s="9" customFormat="1" ht="22.5" x14ac:dyDescent="0.2">
      <c r="A1004" s="11" t="s">
        <v>422</v>
      </c>
      <c r="B1004" s="14"/>
      <c r="C1004" s="14"/>
      <c r="D1004" s="14"/>
      <c r="E1004" s="14"/>
      <c r="F1004" s="14"/>
      <c r="G1004" s="14"/>
      <c r="H1004" s="15"/>
      <c r="I1004" s="15"/>
      <c r="J1004" s="16"/>
      <c r="K1004" s="16"/>
      <c r="L1004" s="16"/>
    </row>
    <row r="1005" spans="1:12" s="9" customFormat="1" x14ac:dyDescent="0.2">
      <c r="A1005" s="13" t="s">
        <v>276</v>
      </c>
      <c r="B1005" s="14">
        <v>869.09699999999998</v>
      </c>
      <c r="C1005" s="14">
        <v>12741.504999999999</v>
      </c>
      <c r="D1005" s="14">
        <v>1326.125</v>
      </c>
      <c r="E1005" s="14">
        <v>14067.63</v>
      </c>
      <c r="F1005" s="14">
        <v>1165.5260000000001</v>
      </c>
      <c r="G1005" s="14">
        <v>18557.010999999999</v>
      </c>
      <c r="H1005" s="18">
        <v>100</v>
      </c>
      <c r="I1005" s="18">
        <v>100.00000710851792</v>
      </c>
      <c r="J1005" s="18">
        <v>152.58653521988916</v>
      </c>
      <c r="K1005" s="18">
        <v>113.77910059492451</v>
      </c>
      <c r="L1005" s="18">
        <v>75.80762871779298</v>
      </c>
    </row>
    <row r="1006" spans="1:12" s="9" customFormat="1" x14ac:dyDescent="0.2">
      <c r="A1006" s="17" t="s">
        <v>282</v>
      </c>
      <c r="B1006" s="14">
        <v>59.170999999999999</v>
      </c>
      <c r="C1006" s="14">
        <v>719.86699999999996</v>
      </c>
      <c r="D1006" s="14">
        <v>55.292999999999999</v>
      </c>
      <c r="E1006" s="14">
        <v>775.16099999999994</v>
      </c>
      <c r="F1006" s="14">
        <v>83.471000000000004</v>
      </c>
      <c r="G1006" s="14">
        <v>891.26099999999997</v>
      </c>
      <c r="H1006" s="15">
        <v>4.169516448298614</v>
      </c>
      <c r="I1006" s="15">
        <v>5.5102458623094295</v>
      </c>
      <c r="J1006" s="16">
        <v>93.446113805749448</v>
      </c>
      <c r="K1006" s="16">
        <v>66.242167938565487</v>
      </c>
      <c r="L1006" s="16">
        <v>86.973512809379073</v>
      </c>
    </row>
    <row r="1007" spans="1:12" s="9" customFormat="1" x14ac:dyDescent="0.2">
      <c r="A1007" s="17" t="s">
        <v>278</v>
      </c>
      <c r="B1007" s="14">
        <v>809.92600000000004</v>
      </c>
      <c r="C1007" s="14">
        <v>12021.638000000001</v>
      </c>
      <c r="D1007" s="14">
        <v>1270.8320000000001</v>
      </c>
      <c r="E1007" s="14">
        <v>13292.47</v>
      </c>
      <c r="F1007" s="14">
        <v>1082.0550000000001</v>
      </c>
      <c r="G1007" s="14">
        <v>17665.75</v>
      </c>
      <c r="H1007" s="15">
        <v>95.830483551701391</v>
      </c>
      <c r="I1007" s="15">
        <v>94.489761246208488</v>
      </c>
      <c r="J1007" s="16">
        <v>156.90717423567091</v>
      </c>
      <c r="K1007" s="16">
        <v>117.44615569448872</v>
      </c>
      <c r="L1007" s="16">
        <v>75.244300411813811</v>
      </c>
    </row>
    <row r="1008" spans="1:12" s="9" customFormat="1" x14ac:dyDescent="0.2">
      <c r="A1008" s="13" t="s">
        <v>277</v>
      </c>
      <c r="B1008" s="14">
        <v>869.09699999999998</v>
      </c>
      <c r="C1008" s="14">
        <v>12741.504999999999</v>
      </c>
      <c r="D1008" s="14">
        <v>1326.125</v>
      </c>
      <c r="E1008" s="14">
        <v>14067.63</v>
      </c>
      <c r="F1008" s="14">
        <v>1165.5260000000001</v>
      </c>
      <c r="G1008" s="14">
        <v>18557.010999999999</v>
      </c>
      <c r="H1008" s="15">
        <v>100.00000000000001</v>
      </c>
      <c r="I1008" s="15">
        <v>100</v>
      </c>
      <c r="J1008" s="16">
        <v>152.58653521988916</v>
      </c>
      <c r="K1008" s="16">
        <v>113.77910059492451</v>
      </c>
      <c r="L1008" s="16">
        <v>75.80762871779298</v>
      </c>
    </row>
    <row r="1009" spans="1:12" s="9" customFormat="1" x14ac:dyDescent="0.2">
      <c r="A1009" s="17" t="s">
        <v>279</v>
      </c>
      <c r="B1009" s="14">
        <v>38.436</v>
      </c>
      <c r="C1009" s="14">
        <v>828.25800000000004</v>
      </c>
      <c r="D1009" s="14">
        <v>28.398</v>
      </c>
      <c r="E1009" s="14">
        <v>856.65599999999995</v>
      </c>
      <c r="F1009" s="14">
        <v>172.476</v>
      </c>
      <c r="G1009" s="14">
        <v>1029.8789999999999</v>
      </c>
      <c r="H1009" s="15">
        <v>2.1414270902064283</v>
      </c>
      <c r="I1009" s="15">
        <v>6.0895545305072716</v>
      </c>
      <c r="J1009" s="16">
        <v>73.883858882297844</v>
      </c>
      <c r="K1009" s="16">
        <v>16.464899464273287</v>
      </c>
      <c r="L1009" s="16">
        <v>83.180257098163963</v>
      </c>
    </row>
    <row r="1010" spans="1:12" s="9" customFormat="1" x14ac:dyDescent="0.2">
      <c r="A1010" s="17" t="s">
        <v>283</v>
      </c>
      <c r="B1010" s="14">
        <v>830.66099999999994</v>
      </c>
      <c r="C1010" s="14">
        <v>11913.246999999999</v>
      </c>
      <c r="D1010" s="14">
        <v>1297.7270000000001</v>
      </c>
      <c r="E1010" s="14">
        <v>13210.974</v>
      </c>
      <c r="F1010" s="14">
        <v>993.05</v>
      </c>
      <c r="G1010" s="14">
        <v>17527.132000000001</v>
      </c>
      <c r="H1010" s="15">
        <v>97.85857290979358</v>
      </c>
      <c r="I1010" s="15">
        <v>93.910445469492728</v>
      </c>
      <c r="J1010" s="16">
        <v>156.22823269661151</v>
      </c>
      <c r="K1010" s="16">
        <v>130.68093248074118</v>
      </c>
      <c r="L1010" s="16">
        <v>75.374419500007178</v>
      </c>
    </row>
    <row r="1011" spans="1:12" s="9" customFormat="1" ht="22.5" x14ac:dyDescent="0.2">
      <c r="A1011" s="11" t="s">
        <v>423</v>
      </c>
      <c r="B1011" s="14"/>
      <c r="C1011" s="14"/>
      <c r="D1011" s="14"/>
      <c r="E1011" s="14"/>
      <c r="F1011" s="14"/>
      <c r="G1011" s="14"/>
      <c r="H1011" s="15"/>
      <c r="I1011" s="15"/>
      <c r="J1011" s="16"/>
      <c r="K1011" s="16"/>
      <c r="L1011" s="16"/>
    </row>
    <row r="1012" spans="1:12" s="9" customFormat="1" x14ac:dyDescent="0.2">
      <c r="A1012" s="13" t="s">
        <v>276</v>
      </c>
      <c r="B1012" s="14">
        <v>784.15099999999995</v>
      </c>
      <c r="C1012" s="14">
        <v>11559.614</v>
      </c>
      <c r="D1012" s="14">
        <v>723.90899999999999</v>
      </c>
      <c r="E1012" s="14">
        <v>12283.522000000001</v>
      </c>
      <c r="F1012" s="14">
        <v>1007.789</v>
      </c>
      <c r="G1012" s="14">
        <v>11142.861000000001</v>
      </c>
      <c r="H1012" s="18">
        <v>99.999861861090267</v>
      </c>
      <c r="I1012" s="18">
        <v>99.999999999999986</v>
      </c>
      <c r="J1012" s="18">
        <v>92.317551083911141</v>
      </c>
      <c r="K1012" s="18">
        <v>71.831405185013935</v>
      </c>
      <c r="L1012" s="18">
        <v>110.23669773857898</v>
      </c>
    </row>
    <row r="1013" spans="1:12" s="9" customFormat="1" x14ac:dyDescent="0.2">
      <c r="A1013" s="17" t="s">
        <v>282</v>
      </c>
      <c r="B1013" s="14">
        <v>9.7769999999999992</v>
      </c>
      <c r="C1013" s="14">
        <v>108.63500000000001</v>
      </c>
      <c r="D1013" s="14">
        <v>9.7769999999999992</v>
      </c>
      <c r="E1013" s="14">
        <v>118.413</v>
      </c>
      <c r="F1013" s="14">
        <v>2.2959999999999998</v>
      </c>
      <c r="G1013" s="14">
        <v>104.937</v>
      </c>
      <c r="H1013" s="15">
        <v>1.3505841203797715</v>
      </c>
      <c r="I1013" s="15">
        <v>0.96399876191860923</v>
      </c>
      <c r="J1013" s="16">
        <v>100</v>
      </c>
      <c r="K1013" s="16">
        <v>425.82752613240416</v>
      </c>
      <c r="L1013" s="16">
        <v>112.84199090883101</v>
      </c>
    </row>
    <row r="1014" spans="1:12" s="9" customFormat="1" x14ac:dyDescent="0.2">
      <c r="A1014" s="17" t="s">
        <v>278</v>
      </c>
      <c r="B1014" s="14">
        <v>774.37400000000002</v>
      </c>
      <c r="C1014" s="14">
        <v>11450.977999999999</v>
      </c>
      <c r="D1014" s="14">
        <v>714.13099999999997</v>
      </c>
      <c r="E1014" s="14">
        <v>12165.109</v>
      </c>
      <c r="F1014" s="14">
        <v>1005.4930000000001</v>
      </c>
      <c r="G1014" s="14">
        <v>11037.924000000001</v>
      </c>
      <c r="H1014" s="15">
        <v>98.649277740710502</v>
      </c>
      <c r="I1014" s="15">
        <v>99.036001238081383</v>
      </c>
      <c r="J1014" s="16">
        <v>92.220425789088992</v>
      </c>
      <c r="K1014" s="16">
        <v>71.022970821278705</v>
      </c>
      <c r="L1014" s="16">
        <v>110.21192934468473</v>
      </c>
    </row>
    <row r="1015" spans="1:12" s="9" customFormat="1" x14ac:dyDescent="0.2">
      <c r="A1015" s="13" t="s">
        <v>277</v>
      </c>
      <c r="B1015" s="14">
        <v>784.15099999999995</v>
      </c>
      <c r="C1015" s="14">
        <v>11559.614</v>
      </c>
      <c r="D1015" s="14">
        <v>723.90899999999999</v>
      </c>
      <c r="E1015" s="14">
        <v>12283.522000000001</v>
      </c>
      <c r="F1015" s="14">
        <v>1007.789</v>
      </c>
      <c r="G1015" s="14">
        <v>11142.861000000001</v>
      </c>
      <c r="H1015" s="15">
        <v>99.999861861090281</v>
      </c>
      <c r="I1015" s="15">
        <v>99.999999999999986</v>
      </c>
      <c r="J1015" s="16">
        <v>92.317551083911141</v>
      </c>
      <c r="K1015" s="16">
        <v>71.831405185013935</v>
      </c>
      <c r="L1015" s="16">
        <v>110.23669773857898</v>
      </c>
    </row>
    <row r="1016" spans="1:12" s="9" customFormat="1" x14ac:dyDescent="0.2">
      <c r="A1016" s="17" t="s">
        <v>279</v>
      </c>
      <c r="B1016" s="14">
        <v>322.53300000000002</v>
      </c>
      <c r="C1016" s="14">
        <v>1551.7059999999999</v>
      </c>
      <c r="D1016" s="14">
        <v>8.6020000000000003</v>
      </c>
      <c r="E1016" s="14">
        <v>1560.308</v>
      </c>
      <c r="F1016" s="14">
        <v>232.09899999999999</v>
      </c>
      <c r="G1016" s="14">
        <v>675.60299999999995</v>
      </c>
      <c r="H1016" s="15">
        <v>1.1882709014530832</v>
      </c>
      <c r="I1016" s="15">
        <v>12.702448043810236</v>
      </c>
      <c r="J1016" s="16">
        <v>2.667013917955682</v>
      </c>
      <c r="K1016" s="16">
        <v>3.7061771054593087</v>
      </c>
      <c r="L1016" s="16">
        <v>230.95042502771599</v>
      </c>
    </row>
    <row r="1017" spans="1:12" s="9" customFormat="1" x14ac:dyDescent="0.2">
      <c r="A1017" s="17" t="s">
        <v>283</v>
      </c>
      <c r="B1017" s="14">
        <v>461.61799999999999</v>
      </c>
      <c r="C1017" s="14">
        <v>10007.907999999999</v>
      </c>
      <c r="D1017" s="14">
        <v>715.30600000000004</v>
      </c>
      <c r="E1017" s="14">
        <v>10723.214</v>
      </c>
      <c r="F1017" s="14">
        <v>775.68899999999996</v>
      </c>
      <c r="G1017" s="14">
        <v>10467.258</v>
      </c>
      <c r="H1017" s="15">
        <v>98.811590959637201</v>
      </c>
      <c r="I1017" s="15">
        <v>87.29755195618975</v>
      </c>
      <c r="J1017" s="16">
        <v>154.95626253742273</v>
      </c>
      <c r="K1017" s="16">
        <v>92.215565774427645</v>
      </c>
      <c r="L1017" s="16">
        <v>102.44530133870782</v>
      </c>
    </row>
    <row r="1018" spans="1:12" s="9" customFormat="1" ht="22.5" x14ac:dyDescent="0.2">
      <c r="A1018" s="11" t="s">
        <v>424</v>
      </c>
      <c r="B1018" s="14"/>
      <c r="C1018" s="14"/>
      <c r="D1018" s="14"/>
      <c r="E1018" s="14"/>
      <c r="F1018" s="14"/>
      <c r="G1018" s="14"/>
      <c r="H1018" s="15"/>
      <c r="I1018" s="15"/>
      <c r="J1018" s="16"/>
      <c r="K1018" s="16"/>
      <c r="L1018" s="16"/>
    </row>
    <row r="1019" spans="1:12" s="9" customFormat="1" x14ac:dyDescent="0.2">
      <c r="A1019" s="13" t="s">
        <v>276</v>
      </c>
      <c r="B1019" s="14">
        <v>18467.917000000001</v>
      </c>
      <c r="C1019" s="14">
        <v>182218.571</v>
      </c>
      <c r="D1019" s="14">
        <v>22648.218000000001</v>
      </c>
      <c r="E1019" s="14">
        <v>204866.78899999999</v>
      </c>
      <c r="F1019" s="14">
        <v>16148.793</v>
      </c>
      <c r="G1019" s="14">
        <v>186726.90700000001</v>
      </c>
      <c r="H1019" s="18">
        <v>99.999999999999986</v>
      </c>
      <c r="I1019" s="18">
        <v>100.00000000000001</v>
      </c>
      <c r="J1019" s="18">
        <v>122.63547643191161</v>
      </c>
      <c r="K1019" s="18">
        <v>140.24712559012926</v>
      </c>
      <c r="L1019" s="18">
        <v>109.71465885203142</v>
      </c>
    </row>
    <row r="1020" spans="1:12" s="9" customFormat="1" x14ac:dyDescent="0.2">
      <c r="A1020" s="17" t="s">
        <v>282</v>
      </c>
      <c r="B1020" s="14">
        <v>16110.031000000001</v>
      </c>
      <c r="C1020" s="14">
        <v>151688.435</v>
      </c>
      <c r="D1020" s="14">
        <v>16251.86</v>
      </c>
      <c r="E1020" s="14">
        <v>167940.29500000001</v>
      </c>
      <c r="F1020" s="14">
        <v>14091.939</v>
      </c>
      <c r="G1020" s="14">
        <v>159044.04999999999</v>
      </c>
      <c r="H1020" s="15">
        <v>71.757786859875679</v>
      </c>
      <c r="I1020" s="15">
        <v>81.975363512921575</v>
      </c>
      <c r="J1020" s="16">
        <v>100.8803769527197</v>
      </c>
      <c r="K1020" s="16">
        <v>115.32735133185008</v>
      </c>
      <c r="L1020" s="16">
        <v>105.59357297553728</v>
      </c>
    </row>
    <row r="1021" spans="1:12" s="9" customFormat="1" x14ac:dyDescent="0.2">
      <c r="A1021" s="17" t="s">
        <v>278</v>
      </c>
      <c r="B1021" s="14">
        <v>2357.886</v>
      </c>
      <c r="C1021" s="14">
        <v>30530.134999999998</v>
      </c>
      <c r="D1021" s="14">
        <v>6396.3580000000002</v>
      </c>
      <c r="E1021" s="14">
        <v>36926.493999999999</v>
      </c>
      <c r="F1021" s="14">
        <v>2056.8539999999998</v>
      </c>
      <c r="G1021" s="14">
        <v>27682.857</v>
      </c>
      <c r="H1021" s="15">
        <v>28.24221314012431</v>
      </c>
      <c r="I1021" s="15">
        <v>18.024636487078443</v>
      </c>
      <c r="J1021" s="16">
        <v>271.27511677833451</v>
      </c>
      <c r="K1021" s="16">
        <v>310.97773590152735</v>
      </c>
      <c r="L1021" s="16">
        <v>133.39119585814424</v>
      </c>
    </row>
    <row r="1022" spans="1:12" s="9" customFormat="1" x14ac:dyDescent="0.2">
      <c r="A1022" s="13" t="s">
        <v>277</v>
      </c>
      <c r="B1022" s="14">
        <v>18467.917000000001</v>
      </c>
      <c r="C1022" s="14">
        <v>182218.571</v>
      </c>
      <c r="D1022" s="14">
        <v>22648.218000000001</v>
      </c>
      <c r="E1022" s="14">
        <v>204866.78899999999</v>
      </c>
      <c r="F1022" s="14">
        <v>16148.793</v>
      </c>
      <c r="G1022" s="14">
        <v>186726.90700000001</v>
      </c>
      <c r="H1022" s="15">
        <v>100</v>
      </c>
      <c r="I1022" s="15">
        <v>100.00000000000001</v>
      </c>
      <c r="J1022" s="16">
        <v>122.63547643191161</v>
      </c>
      <c r="K1022" s="16">
        <v>140.24712559012926</v>
      </c>
      <c r="L1022" s="16">
        <v>109.71465885203142</v>
      </c>
    </row>
    <row r="1023" spans="1:12" s="9" customFormat="1" x14ac:dyDescent="0.2">
      <c r="A1023" s="17" t="s">
        <v>279</v>
      </c>
      <c r="B1023" s="14">
        <v>455.56900000000002</v>
      </c>
      <c r="C1023" s="14">
        <v>5095.4579999999996</v>
      </c>
      <c r="D1023" s="14">
        <v>470.97800000000001</v>
      </c>
      <c r="E1023" s="14">
        <v>5566.4369999999999</v>
      </c>
      <c r="F1023" s="14">
        <v>278.36399999999998</v>
      </c>
      <c r="G1023" s="14">
        <v>4038.6120000000001</v>
      </c>
      <c r="H1023" s="15">
        <v>2.0795366770136177</v>
      </c>
      <c r="I1023" s="15">
        <v>2.7171007205077053</v>
      </c>
      <c r="J1023" s="16">
        <v>103.3823635936598</v>
      </c>
      <c r="K1023" s="16">
        <v>169.19501084910408</v>
      </c>
      <c r="L1023" s="16">
        <v>137.83044768846327</v>
      </c>
    </row>
    <row r="1024" spans="1:12" s="9" customFormat="1" x14ac:dyDescent="0.2">
      <c r="A1024" s="17" t="s">
        <v>283</v>
      </c>
      <c r="B1024" s="14">
        <v>18012.348000000002</v>
      </c>
      <c r="C1024" s="14">
        <v>177123.11199999999</v>
      </c>
      <c r="D1024" s="14">
        <v>22177.24</v>
      </c>
      <c r="E1024" s="14">
        <v>199300.35200000001</v>
      </c>
      <c r="F1024" s="14">
        <v>15870.429</v>
      </c>
      <c r="G1024" s="14">
        <v>182688.29399999999</v>
      </c>
      <c r="H1024" s="15">
        <v>97.920463322986379</v>
      </c>
      <c r="I1024" s="15">
        <v>97.282899279492312</v>
      </c>
      <c r="J1024" s="16">
        <v>123.12242690403272</v>
      </c>
      <c r="K1024" s="16">
        <v>139.73938574691334</v>
      </c>
      <c r="L1024" s="16">
        <v>109.09311573077585</v>
      </c>
    </row>
    <row r="1025" spans="1:12" s="9" customFormat="1" ht="22.5" x14ac:dyDescent="0.2">
      <c r="A1025" s="11" t="s">
        <v>425</v>
      </c>
      <c r="B1025" s="14"/>
      <c r="C1025" s="14"/>
      <c r="D1025" s="14"/>
      <c r="E1025" s="14"/>
      <c r="F1025" s="14"/>
      <c r="G1025" s="14"/>
      <c r="H1025" s="15"/>
      <c r="I1025" s="15"/>
      <c r="J1025" s="16"/>
      <c r="K1025" s="16"/>
      <c r="L1025" s="16"/>
    </row>
    <row r="1026" spans="1:12" s="9" customFormat="1" x14ac:dyDescent="0.2">
      <c r="A1026" s="13" t="s">
        <v>276</v>
      </c>
      <c r="B1026" s="14">
        <v>8701.6389999999992</v>
      </c>
      <c r="C1026" s="14">
        <v>86460.49</v>
      </c>
      <c r="D1026" s="14">
        <v>8997.3760000000002</v>
      </c>
      <c r="E1026" s="14">
        <v>95457.865999999995</v>
      </c>
      <c r="F1026" s="14">
        <v>9169.6200000000008</v>
      </c>
      <c r="G1026" s="14">
        <v>89892.72</v>
      </c>
      <c r="H1026" s="18">
        <v>100.00001111435155</v>
      </c>
      <c r="I1026" s="18">
        <v>100</v>
      </c>
      <c r="J1026" s="18">
        <v>103.39863559037556</v>
      </c>
      <c r="K1026" s="18">
        <v>98.121579738309762</v>
      </c>
      <c r="L1026" s="18">
        <v>106.1908750786493</v>
      </c>
    </row>
    <row r="1027" spans="1:12" s="9" customFormat="1" x14ac:dyDescent="0.2">
      <c r="A1027" s="17" t="s">
        <v>282</v>
      </c>
      <c r="B1027" s="14">
        <v>8315.0660000000007</v>
      </c>
      <c r="C1027" s="14">
        <v>83117.962</v>
      </c>
      <c r="D1027" s="14">
        <v>8657.4179999999997</v>
      </c>
      <c r="E1027" s="14">
        <v>91775.38</v>
      </c>
      <c r="F1027" s="14">
        <v>8947.643</v>
      </c>
      <c r="G1027" s="14">
        <v>87161.187999999995</v>
      </c>
      <c r="H1027" s="15">
        <v>96.221587271666749</v>
      </c>
      <c r="I1027" s="15">
        <v>96.142291720621543</v>
      </c>
      <c r="J1027" s="16">
        <v>104.11724933993307</v>
      </c>
      <c r="K1027" s="16">
        <v>96.756408363632744</v>
      </c>
      <c r="L1027" s="16">
        <v>105.29386084090548</v>
      </c>
    </row>
    <row r="1028" spans="1:12" s="9" customFormat="1" x14ac:dyDescent="0.2">
      <c r="A1028" s="17" t="s">
        <v>278</v>
      </c>
      <c r="B1028" s="14">
        <v>386.57299999999998</v>
      </c>
      <c r="C1028" s="14">
        <v>3342.5279999999998</v>
      </c>
      <c r="D1028" s="14">
        <v>339.959</v>
      </c>
      <c r="E1028" s="14">
        <v>3682.4859999999999</v>
      </c>
      <c r="F1028" s="14">
        <v>221.977</v>
      </c>
      <c r="G1028" s="14">
        <v>2731.5320000000002</v>
      </c>
      <c r="H1028" s="15">
        <v>3.7784238426848007</v>
      </c>
      <c r="I1028" s="15">
        <v>3.8577082793784641</v>
      </c>
      <c r="J1028" s="16">
        <v>87.941734161464979</v>
      </c>
      <c r="K1028" s="16">
        <v>153.15055163372782</v>
      </c>
      <c r="L1028" s="16">
        <v>134.8139432377142</v>
      </c>
    </row>
    <row r="1029" spans="1:12" s="9" customFormat="1" x14ac:dyDescent="0.2">
      <c r="A1029" s="13" t="s">
        <v>277</v>
      </c>
      <c r="B1029" s="14">
        <v>8701.6389999999992</v>
      </c>
      <c r="C1029" s="14">
        <v>86460.49</v>
      </c>
      <c r="D1029" s="14">
        <v>8997.3760000000002</v>
      </c>
      <c r="E1029" s="14">
        <v>95457.865999999995</v>
      </c>
      <c r="F1029" s="14">
        <v>9169.6200000000008</v>
      </c>
      <c r="G1029" s="14">
        <v>89892.72</v>
      </c>
      <c r="H1029" s="15">
        <v>100.00001111435157</v>
      </c>
      <c r="I1029" s="15">
        <v>99.9999989524174</v>
      </c>
      <c r="J1029" s="16">
        <v>103.39863559037556</v>
      </c>
      <c r="K1029" s="16">
        <v>98.121579738309762</v>
      </c>
      <c r="L1029" s="16">
        <v>106.1908750786493</v>
      </c>
    </row>
    <row r="1030" spans="1:12" s="9" customFormat="1" x14ac:dyDescent="0.2">
      <c r="A1030" s="17" t="s">
        <v>279</v>
      </c>
      <c r="B1030" s="14">
        <v>242.55699999999999</v>
      </c>
      <c r="C1030" s="14">
        <v>1752.556</v>
      </c>
      <c r="D1030" s="14">
        <v>209.749</v>
      </c>
      <c r="E1030" s="14">
        <v>1962.3040000000001</v>
      </c>
      <c r="F1030" s="14">
        <v>88.224000000000004</v>
      </c>
      <c r="G1030" s="14">
        <v>2401.2260000000001</v>
      </c>
      <c r="H1030" s="15">
        <v>2.3312241257895634</v>
      </c>
      <c r="I1030" s="15">
        <v>2.0556755375193494</v>
      </c>
      <c r="J1030" s="16">
        <v>86.47410711709</v>
      </c>
      <c r="K1030" s="16">
        <v>237.74596481682985</v>
      </c>
      <c r="L1030" s="16">
        <v>81.720920896242163</v>
      </c>
    </row>
    <row r="1031" spans="1:12" s="9" customFormat="1" x14ac:dyDescent="0.2">
      <c r="A1031" s="17" t="s">
        <v>283</v>
      </c>
      <c r="B1031" s="14">
        <v>8459.0820000000003</v>
      </c>
      <c r="C1031" s="14">
        <v>84707.933999999994</v>
      </c>
      <c r="D1031" s="14">
        <v>8787.6280000000006</v>
      </c>
      <c r="E1031" s="14">
        <v>93495.561000000002</v>
      </c>
      <c r="F1031" s="14">
        <v>9081.3960000000006</v>
      </c>
      <c r="G1031" s="14">
        <v>87491.494000000006</v>
      </c>
      <c r="H1031" s="15">
        <v>97.668786988562005</v>
      </c>
      <c r="I1031" s="15">
        <v>97.944323414898051</v>
      </c>
      <c r="J1031" s="16">
        <v>103.88394390786139</v>
      </c>
      <c r="K1031" s="16">
        <v>96.765166941294041</v>
      </c>
      <c r="L1031" s="16">
        <v>106.86245796648528</v>
      </c>
    </row>
    <row r="1032" spans="1:12" s="9" customFormat="1" ht="33.75" x14ac:dyDescent="0.2">
      <c r="A1032" s="11" t="s">
        <v>426</v>
      </c>
      <c r="B1032" s="14"/>
      <c r="C1032" s="14"/>
      <c r="D1032" s="14"/>
      <c r="E1032" s="14"/>
      <c r="F1032" s="14"/>
      <c r="G1032" s="14"/>
      <c r="H1032" s="15"/>
      <c r="I1032" s="15"/>
      <c r="J1032" s="16"/>
      <c r="K1032" s="16"/>
      <c r="L1032" s="16"/>
    </row>
    <row r="1033" spans="1:12" s="9" customFormat="1" x14ac:dyDescent="0.2">
      <c r="A1033" s="13" t="s">
        <v>276</v>
      </c>
      <c r="B1033" s="14">
        <v>2337.549</v>
      </c>
      <c r="C1033" s="14">
        <v>21674.083999999999</v>
      </c>
      <c r="D1033" s="14">
        <v>2119.3589999999999</v>
      </c>
      <c r="E1033" s="14">
        <v>23793.442999999999</v>
      </c>
      <c r="F1033" s="14">
        <v>1800.0719999999999</v>
      </c>
      <c r="G1033" s="14">
        <v>24439.767</v>
      </c>
      <c r="H1033" s="18">
        <v>99.999952815922171</v>
      </c>
      <c r="I1033" s="18">
        <v>100</v>
      </c>
      <c r="J1033" s="18">
        <v>90.665864116645253</v>
      </c>
      <c r="K1033" s="18">
        <v>117.73745716837993</v>
      </c>
      <c r="L1033" s="18">
        <v>97.355441236407856</v>
      </c>
    </row>
    <row r="1034" spans="1:12" s="9" customFormat="1" x14ac:dyDescent="0.2">
      <c r="A1034" s="17" t="s">
        <v>282</v>
      </c>
      <c r="B1034" s="14">
        <v>1300.7829999999999</v>
      </c>
      <c r="C1034" s="14">
        <v>9031.0169999999998</v>
      </c>
      <c r="D1034" s="14">
        <v>1300.7829999999999</v>
      </c>
      <c r="E1034" s="14">
        <v>10331.799999999999</v>
      </c>
      <c r="F1034" s="14">
        <v>914.25</v>
      </c>
      <c r="G1034" s="14">
        <v>9902.6</v>
      </c>
      <c r="H1034" s="15">
        <v>61.376246308435711</v>
      </c>
      <c r="I1034" s="15">
        <v>43.422887557719157</v>
      </c>
      <c r="J1034" s="16">
        <v>100</v>
      </c>
      <c r="K1034" s="16">
        <v>142.27869838665572</v>
      </c>
      <c r="L1034" s="16">
        <v>104.33421525659926</v>
      </c>
    </row>
    <row r="1035" spans="1:12" s="9" customFormat="1" x14ac:dyDescent="0.2">
      <c r="A1035" s="17" t="s">
        <v>278</v>
      </c>
      <c r="B1035" s="14">
        <v>1036.7660000000001</v>
      </c>
      <c r="C1035" s="14">
        <v>12643.067999999999</v>
      </c>
      <c r="D1035" s="14">
        <v>818.57500000000005</v>
      </c>
      <c r="E1035" s="14">
        <v>13461.643</v>
      </c>
      <c r="F1035" s="14">
        <v>885.822</v>
      </c>
      <c r="G1035" s="14">
        <v>14537.166999999999</v>
      </c>
      <c r="H1035" s="15">
        <v>38.623706507486467</v>
      </c>
      <c r="I1035" s="15">
        <v>56.577112442280843</v>
      </c>
      <c r="J1035" s="16">
        <v>78.954653219723639</v>
      </c>
      <c r="K1035" s="16">
        <v>92.40851999611661</v>
      </c>
      <c r="L1035" s="16">
        <v>92.601557098436032</v>
      </c>
    </row>
    <row r="1036" spans="1:12" s="9" customFormat="1" x14ac:dyDescent="0.2">
      <c r="A1036" s="13" t="s">
        <v>277</v>
      </c>
      <c r="B1036" s="14">
        <v>2337.549</v>
      </c>
      <c r="C1036" s="14">
        <v>21674.083999999999</v>
      </c>
      <c r="D1036" s="14">
        <v>2119.3589999999999</v>
      </c>
      <c r="E1036" s="14">
        <v>23793.442999999999</v>
      </c>
      <c r="F1036" s="14">
        <v>1800.0719999999999</v>
      </c>
      <c r="G1036" s="14">
        <v>24439.767</v>
      </c>
      <c r="H1036" s="15">
        <v>100.00000000000001</v>
      </c>
      <c r="I1036" s="15">
        <v>100.00000000000001</v>
      </c>
      <c r="J1036" s="16">
        <v>90.665864116645253</v>
      </c>
      <c r="K1036" s="16">
        <v>117.73745716837993</v>
      </c>
      <c r="L1036" s="16">
        <v>97.355441236407856</v>
      </c>
    </row>
    <row r="1037" spans="1:12" s="9" customFormat="1" x14ac:dyDescent="0.2">
      <c r="A1037" s="17" t="s">
        <v>279</v>
      </c>
      <c r="B1037" s="14">
        <v>19.46</v>
      </c>
      <c r="C1037" s="14">
        <v>198.786</v>
      </c>
      <c r="D1037" s="14">
        <v>42.204000000000001</v>
      </c>
      <c r="E1037" s="14">
        <v>240.99</v>
      </c>
      <c r="F1037" s="14">
        <v>39.784999999999997</v>
      </c>
      <c r="G1037" s="14">
        <v>282.733</v>
      </c>
      <c r="H1037" s="15">
        <v>1.9913568206235945</v>
      </c>
      <c r="I1037" s="15">
        <v>1.0128420674553071</v>
      </c>
      <c r="J1037" s="16">
        <v>216.87564234326823</v>
      </c>
      <c r="K1037" s="16">
        <v>106.08018097272843</v>
      </c>
      <c r="L1037" s="16">
        <v>85.235893935267555</v>
      </c>
    </row>
    <row r="1038" spans="1:12" s="9" customFormat="1" x14ac:dyDescent="0.2">
      <c r="A1038" s="17" t="s">
        <v>283</v>
      </c>
      <c r="B1038" s="14">
        <v>2318.0889999999999</v>
      </c>
      <c r="C1038" s="14">
        <v>21475.297999999999</v>
      </c>
      <c r="D1038" s="14">
        <v>2077.1550000000002</v>
      </c>
      <c r="E1038" s="14">
        <v>23552.453000000001</v>
      </c>
      <c r="F1038" s="14">
        <v>1760.287</v>
      </c>
      <c r="G1038" s="14">
        <v>24157.034</v>
      </c>
      <c r="H1038" s="15">
        <v>98.008643179376421</v>
      </c>
      <c r="I1038" s="15">
        <v>98.987157932544704</v>
      </c>
      <c r="J1038" s="16">
        <v>89.606352473955937</v>
      </c>
      <c r="K1038" s="16">
        <v>118.00092825772161</v>
      </c>
      <c r="L1038" s="16">
        <v>97.497287953479727</v>
      </c>
    </row>
    <row r="1039" spans="1:12" s="9" customFormat="1" ht="45" x14ac:dyDescent="0.2">
      <c r="A1039" s="11" t="s">
        <v>427</v>
      </c>
      <c r="B1039" s="14"/>
      <c r="C1039" s="14"/>
      <c r="D1039" s="14"/>
      <c r="E1039" s="14"/>
      <c r="F1039" s="14"/>
      <c r="G1039" s="14"/>
      <c r="H1039" s="15"/>
      <c r="I1039" s="15"/>
      <c r="J1039" s="16"/>
      <c r="K1039" s="16"/>
      <c r="L1039" s="16"/>
    </row>
    <row r="1040" spans="1:12" s="9" customFormat="1" x14ac:dyDescent="0.2">
      <c r="A1040" s="13" t="s">
        <v>276</v>
      </c>
      <c r="B1040" s="14">
        <v>5797.7139999999999</v>
      </c>
      <c r="C1040" s="14">
        <v>48433.74</v>
      </c>
      <c r="D1040" s="14">
        <v>5109.9229999999998</v>
      </c>
      <c r="E1040" s="14">
        <v>53543.663</v>
      </c>
      <c r="F1040" s="14">
        <v>5262.7269999999999</v>
      </c>
      <c r="G1040" s="14">
        <v>55185.726000000002</v>
      </c>
      <c r="H1040" s="18">
        <v>100</v>
      </c>
      <c r="I1040" s="18">
        <v>99.999999999999986</v>
      </c>
      <c r="J1040" s="18">
        <v>88.1368587688182</v>
      </c>
      <c r="K1040" s="18">
        <v>97.096486289332503</v>
      </c>
      <c r="L1040" s="18">
        <v>97.024478757423623</v>
      </c>
    </row>
    <row r="1041" spans="1:12" s="9" customFormat="1" x14ac:dyDescent="0.2">
      <c r="A1041" s="17" t="s">
        <v>282</v>
      </c>
      <c r="B1041" s="14">
        <v>5517.6509999999998</v>
      </c>
      <c r="C1041" s="14">
        <v>46094.356</v>
      </c>
      <c r="D1041" s="14">
        <v>4953.7539999999999</v>
      </c>
      <c r="E1041" s="14">
        <v>51048.108999999997</v>
      </c>
      <c r="F1041" s="14">
        <v>4957.915</v>
      </c>
      <c r="G1041" s="14">
        <v>52044.847000000002</v>
      </c>
      <c r="H1041" s="15">
        <v>96.943809133718844</v>
      </c>
      <c r="I1041" s="15">
        <v>95.33921689294958</v>
      </c>
      <c r="J1041" s="16">
        <v>89.780125636797266</v>
      </c>
      <c r="K1041" s="16">
        <v>99.916073591418979</v>
      </c>
      <c r="L1041" s="16">
        <v>98.084847862075549</v>
      </c>
    </row>
    <row r="1042" spans="1:12" s="9" customFormat="1" x14ac:dyDescent="0.2">
      <c r="A1042" s="17" t="s">
        <v>278</v>
      </c>
      <c r="B1042" s="14">
        <v>280.06400000000002</v>
      </c>
      <c r="C1042" s="14">
        <v>2339.3850000000002</v>
      </c>
      <c r="D1042" s="14">
        <v>156.16900000000001</v>
      </c>
      <c r="E1042" s="14">
        <v>2495.5540000000001</v>
      </c>
      <c r="F1042" s="14">
        <v>304.81200000000001</v>
      </c>
      <c r="G1042" s="14">
        <v>3140.8789999999999</v>
      </c>
      <c r="H1042" s="15">
        <v>3.0561908662811557</v>
      </c>
      <c r="I1042" s="15">
        <v>4.660783107050408</v>
      </c>
      <c r="J1042" s="16">
        <v>55.761897280621575</v>
      </c>
      <c r="K1042" s="16">
        <v>51.234531448893094</v>
      </c>
      <c r="L1042" s="16">
        <v>79.453999978986772</v>
      </c>
    </row>
    <row r="1043" spans="1:12" s="9" customFormat="1" x14ac:dyDescent="0.2">
      <c r="A1043" s="13" t="s">
        <v>277</v>
      </c>
      <c r="B1043" s="14">
        <v>5797.7139999999999</v>
      </c>
      <c r="C1043" s="14">
        <v>48433.74</v>
      </c>
      <c r="D1043" s="14">
        <v>5109.9229999999998</v>
      </c>
      <c r="E1043" s="14">
        <v>53543.663</v>
      </c>
      <c r="F1043" s="14">
        <v>5262.7269999999999</v>
      </c>
      <c r="G1043" s="14">
        <v>55185.726000000002</v>
      </c>
      <c r="H1043" s="15">
        <v>100</v>
      </c>
      <c r="I1043" s="15">
        <v>100</v>
      </c>
      <c r="J1043" s="16">
        <v>88.1368587688182</v>
      </c>
      <c r="K1043" s="16">
        <v>97.096486289332503</v>
      </c>
      <c r="L1043" s="16">
        <v>97.024478757423623</v>
      </c>
    </row>
    <row r="1044" spans="1:12" s="9" customFormat="1" x14ac:dyDescent="0.2">
      <c r="A1044" s="17" t="s">
        <v>279</v>
      </c>
      <c r="B1044" s="14">
        <v>1928.6980000000001</v>
      </c>
      <c r="C1044" s="14">
        <v>5983.0450000000001</v>
      </c>
      <c r="D1044" s="14">
        <v>1565.0060000000001</v>
      </c>
      <c r="E1044" s="14">
        <v>7548.0510000000004</v>
      </c>
      <c r="F1044" s="14">
        <v>168.202</v>
      </c>
      <c r="G1044" s="14">
        <v>1808.847</v>
      </c>
      <c r="H1044" s="15">
        <v>30.62680200856256</v>
      </c>
      <c r="I1044" s="15">
        <v>14.09700154432841</v>
      </c>
      <c r="J1044" s="16">
        <v>81.143133865436681</v>
      </c>
      <c r="K1044" s="16"/>
      <c r="L1044" s="16">
        <v>417.28520986020385</v>
      </c>
    </row>
    <row r="1045" spans="1:12" s="9" customFormat="1" x14ac:dyDescent="0.2">
      <c r="A1045" s="17" t="s">
        <v>283</v>
      </c>
      <c r="B1045" s="14">
        <v>3869.0160000000001</v>
      </c>
      <c r="C1045" s="14">
        <v>42450.695</v>
      </c>
      <c r="D1045" s="14">
        <v>3544.9169999999999</v>
      </c>
      <c r="E1045" s="14">
        <v>45995.612000000001</v>
      </c>
      <c r="F1045" s="14">
        <v>5094.5249999999996</v>
      </c>
      <c r="G1045" s="14">
        <v>53376.88</v>
      </c>
      <c r="H1045" s="15">
        <v>69.373197991437436</v>
      </c>
      <c r="I1045" s="15">
        <v>85.902998455671593</v>
      </c>
      <c r="J1045" s="16">
        <v>91.623218926982986</v>
      </c>
      <c r="K1045" s="16">
        <v>69.582875734244126</v>
      </c>
      <c r="L1045" s="16">
        <v>86.171413540843915</v>
      </c>
    </row>
    <row r="1046" spans="1:12" s="9" customFormat="1" ht="33.75" x14ac:dyDescent="0.2">
      <c r="A1046" s="11" t="s">
        <v>428</v>
      </c>
      <c r="B1046" s="14"/>
      <c r="C1046" s="14"/>
      <c r="D1046" s="14"/>
      <c r="E1046" s="14"/>
      <c r="F1046" s="14"/>
      <c r="G1046" s="14"/>
      <c r="H1046" s="15"/>
      <c r="I1046" s="15"/>
      <c r="J1046" s="16"/>
      <c r="K1046" s="16"/>
      <c r="L1046" s="16"/>
    </row>
    <row r="1047" spans="1:12" s="9" customFormat="1" x14ac:dyDescent="0.2">
      <c r="A1047" s="13" t="s">
        <v>276</v>
      </c>
      <c r="B1047" s="14">
        <v>747.15099999999995</v>
      </c>
      <c r="C1047" s="14">
        <v>7179.4880000000003</v>
      </c>
      <c r="D1047" s="14">
        <v>580.99800000000005</v>
      </c>
      <c r="E1047" s="14">
        <v>7760.4859999999999</v>
      </c>
      <c r="F1047" s="14">
        <v>427.01400000000001</v>
      </c>
      <c r="G1047" s="14">
        <v>4933.6850000000004</v>
      </c>
      <c r="H1047" s="18">
        <v>100</v>
      </c>
      <c r="I1047" s="18">
        <v>99.999987114209091</v>
      </c>
      <c r="J1047" s="18">
        <v>77.761791123882603</v>
      </c>
      <c r="K1047" s="18">
        <v>136.06064438168303</v>
      </c>
      <c r="L1047" s="18">
        <v>157.29593599915682</v>
      </c>
    </row>
    <row r="1048" spans="1:12" s="9" customFormat="1" x14ac:dyDescent="0.2">
      <c r="A1048" s="17" t="s">
        <v>282</v>
      </c>
      <c r="B1048" s="14">
        <v>49.667000000000002</v>
      </c>
      <c r="C1048" s="14">
        <v>572.66700000000003</v>
      </c>
      <c r="D1048" s="14">
        <v>49.667000000000002</v>
      </c>
      <c r="E1048" s="14">
        <v>622.33299999999997</v>
      </c>
      <c r="F1048" s="14">
        <v>98.3</v>
      </c>
      <c r="G1048" s="14">
        <v>294.89999999999998</v>
      </c>
      <c r="H1048" s="15">
        <v>8.5485664322424526</v>
      </c>
      <c r="I1048" s="15">
        <v>8.0192529179229233</v>
      </c>
      <c r="J1048" s="16">
        <v>100</v>
      </c>
      <c r="K1048" s="16">
        <v>50.52594099694813</v>
      </c>
      <c r="L1048" s="16">
        <v>211.03187521193627</v>
      </c>
    </row>
    <row r="1049" spans="1:12" s="9" customFormat="1" x14ac:dyDescent="0.2">
      <c r="A1049" s="17" t="s">
        <v>278</v>
      </c>
      <c r="B1049" s="14">
        <v>697.48500000000001</v>
      </c>
      <c r="C1049" s="14">
        <v>6606.8209999999999</v>
      </c>
      <c r="D1049" s="14">
        <v>531.33100000000002</v>
      </c>
      <c r="E1049" s="14">
        <v>7138.152</v>
      </c>
      <c r="F1049" s="14">
        <v>328.714</v>
      </c>
      <c r="G1049" s="14">
        <v>4638.7849999999999</v>
      </c>
      <c r="H1049" s="15">
        <v>91.451433567757547</v>
      </c>
      <c r="I1049" s="15">
        <v>91.980734196286164</v>
      </c>
      <c r="J1049" s="16">
        <v>76.178125694459382</v>
      </c>
      <c r="K1049" s="16">
        <v>161.6392973831355</v>
      </c>
      <c r="L1049" s="16">
        <v>153.8797767087718</v>
      </c>
    </row>
    <row r="1050" spans="1:12" s="9" customFormat="1" x14ac:dyDescent="0.2">
      <c r="A1050" s="13" t="s">
        <v>277</v>
      </c>
      <c r="B1050" s="14">
        <v>747.15099999999995</v>
      </c>
      <c r="C1050" s="14">
        <v>7179.4880000000003</v>
      </c>
      <c r="D1050" s="14">
        <v>580.99800000000005</v>
      </c>
      <c r="E1050" s="14">
        <v>7760.4859999999999</v>
      </c>
      <c r="F1050" s="14">
        <v>427.01400000000001</v>
      </c>
      <c r="G1050" s="14">
        <v>4933.6850000000004</v>
      </c>
      <c r="H1050" s="15">
        <v>100</v>
      </c>
      <c r="I1050" s="15">
        <v>99.999987114209091</v>
      </c>
      <c r="J1050" s="16">
        <v>77.761791123882603</v>
      </c>
      <c r="K1050" s="16">
        <v>136.06064438168303</v>
      </c>
      <c r="L1050" s="16">
        <v>157.29593599915682</v>
      </c>
    </row>
    <row r="1051" spans="1:12" s="9" customFormat="1" x14ac:dyDescent="0.2">
      <c r="A1051" s="17" t="s">
        <v>279</v>
      </c>
      <c r="B1051" s="14">
        <v>0</v>
      </c>
      <c r="C1051" s="14">
        <v>319.06799999999998</v>
      </c>
      <c r="D1051" s="14">
        <v>0</v>
      </c>
      <c r="E1051" s="14">
        <v>319.06799999999998</v>
      </c>
      <c r="F1051" s="14">
        <v>95.44</v>
      </c>
      <c r="G1051" s="14">
        <v>228.22800000000001</v>
      </c>
      <c r="H1051" s="15">
        <v>0</v>
      </c>
      <c r="I1051" s="15">
        <v>4.1114435358816444</v>
      </c>
      <c r="J1051" s="16">
        <v>0</v>
      </c>
      <c r="K1051" s="16">
        <v>0</v>
      </c>
      <c r="L1051" s="16">
        <v>139.80230296019769</v>
      </c>
    </row>
    <row r="1052" spans="1:12" s="9" customFormat="1" x14ac:dyDescent="0.2">
      <c r="A1052" s="17" t="s">
        <v>283</v>
      </c>
      <c r="B1052" s="14">
        <v>747.15099999999995</v>
      </c>
      <c r="C1052" s="14">
        <v>6860.4189999999999</v>
      </c>
      <c r="D1052" s="14">
        <v>580.99800000000005</v>
      </c>
      <c r="E1052" s="14">
        <v>7441.4170000000004</v>
      </c>
      <c r="F1052" s="14">
        <v>331.57400000000001</v>
      </c>
      <c r="G1052" s="14">
        <v>4705.4570000000003</v>
      </c>
      <c r="H1052" s="15">
        <v>100</v>
      </c>
      <c r="I1052" s="15">
        <v>95.888543578327443</v>
      </c>
      <c r="J1052" s="16">
        <v>77.761791123882603</v>
      </c>
      <c r="K1052" s="16">
        <v>175.22423350443643</v>
      </c>
      <c r="L1052" s="16">
        <v>158.14440552745461</v>
      </c>
    </row>
    <row r="1053" spans="1:12" s="9" customFormat="1" ht="33.75" x14ac:dyDescent="0.2">
      <c r="A1053" s="11" t="s">
        <v>429</v>
      </c>
      <c r="B1053" s="14"/>
      <c r="C1053" s="14"/>
      <c r="D1053" s="14"/>
      <c r="E1053" s="14"/>
      <c r="F1053" s="14"/>
      <c r="G1053" s="14"/>
      <c r="H1053" s="15"/>
      <c r="I1053" s="15"/>
      <c r="J1053" s="16"/>
      <c r="K1053" s="16"/>
      <c r="L1053" s="16"/>
    </row>
    <row r="1054" spans="1:12" s="9" customFormat="1" x14ac:dyDescent="0.2">
      <c r="A1054" s="13" t="s">
        <v>276</v>
      </c>
      <c r="B1054" s="14">
        <v>2387.5230000000001</v>
      </c>
      <c r="C1054" s="14">
        <v>24806.074000000001</v>
      </c>
      <c r="D1054" s="14">
        <v>2346.877</v>
      </c>
      <c r="E1054" s="14">
        <v>27152.95</v>
      </c>
      <c r="F1054" s="14">
        <v>2575.7890000000002</v>
      </c>
      <c r="G1054" s="14">
        <v>24476.024000000001</v>
      </c>
      <c r="H1054" s="18">
        <v>100</v>
      </c>
      <c r="I1054" s="18">
        <v>100</v>
      </c>
      <c r="J1054" s="18">
        <v>98.297566138629861</v>
      </c>
      <c r="K1054" s="18">
        <v>91.112936657466889</v>
      </c>
      <c r="L1054" s="18">
        <v>110.93693158660083</v>
      </c>
    </row>
    <row r="1055" spans="1:12" s="9" customFormat="1" x14ac:dyDescent="0.2">
      <c r="A1055" s="17" t="s">
        <v>282</v>
      </c>
      <c r="B1055" s="14">
        <v>791.61</v>
      </c>
      <c r="C1055" s="14">
        <v>8652.4040000000005</v>
      </c>
      <c r="D1055" s="14">
        <v>828.99300000000005</v>
      </c>
      <c r="E1055" s="14">
        <v>9481.3960000000006</v>
      </c>
      <c r="F1055" s="14">
        <v>619.08699999999999</v>
      </c>
      <c r="G1055" s="14">
        <v>9038.3449999999993</v>
      </c>
      <c r="H1055" s="15">
        <v>35.323240203896503</v>
      </c>
      <c r="I1055" s="15">
        <v>34.918474788190601</v>
      </c>
      <c r="J1055" s="16">
        <v>104.72240118240043</v>
      </c>
      <c r="K1055" s="16">
        <v>133.90573538129539</v>
      </c>
      <c r="L1055" s="16">
        <v>104.90190405433739</v>
      </c>
    </row>
    <row r="1056" spans="1:12" s="9" customFormat="1" x14ac:dyDescent="0.2">
      <c r="A1056" s="17" t="s">
        <v>278</v>
      </c>
      <c r="B1056" s="14">
        <v>1595.913</v>
      </c>
      <c r="C1056" s="14">
        <v>16153.67</v>
      </c>
      <c r="D1056" s="14">
        <v>1517.884</v>
      </c>
      <c r="E1056" s="14">
        <v>17671.554</v>
      </c>
      <c r="F1056" s="14">
        <v>1956.702</v>
      </c>
      <c r="G1056" s="14">
        <v>15437.679</v>
      </c>
      <c r="H1056" s="15">
        <v>64.676759796103497</v>
      </c>
      <c r="I1056" s="15">
        <v>65.081525211809392</v>
      </c>
      <c r="J1056" s="16">
        <v>95.110698390200469</v>
      </c>
      <c r="K1056" s="16">
        <v>77.573590664291231</v>
      </c>
      <c r="L1056" s="16">
        <v>114.47027755921081</v>
      </c>
    </row>
    <row r="1057" spans="1:12" s="9" customFormat="1" x14ac:dyDescent="0.2">
      <c r="A1057" s="13" t="s">
        <v>277</v>
      </c>
      <c r="B1057" s="14">
        <v>2387.5230000000001</v>
      </c>
      <c r="C1057" s="14">
        <v>24806.074000000001</v>
      </c>
      <c r="D1057" s="14">
        <v>2346.877</v>
      </c>
      <c r="E1057" s="14">
        <v>27152.95</v>
      </c>
      <c r="F1057" s="14">
        <v>2575.7890000000002</v>
      </c>
      <c r="G1057" s="14">
        <v>24476.024000000001</v>
      </c>
      <c r="H1057" s="15">
        <v>100</v>
      </c>
      <c r="I1057" s="15">
        <v>100.00000368284108</v>
      </c>
      <c r="J1057" s="16">
        <v>98.297566138629861</v>
      </c>
      <c r="K1057" s="16">
        <v>91.112936657466889</v>
      </c>
      <c r="L1057" s="16">
        <v>110.93693158660083</v>
      </c>
    </row>
    <row r="1058" spans="1:12" s="9" customFormat="1" x14ac:dyDescent="0.2">
      <c r="A1058" s="17" t="s">
        <v>279</v>
      </c>
      <c r="B1058" s="14">
        <v>40.994</v>
      </c>
      <c r="C1058" s="14">
        <v>454.41</v>
      </c>
      <c r="D1058" s="14">
        <v>46.156999999999996</v>
      </c>
      <c r="E1058" s="14">
        <v>500.56700000000001</v>
      </c>
      <c r="F1058" s="14">
        <v>15.38</v>
      </c>
      <c r="G1058" s="14">
        <v>306.74</v>
      </c>
      <c r="H1058" s="15">
        <v>1.9667413332697024</v>
      </c>
      <c r="I1058" s="15">
        <v>1.8435087163641519</v>
      </c>
      <c r="J1058" s="16">
        <v>112.59452602819924</v>
      </c>
      <c r="K1058" s="16">
        <v>300.11053315994792</v>
      </c>
      <c r="L1058" s="16">
        <v>163.18934602595033</v>
      </c>
    </row>
    <row r="1059" spans="1:12" s="9" customFormat="1" x14ac:dyDescent="0.2">
      <c r="A1059" s="17" t="s">
        <v>283</v>
      </c>
      <c r="B1059" s="14">
        <v>2346.529</v>
      </c>
      <c r="C1059" s="14">
        <v>24351.663</v>
      </c>
      <c r="D1059" s="14">
        <v>2300.7199999999998</v>
      </c>
      <c r="E1059" s="14">
        <v>26652.383999999998</v>
      </c>
      <c r="F1059" s="14">
        <v>2560.4079999999999</v>
      </c>
      <c r="G1059" s="14">
        <v>24169.284</v>
      </c>
      <c r="H1059" s="15">
        <v>98.033258666730291</v>
      </c>
      <c r="I1059" s="15">
        <v>98.156494966476927</v>
      </c>
      <c r="J1059" s="16">
        <v>98.047797406296695</v>
      </c>
      <c r="K1059" s="16">
        <v>89.857553952338847</v>
      </c>
      <c r="L1059" s="16">
        <v>110.27378386550465</v>
      </c>
    </row>
    <row r="1060" spans="1:12" s="9" customFormat="1" x14ac:dyDescent="0.2">
      <c r="A1060" s="11" t="s">
        <v>430</v>
      </c>
      <c r="B1060" s="14"/>
      <c r="C1060" s="14"/>
      <c r="D1060" s="14"/>
      <c r="E1060" s="14"/>
      <c r="F1060" s="14"/>
      <c r="G1060" s="14"/>
      <c r="H1060" s="15"/>
      <c r="I1060" s="15"/>
      <c r="J1060" s="16"/>
      <c r="K1060" s="16"/>
      <c r="L1060" s="16"/>
    </row>
    <row r="1061" spans="1:12" s="9" customFormat="1" x14ac:dyDescent="0.2">
      <c r="A1061" s="13" t="s">
        <v>276</v>
      </c>
      <c r="B1061" s="14">
        <v>2621514.449</v>
      </c>
      <c r="C1061" s="14">
        <v>32084029.478999998</v>
      </c>
      <c r="D1061" s="14">
        <v>2979190.3119999999</v>
      </c>
      <c r="E1061" s="14">
        <v>35063261.383000001</v>
      </c>
      <c r="F1061" s="14">
        <v>3773344.2949999999</v>
      </c>
      <c r="G1061" s="14">
        <v>40481538.956</v>
      </c>
      <c r="H1061" s="18">
        <v>100</v>
      </c>
      <c r="I1061" s="18">
        <v>100</v>
      </c>
      <c r="J1061" s="18">
        <v>113.64386387938615</v>
      </c>
      <c r="K1061" s="18">
        <v>78.953577492191187</v>
      </c>
      <c r="L1061" s="18">
        <v>86.615435794352564</v>
      </c>
    </row>
    <row r="1062" spans="1:12" s="9" customFormat="1" x14ac:dyDescent="0.2">
      <c r="A1062" s="17" t="s">
        <v>282</v>
      </c>
      <c r="B1062" s="14">
        <v>1016007</v>
      </c>
      <c r="C1062" s="14">
        <v>14185594</v>
      </c>
      <c r="D1062" s="14">
        <v>1357788</v>
      </c>
      <c r="E1062" s="14">
        <v>15543382</v>
      </c>
      <c r="F1062" s="14">
        <v>1398825</v>
      </c>
      <c r="G1062" s="14">
        <v>3824215</v>
      </c>
      <c r="H1062" s="15">
        <v>45.575738969441169</v>
      </c>
      <c r="I1062" s="15">
        <v>44.329538630813218</v>
      </c>
      <c r="J1062" s="16">
        <v>133.63963043561708</v>
      </c>
      <c r="K1062" s="16">
        <v>97.066323521526996</v>
      </c>
      <c r="L1062" s="16">
        <v>406.44634258272612</v>
      </c>
    </row>
    <row r="1063" spans="1:12" s="9" customFormat="1" x14ac:dyDescent="0.2">
      <c r="A1063" s="17" t="s">
        <v>278</v>
      </c>
      <c r="B1063" s="14">
        <v>1605507.449</v>
      </c>
      <c r="C1063" s="14">
        <v>17898435.478999998</v>
      </c>
      <c r="D1063" s="14">
        <v>1621402.3119999999</v>
      </c>
      <c r="E1063" s="14">
        <v>19519879.383000001</v>
      </c>
      <c r="F1063" s="14">
        <v>2374519.2949999999</v>
      </c>
      <c r="G1063" s="14">
        <v>36657323.956</v>
      </c>
      <c r="H1063" s="15">
        <v>54.424261030558831</v>
      </c>
      <c r="I1063" s="15">
        <v>55.670461369186775</v>
      </c>
      <c r="J1063" s="16">
        <v>100.99002113069611</v>
      </c>
      <c r="K1063" s="16">
        <v>68.28339173382038</v>
      </c>
      <c r="L1063" s="16">
        <v>53.249602743587687</v>
      </c>
    </row>
    <row r="1064" spans="1:12" s="9" customFormat="1" x14ac:dyDescent="0.2">
      <c r="A1064" s="13" t="s">
        <v>277</v>
      </c>
      <c r="B1064" s="14">
        <v>2621514.449</v>
      </c>
      <c r="C1064" s="14">
        <v>32084029.478999998</v>
      </c>
      <c r="D1064" s="14">
        <v>2979190.3119999999</v>
      </c>
      <c r="E1064" s="14">
        <v>35063261.383000001</v>
      </c>
      <c r="F1064" s="14">
        <v>3773344.2949999999</v>
      </c>
      <c r="G1064" s="14">
        <v>40481538.956</v>
      </c>
      <c r="H1064" s="15">
        <v>100</v>
      </c>
      <c r="I1064" s="15">
        <v>100</v>
      </c>
      <c r="J1064" s="16">
        <v>113.64386387938615</v>
      </c>
      <c r="K1064" s="16">
        <v>78.953577492191187</v>
      </c>
      <c r="L1064" s="16">
        <v>86.615435794352564</v>
      </c>
    </row>
    <row r="1065" spans="1:12" s="9" customFormat="1" x14ac:dyDescent="0.2">
      <c r="A1065" s="17" t="s">
        <v>279</v>
      </c>
      <c r="B1065" s="14">
        <v>786879.13800000004</v>
      </c>
      <c r="C1065" s="14">
        <v>3959512.3160000001</v>
      </c>
      <c r="D1065" s="14">
        <v>597508.32799999998</v>
      </c>
      <c r="E1065" s="14">
        <v>4556197.7110000001</v>
      </c>
      <c r="F1065" s="14">
        <v>27391.935000000001</v>
      </c>
      <c r="G1065" s="14">
        <v>108952.618</v>
      </c>
      <c r="H1065" s="15">
        <v>20.056064414323323</v>
      </c>
      <c r="I1065" s="15">
        <v>12.994221105766899</v>
      </c>
      <c r="J1065" s="16">
        <v>75.933939425396218</v>
      </c>
      <c r="K1065" s="16"/>
      <c r="L1065" s="16"/>
    </row>
    <row r="1066" spans="1:12" s="9" customFormat="1" x14ac:dyDescent="0.2">
      <c r="A1066" s="17" t="s">
        <v>283</v>
      </c>
      <c r="B1066" s="14">
        <v>1834635.311</v>
      </c>
      <c r="C1066" s="14">
        <v>28124517.162999999</v>
      </c>
      <c r="D1066" s="14">
        <v>2381681.9840000002</v>
      </c>
      <c r="E1066" s="14">
        <v>30507063.671999998</v>
      </c>
      <c r="F1066" s="14">
        <v>3745952.36</v>
      </c>
      <c r="G1066" s="14">
        <v>40372586.338</v>
      </c>
      <c r="H1066" s="15">
        <v>79.943935585676684</v>
      </c>
      <c r="I1066" s="15">
        <v>87.005778894233103</v>
      </c>
      <c r="J1066" s="16">
        <v>129.8177337872028</v>
      </c>
      <c r="K1066" s="16">
        <v>63.580146118035529</v>
      </c>
      <c r="L1066" s="16">
        <v>75.563808116216109</v>
      </c>
    </row>
    <row r="1067" spans="1:12" s="9" customFormat="1" ht="22.5" x14ac:dyDescent="0.2">
      <c r="A1067" s="11" t="s">
        <v>431</v>
      </c>
      <c r="B1067" s="14"/>
      <c r="C1067" s="14"/>
      <c r="D1067" s="14"/>
      <c r="E1067" s="14"/>
      <c r="F1067" s="14"/>
      <c r="G1067" s="14"/>
      <c r="H1067" s="15"/>
      <c r="I1067" s="15"/>
      <c r="J1067" s="16"/>
      <c r="K1067" s="16"/>
      <c r="L1067" s="16"/>
    </row>
    <row r="1068" spans="1:12" s="9" customFormat="1" x14ac:dyDescent="0.2">
      <c r="A1068" s="13" t="s">
        <v>276</v>
      </c>
      <c r="B1068" s="14">
        <v>3830.1550000000002</v>
      </c>
      <c r="C1068" s="14">
        <v>38377.678999999996</v>
      </c>
      <c r="D1068" s="14">
        <v>3781.5720000000001</v>
      </c>
      <c r="E1068" s="14">
        <v>42159.250999999997</v>
      </c>
      <c r="F1068" s="14">
        <v>3908.7840000000001</v>
      </c>
      <c r="G1068" s="14">
        <v>63604.523000000001</v>
      </c>
      <c r="H1068" s="18">
        <v>100</v>
      </c>
      <c r="I1068" s="18">
        <v>100</v>
      </c>
      <c r="J1068" s="18">
        <v>98.731565693816563</v>
      </c>
      <c r="K1068" s="18">
        <v>96.745484017535887</v>
      </c>
      <c r="L1068" s="18">
        <v>66.283416668339754</v>
      </c>
    </row>
    <row r="1069" spans="1:12" s="9" customFormat="1" x14ac:dyDescent="0.2">
      <c r="A1069" s="17" t="s">
        <v>282</v>
      </c>
      <c r="B1069" s="14">
        <v>2638.07</v>
      </c>
      <c r="C1069" s="14">
        <v>24004.878000000001</v>
      </c>
      <c r="D1069" s="14">
        <v>2849.28</v>
      </c>
      <c r="E1069" s="14">
        <v>26854.157999999999</v>
      </c>
      <c r="F1069" s="14">
        <v>2821.5349999999999</v>
      </c>
      <c r="G1069" s="14">
        <v>27162.344000000001</v>
      </c>
      <c r="H1069" s="15">
        <v>75.346443225198414</v>
      </c>
      <c r="I1069" s="15">
        <v>63.696952301168729</v>
      </c>
      <c r="J1069" s="16">
        <v>108.00623182857166</v>
      </c>
      <c r="K1069" s="16">
        <v>100.98332999590649</v>
      </c>
      <c r="L1069" s="16">
        <v>98.86539247128303</v>
      </c>
    </row>
    <row r="1070" spans="1:12" s="9" customFormat="1" x14ac:dyDescent="0.2">
      <c r="A1070" s="17" t="s">
        <v>278</v>
      </c>
      <c r="B1070" s="14">
        <v>1192.085</v>
      </c>
      <c r="C1070" s="14">
        <v>14372.800999999999</v>
      </c>
      <c r="D1070" s="14">
        <v>932.29200000000003</v>
      </c>
      <c r="E1070" s="14">
        <v>15305.093000000001</v>
      </c>
      <c r="F1070" s="14">
        <v>1087.249</v>
      </c>
      <c r="G1070" s="14">
        <v>36442.178999999996</v>
      </c>
      <c r="H1070" s="15">
        <v>24.65355677480159</v>
      </c>
      <c r="I1070" s="15">
        <v>36.303047698831278</v>
      </c>
      <c r="J1070" s="16">
        <v>78.206839277400519</v>
      </c>
      <c r="K1070" s="16">
        <v>85.747790984401917</v>
      </c>
      <c r="L1070" s="16">
        <v>41.99829269265156</v>
      </c>
    </row>
    <row r="1071" spans="1:12" s="9" customFormat="1" x14ac:dyDescent="0.2">
      <c r="A1071" s="13" t="s">
        <v>277</v>
      </c>
      <c r="B1071" s="14">
        <v>3830.1550000000002</v>
      </c>
      <c r="C1071" s="14">
        <v>38377.678999999996</v>
      </c>
      <c r="D1071" s="14">
        <v>3781.5720000000001</v>
      </c>
      <c r="E1071" s="14">
        <v>42159.250999999997</v>
      </c>
      <c r="F1071" s="14">
        <v>3908.7840000000001</v>
      </c>
      <c r="G1071" s="14">
        <v>63604.523000000001</v>
      </c>
      <c r="H1071" s="15">
        <v>100</v>
      </c>
      <c r="I1071" s="15">
        <v>100.00000000000001</v>
      </c>
      <c r="J1071" s="16">
        <v>98.731565693816563</v>
      </c>
      <c r="K1071" s="16">
        <v>96.745484017535887</v>
      </c>
      <c r="L1071" s="16">
        <v>66.283416668339754</v>
      </c>
    </row>
    <row r="1072" spans="1:12" s="9" customFormat="1" x14ac:dyDescent="0.2">
      <c r="A1072" s="17" t="s">
        <v>279</v>
      </c>
      <c r="B1072" s="14">
        <v>130.762</v>
      </c>
      <c r="C1072" s="14">
        <v>2576.0070000000001</v>
      </c>
      <c r="D1072" s="14">
        <v>289.99799999999999</v>
      </c>
      <c r="E1072" s="14">
        <v>2866.0050000000001</v>
      </c>
      <c r="F1072" s="14">
        <v>419.78399999999999</v>
      </c>
      <c r="G1072" s="14">
        <v>3231.9079999999999</v>
      </c>
      <c r="H1072" s="15">
        <v>7.6687155500410942</v>
      </c>
      <c r="I1072" s="15">
        <v>6.7980453447809115</v>
      </c>
      <c r="J1072" s="16">
        <v>221.77543934782275</v>
      </c>
      <c r="K1072" s="16">
        <v>69.082671087988118</v>
      </c>
      <c r="L1072" s="16">
        <v>88.678421539226989</v>
      </c>
    </row>
    <row r="1073" spans="1:12" s="9" customFormat="1" x14ac:dyDescent="0.2">
      <c r="A1073" s="17" t="s">
        <v>283</v>
      </c>
      <c r="B1073" s="14">
        <v>3699.393</v>
      </c>
      <c r="C1073" s="14">
        <v>35801.671999999999</v>
      </c>
      <c r="D1073" s="14">
        <v>3491.5740000000001</v>
      </c>
      <c r="E1073" s="14">
        <v>39293.245999999999</v>
      </c>
      <c r="F1073" s="14">
        <v>3489</v>
      </c>
      <c r="G1073" s="14">
        <v>60372.616000000002</v>
      </c>
      <c r="H1073" s="15">
        <v>92.3312844499589</v>
      </c>
      <c r="I1073" s="15">
        <v>93.201954655219097</v>
      </c>
      <c r="J1073" s="16">
        <v>94.382348671795611</v>
      </c>
      <c r="K1073" s="16">
        <v>100.0737747205503</v>
      </c>
      <c r="L1073" s="16">
        <v>65.084550916263098</v>
      </c>
    </row>
    <row r="1074" spans="1:12" s="9" customFormat="1" x14ac:dyDescent="0.2">
      <c r="A1074" s="11" t="s">
        <v>432</v>
      </c>
      <c r="B1074" s="14"/>
      <c r="C1074" s="14"/>
      <c r="D1074" s="14"/>
      <c r="E1074" s="14"/>
      <c r="F1074" s="14"/>
      <c r="G1074" s="14"/>
      <c r="H1074" s="15"/>
      <c r="I1074" s="15"/>
      <c r="J1074" s="16"/>
      <c r="K1074" s="16"/>
      <c r="L1074" s="16"/>
    </row>
    <row r="1075" spans="1:12" s="9" customFormat="1" x14ac:dyDescent="0.2">
      <c r="A1075" s="13" t="s">
        <v>276</v>
      </c>
      <c r="B1075" s="14">
        <v>78470.755000000005</v>
      </c>
      <c r="C1075" s="14">
        <v>850152.49699999997</v>
      </c>
      <c r="D1075" s="14">
        <v>73937.892999999996</v>
      </c>
      <c r="E1075" s="14">
        <v>924090.39</v>
      </c>
      <c r="F1075" s="14">
        <v>87849.172999999995</v>
      </c>
      <c r="G1075" s="14">
        <v>1094461.699</v>
      </c>
      <c r="H1075" s="18">
        <v>100</v>
      </c>
      <c r="I1075" s="18">
        <v>99.999999891785478</v>
      </c>
      <c r="J1075" s="18">
        <v>94.223501481539202</v>
      </c>
      <c r="K1075" s="18">
        <v>84.164586273339197</v>
      </c>
      <c r="L1075" s="18">
        <v>84.433323783219933</v>
      </c>
    </row>
    <row r="1076" spans="1:12" s="9" customFormat="1" x14ac:dyDescent="0.2">
      <c r="A1076" s="17" t="s">
        <v>282</v>
      </c>
      <c r="B1076" s="14">
        <v>33015.667000000001</v>
      </c>
      <c r="C1076" s="14">
        <v>443947.06699999998</v>
      </c>
      <c r="D1076" s="14">
        <v>37536.667000000001</v>
      </c>
      <c r="E1076" s="14">
        <v>481483.73300000001</v>
      </c>
      <c r="F1076" s="14">
        <v>50121.7</v>
      </c>
      <c r="G1076" s="14">
        <v>553277</v>
      </c>
      <c r="H1076" s="15">
        <v>50.767834295737913</v>
      </c>
      <c r="I1076" s="15">
        <v>52.103532101443015</v>
      </c>
      <c r="J1076" s="16">
        <v>113.69349890765497</v>
      </c>
      <c r="K1076" s="16">
        <v>74.891049186280597</v>
      </c>
      <c r="L1076" s="16">
        <v>87.023992141368609</v>
      </c>
    </row>
    <row r="1077" spans="1:12" s="9" customFormat="1" x14ac:dyDescent="0.2">
      <c r="A1077" s="17" t="s">
        <v>278</v>
      </c>
      <c r="B1077" s="14">
        <v>45455.088000000003</v>
      </c>
      <c r="C1077" s="14">
        <v>406205.43</v>
      </c>
      <c r="D1077" s="14">
        <v>36401.226000000002</v>
      </c>
      <c r="E1077" s="14">
        <v>442606.65600000002</v>
      </c>
      <c r="F1077" s="14">
        <v>37727.472999999998</v>
      </c>
      <c r="G1077" s="14">
        <v>541184.69900000002</v>
      </c>
      <c r="H1077" s="15">
        <v>49.232165704262094</v>
      </c>
      <c r="I1077" s="15">
        <v>47.896467790342456</v>
      </c>
      <c r="J1077" s="16">
        <v>80.081741344335313</v>
      </c>
      <c r="K1077" s="16">
        <v>96.484665166946129</v>
      </c>
      <c r="L1077" s="16">
        <v>81.784769010995262</v>
      </c>
    </row>
    <row r="1078" spans="1:12" s="9" customFormat="1" x14ac:dyDescent="0.2">
      <c r="A1078" s="13" t="s">
        <v>277</v>
      </c>
      <c r="B1078" s="14">
        <v>78470.755000000005</v>
      </c>
      <c r="C1078" s="14">
        <v>850152.49699999997</v>
      </c>
      <c r="D1078" s="14">
        <v>73937.892999999996</v>
      </c>
      <c r="E1078" s="14">
        <v>924090.39</v>
      </c>
      <c r="F1078" s="14">
        <v>87849.172999999995</v>
      </c>
      <c r="G1078" s="14">
        <v>1094461.699</v>
      </c>
      <c r="H1078" s="15">
        <v>99.999999999999986</v>
      </c>
      <c r="I1078" s="15">
        <v>100</v>
      </c>
      <c r="J1078" s="16">
        <v>94.223501481539202</v>
      </c>
      <c r="K1078" s="16">
        <v>84.164586273339197</v>
      </c>
      <c r="L1078" s="16">
        <v>84.433323783219933</v>
      </c>
    </row>
    <row r="1079" spans="1:12" s="9" customFormat="1" x14ac:dyDescent="0.2">
      <c r="A1079" s="17" t="s">
        <v>279</v>
      </c>
      <c r="B1079" s="14">
        <v>4742.5519999999997</v>
      </c>
      <c r="C1079" s="14">
        <v>33052.148999999998</v>
      </c>
      <c r="D1079" s="14">
        <v>3291.8069999999998</v>
      </c>
      <c r="E1079" s="14">
        <v>36343.955999999998</v>
      </c>
      <c r="F1079" s="14">
        <v>1929.018</v>
      </c>
      <c r="G1079" s="14">
        <v>16116.904</v>
      </c>
      <c r="H1079" s="15">
        <v>4.4521244336784118</v>
      </c>
      <c r="I1079" s="15">
        <v>3.9329438324750896</v>
      </c>
      <c r="J1079" s="16">
        <v>69.410034934777727</v>
      </c>
      <c r="K1079" s="16">
        <v>170.64677468017405</v>
      </c>
      <c r="L1079" s="16">
        <v>225.50209395055026</v>
      </c>
    </row>
    <row r="1080" spans="1:12" s="9" customFormat="1" x14ac:dyDescent="0.2">
      <c r="A1080" s="17" t="s">
        <v>283</v>
      </c>
      <c r="B1080" s="14">
        <v>73728.202999999994</v>
      </c>
      <c r="C1080" s="14">
        <v>817100.348</v>
      </c>
      <c r="D1080" s="14">
        <v>70646.085999999996</v>
      </c>
      <c r="E1080" s="14">
        <v>887746.43400000001</v>
      </c>
      <c r="F1080" s="14">
        <v>85920.154999999999</v>
      </c>
      <c r="G1080" s="14">
        <v>1078344.7949999999</v>
      </c>
      <c r="H1080" s="15">
        <v>95.547875566321579</v>
      </c>
      <c r="I1080" s="15">
        <v>96.06705616752491</v>
      </c>
      <c r="J1080" s="16">
        <v>95.819622783970473</v>
      </c>
      <c r="K1080" s="16">
        <v>82.222949900404615</v>
      </c>
      <c r="L1080" s="16">
        <v>82.324914824668866</v>
      </c>
    </row>
    <row r="1081" spans="1:12" s="9" customFormat="1" ht="45" x14ac:dyDescent="0.2">
      <c r="A1081" s="11" t="s">
        <v>433</v>
      </c>
      <c r="B1081" s="14"/>
      <c r="C1081" s="14"/>
      <c r="D1081" s="14"/>
      <c r="E1081" s="14"/>
      <c r="F1081" s="14"/>
      <c r="G1081" s="14"/>
      <c r="H1081" s="15"/>
      <c r="I1081" s="15"/>
      <c r="J1081" s="16"/>
      <c r="K1081" s="16"/>
      <c r="L1081" s="16"/>
    </row>
    <row r="1082" spans="1:12" s="9" customFormat="1" x14ac:dyDescent="0.2">
      <c r="A1082" s="13" t="s">
        <v>276</v>
      </c>
      <c r="B1082" s="14">
        <v>71144.968999999997</v>
      </c>
      <c r="C1082" s="14">
        <v>792380.60199999996</v>
      </c>
      <c r="D1082" s="14">
        <v>67914.619000000006</v>
      </c>
      <c r="E1082" s="14">
        <v>860295.22100000002</v>
      </c>
      <c r="F1082" s="14">
        <v>83266.872000000003</v>
      </c>
      <c r="G1082" s="14">
        <v>1036976.801</v>
      </c>
      <c r="H1082" s="18">
        <v>100</v>
      </c>
      <c r="I1082" s="18">
        <v>99.999999883760836</v>
      </c>
      <c r="J1082" s="18">
        <v>95.459482173644645</v>
      </c>
      <c r="K1082" s="18">
        <v>81.562591903296195</v>
      </c>
      <c r="L1082" s="18">
        <v>82.961857986637838</v>
      </c>
    </row>
    <row r="1083" spans="1:12" s="9" customFormat="1" x14ac:dyDescent="0.2">
      <c r="A1083" s="17" t="s">
        <v>282</v>
      </c>
      <c r="B1083" s="14">
        <v>33015.667000000001</v>
      </c>
      <c r="C1083" s="14">
        <v>443947.06699999998</v>
      </c>
      <c r="D1083" s="14">
        <v>37536.667000000001</v>
      </c>
      <c r="E1083" s="14">
        <v>481483.73300000001</v>
      </c>
      <c r="F1083" s="14">
        <v>50121.7</v>
      </c>
      <c r="G1083" s="14">
        <v>553277</v>
      </c>
      <c r="H1083" s="15">
        <v>55.270378532197903</v>
      </c>
      <c r="I1083" s="15">
        <v>55.967268124577899</v>
      </c>
      <c r="J1083" s="16">
        <v>113.69349890765497</v>
      </c>
      <c r="K1083" s="16">
        <v>74.891049186280597</v>
      </c>
      <c r="L1083" s="16">
        <v>87.023992141368609</v>
      </c>
    </row>
    <row r="1084" spans="1:12" s="9" customFormat="1" x14ac:dyDescent="0.2">
      <c r="A1084" s="17" t="s">
        <v>278</v>
      </c>
      <c r="B1084" s="14">
        <v>38129.302000000003</v>
      </c>
      <c r="C1084" s="14">
        <v>348433.53499999997</v>
      </c>
      <c r="D1084" s="14">
        <v>30377.952000000001</v>
      </c>
      <c r="E1084" s="14">
        <v>378811.48700000002</v>
      </c>
      <c r="F1084" s="14">
        <v>33145.171999999999</v>
      </c>
      <c r="G1084" s="14">
        <v>483699.80099999998</v>
      </c>
      <c r="H1084" s="15">
        <v>44.729621467802097</v>
      </c>
      <c r="I1084" s="15">
        <v>44.032731759182937</v>
      </c>
      <c r="J1084" s="16">
        <v>79.670884088043366</v>
      </c>
      <c r="K1084" s="16">
        <v>91.651212429973214</v>
      </c>
      <c r="L1084" s="16">
        <v>78.315410967059719</v>
      </c>
    </row>
    <row r="1085" spans="1:12" s="9" customFormat="1" x14ac:dyDescent="0.2">
      <c r="A1085" s="13" t="s">
        <v>277</v>
      </c>
      <c r="B1085" s="14">
        <v>71144.968999999997</v>
      </c>
      <c r="C1085" s="14">
        <v>792380.60199999996</v>
      </c>
      <c r="D1085" s="14">
        <v>67914.619000000006</v>
      </c>
      <c r="E1085" s="14">
        <v>860295.22100000002</v>
      </c>
      <c r="F1085" s="14">
        <v>83266.872000000003</v>
      </c>
      <c r="G1085" s="14">
        <v>1036976.801</v>
      </c>
      <c r="H1085" s="15">
        <v>99.999999999999986</v>
      </c>
      <c r="I1085" s="15">
        <v>100.00000000000001</v>
      </c>
      <c r="J1085" s="16">
        <v>95.459482173644645</v>
      </c>
      <c r="K1085" s="16">
        <v>81.562591903296195</v>
      </c>
      <c r="L1085" s="16">
        <v>82.961857986637838</v>
      </c>
    </row>
    <row r="1086" spans="1:12" s="9" customFormat="1" x14ac:dyDescent="0.2">
      <c r="A1086" s="17" t="s">
        <v>279</v>
      </c>
      <c r="B1086" s="14">
        <v>4732.6530000000002</v>
      </c>
      <c r="C1086" s="14">
        <v>32873.031999999999</v>
      </c>
      <c r="D1086" s="14">
        <v>3276.884</v>
      </c>
      <c r="E1086" s="14">
        <v>36149.915999999997</v>
      </c>
      <c r="F1086" s="14">
        <v>1927.047</v>
      </c>
      <c r="G1086" s="14">
        <v>16058.529</v>
      </c>
      <c r="H1086" s="15">
        <v>4.8250053497318444</v>
      </c>
      <c r="I1086" s="15">
        <v>4.202036128711681</v>
      </c>
      <c r="J1086" s="16">
        <v>69.23989567796329</v>
      </c>
      <c r="K1086" s="16">
        <v>170.04691634402275</v>
      </c>
      <c r="L1086" s="16">
        <v>225.11349576290579</v>
      </c>
    </row>
    <row r="1087" spans="1:12" s="9" customFormat="1" x14ac:dyDescent="0.2">
      <c r="A1087" s="17" t="s">
        <v>283</v>
      </c>
      <c r="B1087" s="14">
        <v>66412.316000000006</v>
      </c>
      <c r="C1087" s="14">
        <v>759507.57</v>
      </c>
      <c r="D1087" s="14">
        <v>64637.735000000001</v>
      </c>
      <c r="E1087" s="14">
        <v>824145.30500000005</v>
      </c>
      <c r="F1087" s="14">
        <v>81339.824999999997</v>
      </c>
      <c r="G1087" s="14">
        <v>1020918.272</v>
      </c>
      <c r="H1087" s="15">
        <v>95.174994650268147</v>
      </c>
      <c r="I1087" s="15">
        <v>95.797963871288331</v>
      </c>
      <c r="J1087" s="16">
        <v>97.327933872988254</v>
      </c>
      <c r="K1087" s="16">
        <v>79.466282353078583</v>
      </c>
      <c r="L1087" s="16">
        <v>80.725884490781269</v>
      </c>
    </row>
    <row r="1088" spans="1:12" s="9" customFormat="1" ht="33.75" x14ac:dyDescent="0.2">
      <c r="A1088" s="11" t="s">
        <v>434</v>
      </c>
      <c r="B1088" s="14"/>
      <c r="C1088" s="14"/>
      <c r="D1088" s="14"/>
      <c r="E1088" s="14"/>
      <c r="F1088" s="14"/>
      <c r="G1088" s="14"/>
      <c r="H1088" s="15"/>
      <c r="I1088" s="15"/>
      <c r="J1088" s="16"/>
      <c r="K1088" s="16"/>
      <c r="L1088" s="16"/>
    </row>
    <row r="1089" spans="1:12" s="9" customFormat="1" x14ac:dyDescent="0.2">
      <c r="A1089" s="13" t="s">
        <v>276</v>
      </c>
      <c r="B1089" s="14">
        <v>3710.6469999999999</v>
      </c>
      <c r="C1089" s="14">
        <v>48198.368000000002</v>
      </c>
      <c r="D1089" s="14">
        <v>4413.4279999999999</v>
      </c>
      <c r="E1089" s="14">
        <v>52611.794999999998</v>
      </c>
      <c r="F1089" s="14">
        <v>2476.6970000000001</v>
      </c>
      <c r="G1089" s="14">
        <v>48969.648000000001</v>
      </c>
      <c r="H1089" s="18">
        <v>100</v>
      </c>
      <c r="I1089" s="18">
        <v>100.00000000000001</v>
      </c>
      <c r="J1089" s="18">
        <v>118.93958115660152</v>
      </c>
      <c r="K1089" s="18">
        <v>178.19814050729661</v>
      </c>
      <c r="L1089" s="18">
        <v>107.43756009845117</v>
      </c>
    </row>
    <row r="1090" spans="1:12" s="9" customFormat="1" x14ac:dyDescent="0.2">
      <c r="A1090" s="17" t="s">
        <v>282</v>
      </c>
      <c r="B1090" s="14">
        <v>1699.6669999999999</v>
      </c>
      <c r="C1090" s="14">
        <v>21935.066999999999</v>
      </c>
      <c r="D1090" s="14">
        <v>1794.6669999999999</v>
      </c>
      <c r="E1090" s="14">
        <v>23729.733</v>
      </c>
      <c r="F1090" s="14">
        <v>1214.0999999999999</v>
      </c>
      <c r="G1090" s="14">
        <v>20518.900000000001</v>
      </c>
      <c r="H1090" s="15">
        <v>40.663787876453405</v>
      </c>
      <c r="I1090" s="15">
        <v>45.103446860157504</v>
      </c>
      <c r="J1090" s="16">
        <v>105.58933014525786</v>
      </c>
      <c r="K1090" s="16">
        <v>147.81871345029239</v>
      </c>
      <c r="L1090" s="16">
        <v>115.64817314768334</v>
      </c>
    </row>
    <row r="1091" spans="1:12" s="9" customFormat="1" x14ac:dyDescent="0.2">
      <c r="A1091" s="17" t="s">
        <v>278</v>
      </c>
      <c r="B1091" s="14">
        <v>2010.98</v>
      </c>
      <c r="C1091" s="14">
        <v>26263.300999999999</v>
      </c>
      <c r="D1091" s="14">
        <v>2618.761</v>
      </c>
      <c r="E1091" s="14">
        <v>28882.062000000002</v>
      </c>
      <c r="F1091" s="14">
        <v>1262.597</v>
      </c>
      <c r="G1091" s="14">
        <v>28450.748</v>
      </c>
      <c r="H1091" s="15">
        <v>59.336212123546595</v>
      </c>
      <c r="I1091" s="15">
        <v>54.89655313984251</v>
      </c>
      <c r="J1091" s="16">
        <v>130.22312504351112</v>
      </c>
      <c r="K1091" s="16">
        <v>207.41067814987679</v>
      </c>
      <c r="L1091" s="16">
        <v>101.51600232092318</v>
      </c>
    </row>
    <row r="1092" spans="1:12" s="9" customFormat="1" x14ac:dyDescent="0.2">
      <c r="A1092" s="13" t="s">
        <v>277</v>
      </c>
      <c r="B1092" s="14">
        <v>3710.6469999999999</v>
      </c>
      <c r="C1092" s="14">
        <v>48198.368000000002</v>
      </c>
      <c r="D1092" s="14">
        <v>4413.4279999999999</v>
      </c>
      <c r="E1092" s="14">
        <v>52611.794999999998</v>
      </c>
      <c r="F1092" s="14">
        <v>2476.6970000000001</v>
      </c>
      <c r="G1092" s="14">
        <v>48969.648000000001</v>
      </c>
      <c r="H1092" s="15">
        <v>100</v>
      </c>
      <c r="I1092" s="15">
        <v>100.00000000000001</v>
      </c>
      <c r="J1092" s="16">
        <v>118.93958115660152</v>
      </c>
      <c r="K1092" s="16">
        <v>178.19814050729661</v>
      </c>
      <c r="L1092" s="16">
        <v>107.43756009845117</v>
      </c>
    </row>
    <row r="1093" spans="1:12" s="9" customFormat="1" x14ac:dyDescent="0.2">
      <c r="A1093" s="17" t="s">
        <v>279</v>
      </c>
      <c r="B1093" s="14">
        <v>12.01</v>
      </c>
      <c r="C1093" s="14">
        <v>12206.526</v>
      </c>
      <c r="D1093" s="14">
        <v>97.813999999999993</v>
      </c>
      <c r="E1093" s="14">
        <v>12304.34</v>
      </c>
      <c r="F1093" s="14">
        <v>227.14</v>
      </c>
      <c r="G1093" s="14">
        <v>4247.4639999999999</v>
      </c>
      <c r="H1093" s="15">
        <v>2.2162817655572944</v>
      </c>
      <c r="I1093" s="15">
        <v>23.387037070299542</v>
      </c>
      <c r="J1093" s="16"/>
      <c r="K1093" s="16">
        <v>43.063308972439906</v>
      </c>
      <c r="L1093" s="16">
        <v>289.68674013481927</v>
      </c>
    </row>
    <row r="1094" spans="1:12" s="9" customFormat="1" x14ac:dyDescent="0.2">
      <c r="A1094" s="17" t="s">
        <v>283</v>
      </c>
      <c r="B1094" s="14">
        <v>3698.6370000000002</v>
      </c>
      <c r="C1094" s="14">
        <v>35991.841999999997</v>
      </c>
      <c r="D1094" s="14">
        <v>4315.6139999999996</v>
      </c>
      <c r="E1094" s="14">
        <v>40307.455000000002</v>
      </c>
      <c r="F1094" s="14">
        <v>2249.5569999999998</v>
      </c>
      <c r="G1094" s="14">
        <v>44722.184000000001</v>
      </c>
      <c r="H1094" s="15">
        <v>97.783718234442702</v>
      </c>
      <c r="I1094" s="15">
        <v>76.612962929700473</v>
      </c>
      <c r="J1094" s="16">
        <v>116.68119904710841</v>
      </c>
      <c r="K1094" s="16">
        <v>191.84283838995856</v>
      </c>
      <c r="L1094" s="16">
        <v>90.128547836572565</v>
      </c>
    </row>
    <row r="1095" spans="1:12" s="9" customFormat="1" x14ac:dyDescent="0.2">
      <c r="A1095" s="11" t="s">
        <v>435</v>
      </c>
      <c r="B1095" s="14"/>
      <c r="C1095" s="14"/>
      <c r="D1095" s="14"/>
      <c r="E1095" s="14"/>
      <c r="F1095" s="14"/>
      <c r="G1095" s="14"/>
      <c r="H1095" s="15"/>
      <c r="I1095" s="15"/>
      <c r="J1095" s="16"/>
      <c r="K1095" s="16"/>
      <c r="L1095" s="16"/>
    </row>
    <row r="1096" spans="1:12" s="9" customFormat="1" x14ac:dyDescent="0.2">
      <c r="A1096" s="13" t="s">
        <v>276</v>
      </c>
      <c r="B1096" s="14">
        <v>2055.1759999999999</v>
      </c>
      <c r="C1096" s="14">
        <v>20314.855</v>
      </c>
      <c r="D1096" s="14">
        <v>1425.075</v>
      </c>
      <c r="E1096" s="14">
        <v>21739.93</v>
      </c>
      <c r="F1096" s="14">
        <v>1276.867</v>
      </c>
      <c r="G1096" s="14">
        <v>18017.751</v>
      </c>
      <c r="H1096" s="18">
        <v>100</v>
      </c>
      <c r="I1096" s="18">
        <v>99.999995400169198</v>
      </c>
      <c r="J1096" s="18">
        <v>69.340776653678333</v>
      </c>
      <c r="K1096" s="18">
        <v>111.6071603385474</v>
      </c>
      <c r="L1096" s="18">
        <v>120.65839959715284</v>
      </c>
    </row>
    <row r="1097" spans="1:12" s="9" customFormat="1" x14ac:dyDescent="0.2">
      <c r="A1097" s="17" t="s">
        <v>282</v>
      </c>
      <c r="B1097" s="14">
        <v>89.64</v>
      </c>
      <c r="C1097" s="14">
        <v>2385.5569999999998</v>
      </c>
      <c r="D1097" s="14">
        <v>84.191000000000003</v>
      </c>
      <c r="E1097" s="14">
        <v>2469.7469999999998</v>
      </c>
      <c r="F1097" s="14">
        <v>63.920999999999999</v>
      </c>
      <c r="G1097" s="14">
        <v>954.47799999999995</v>
      </c>
      <c r="H1097" s="15">
        <v>5.9078294124870618</v>
      </c>
      <c r="I1097" s="15">
        <v>11.360418363812579</v>
      </c>
      <c r="J1097" s="16">
        <v>93.92124051762606</v>
      </c>
      <c r="K1097" s="16">
        <v>131.71101828819951</v>
      </c>
      <c r="L1097" s="16">
        <v>258.75368526042507</v>
      </c>
    </row>
    <row r="1098" spans="1:12" s="9" customFormat="1" x14ac:dyDescent="0.2">
      <c r="A1098" s="17" t="s">
        <v>278</v>
      </c>
      <c r="B1098" s="14">
        <v>1965.5360000000001</v>
      </c>
      <c r="C1098" s="14">
        <v>17929.298999999999</v>
      </c>
      <c r="D1098" s="14">
        <v>1340.884</v>
      </c>
      <c r="E1098" s="14">
        <v>19270.182000000001</v>
      </c>
      <c r="F1098" s="14">
        <v>1212.9459999999999</v>
      </c>
      <c r="G1098" s="14">
        <v>17063.273000000001</v>
      </c>
      <c r="H1098" s="15">
        <v>94.092170587512939</v>
      </c>
      <c r="I1098" s="15">
        <v>88.639577036356613</v>
      </c>
      <c r="J1098" s="16">
        <v>68.219762955244775</v>
      </c>
      <c r="K1098" s="16">
        <v>110.54770781221919</v>
      </c>
      <c r="L1098" s="16">
        <v>112.93367925368128</v>
      </c>
    </row>
    <row r="1099" spans="1:12" s="9" customFormat="1" x14ac:dyDescent="0.2">
      <c r="A1099" s="13" t="s">
        <v>277</v>
      </c>
      <c r="B1099" s="14">
        <v>2055.1759999999999</v>
      </c>
      <c r="C1099" s="14">
        <v>20314.855</v>
      </c>
      <c r="D1099" s="14">
        <v>1425.075</v>
      </c>
      <c r="E1099" s="14">
        <v>21739.93</v>
      </c>
      <c r="F1099" s="14">
        <v>1276.867</v>
      </c>
      <c r="G1099" s="14">
        <v>18017.751</v>
      </c>
      <c r="H1099" s="15">
        <v>99.999929828254636</v>
      </c>
      <c r="I1099" s="15">
        <v>100</v>
      </c>
      <c r="J1099" s="16">
        <v>69.340776653678333</v>
      </c>
      <c r="K1099" s="16">
        <v>111.6071603385474</v>
      </c>
      <c r="L1099" s="16">
        <v>120.65839959715284</v>
      </c>
    </row>
    <row r="1100" spans="1:12" s="9" customFormat="1" x14ac:dyDescent="0.2">
      <c r="A1100" s="17" t="s">
        <v>279</v>
      </c>
      <c r="B1100" s="14">
        <v>15.538</v>
      </c>
      <c r="C1100" s="14">
        <v>98.475999999999999</v>
      </c>
      <c r="D1100" s="14">
        <v>15.916</v>
      </c>
      <c r="E1100" s="14">
        <v>114.393</v>
      </c>
      <c r="F1100" s="14">
        <v>11.101000000000001</v>
      </c>
      <c r="G1100" s="14">
        <v>77.299000000000007</v>
      </c>
      <c r="H1100" s="15">
        <v>1.1168534989386523</v>
      </c>
      <c r="I1100" s="15">
        <v>0.52618844678892718</v>
      </c>
      <c r="J1100" s="16">
        <v>102.43274552709487</v>
      </c>
      <c r="K1100" s="16">
        <v>143.37447076839925</v>
      </c>
      <c r="L1100" s="16">
        <v>147.98768418737629</v>
      </c>
    </row>
    <row r="1101" spans="1:12" s="9" customFormat="1" x14ac:dyDescent="0.2">
      <c r="A1101" s="17" t="s">
        <v>283</v>
      </c>
      <c r="B1101" s="14">
        <v>2039.6369999999999</v>
      </c>
      <c r="C1101" s="14">
        <v>20216.379000000001</v>
      </c>
      <c r="D1101" s="14">
        <v>1409.1579999999999</v>
      </c>
      <c r="E1101" s="14">
        <v>21625.537</v>
      </c>
      <c r="F1101" s="14">
        <v>1265.7660000000001</v>
      </c>
      <c r="G1101" s="14">
        <v>17940.453000000001</v>
      </c>
      <c r="H1101" s="15">
        <v>98.883076329315983</v>
      </c>
      <c r="I1101" s="15">
        <v>99.473811553211078</v>
      </c>
      <c r="J1101" s="16">
        <v>69.088666267576031</v>
      </c>
      <c r="K1101" s="16">
        <v>111.32847619544211</v>
      </c>
      <c r="L1101" s="16">
        <v>120.54064075193642</v>
      </c>
    </row>
    <row r="1102" spans="1:12" s="9" customFormat="1" x14ac:dyDescent="0.2">
      <c r="A1102" s="11" t="s">
        <v>436</v>
      </c>
      <c r="B1102" s="14"/>
      <c r="C1102" s="14"/>
      <c r="D1102" s="14"/>
      <c r="E1102" s="14"/>
      <c r="F1102" s="14"/>
      <c r="G1102" s="14"/>
      <c r="H1102" s="15"/>
      <c r="I1102" s="15"/>
      <c r="J1102" s="16"/>
      <c r="K1102" s="16"/>
      <c r="L1102" s="16"/>
    </row>
    <row r="1103" spans="1:12" s="9" customFormat="1" x14ac:dyDescent="0.2">
      <c r="A1103" s="13" t="s">
        <v>276</v>
      </c>
      <c r="B1103" s="14">
        <v>40793.207000000002</v>
      </c>
      <c r="C1103" s="14">
        <v>404558.75699999998</v>
      </c>
      <c r="D1103" s="14">
        <v>33400.298999999999</v>
      </c>
      <c r="E1103" s="14">
        <v>437959.05599999998</v>
      </c>
      <c r="F1103" s="14">
        <v>29135.7</v>
      </c>
      <c r="G1103" s="14">
        <v>412664.99300000002</v>
      </c>
      <c r="H1103" s="18">
        <v>100</v>
      </c>
      <c r="I1103" s="18">
        <v>100</v>
      </c>
      <c r="J1103" s="18">
        <v>81.877110078646183</v>
      </c>
      <c r="K1103" s="18">
        <v>114.6370226217321</v>
      </c>
      <c r="L1103" s="18">
        <v>106.12944238766578</v>
      </c>
    </row>
    <row r="1104" spans="1:12" s="9" customFormat="1" x14ac:dyDescent="0.2">
      <c r="A1104" s="17" t="s">
        <v>282</v>
      </c>
      <c r="B1104" s="14">
        <v>20095.417000000001</v>
      </c>
      <c r="C1104" s="14">
        <v>241163.25700000001</v>
      </c>
      <c r="D1104" s="14">
        <v>20562.417000000001</v>
      </c>
      <c r="E1104" s="14">
        <v>261725.67499999999</v>
      </c>
      <c r="F1104" s="14">
        <v>16164.084000000001</v>
      </c>
      <c r="G1104" s="14">
        <v>232400.008</v>
      </c>
      <c r="H1104" s="15">
        <v>61.563571631499471</v>
      </c>
      <c r="I1104" s="15">
        <v>59.760306680357814</v>
      </c>
      <c r="J1104" s="16">
        <v>102.32391295985548</v>
      </c>
      <c r="K1104" s="16">
        <v>127.21053045752546</v>
      </c>
      <c r="L1104" s="16">
        <v>112.6186170355037</v>
      </c>
    </row>
    <row r="1105" spans="1:12" s="9" customFormat="1" x14ac:dyDescent="0.2">
      <c r="A1105" s="17" t="s">
        <v>278</v>
      </c>
      <c r="B1105" s="14">
        <v>20697.79</v>
      </c>
      <c r="C1105" s="14">
        <v>163395.49900000001</v>
      </c>
      <c r="D1105" s="14">
        <v>12837.882</v>
      </c>
      <c r="E1105" s="14">
        <v>176233.38099999999</v>
      </c>
      <c r="F1105" s="14">
        <v>12971.616</v>
      </c>
      <c r="G1105" s="14">
        <v>180264.98499999999</v>
      </c>
      <c r="H1105" s="15">
        <v>38.436428368500536</v>
      </c>
      <c r="I1105" s="15">
        <v>40.239693319642186</v>
      </c>
      <c r="J1105" s="16">
        <v>62.025375656048297</v>
      </c>
      <c r="K1105" s="16">
        <v>98.969025910110204</v>
      </c>
      <c r="L1105" s="16">
        <v>97.763512420340533</v>
      </c>
    </row>
    <row r="1106" spans="1:12" s="9" customFormat="1" x14ac:dyDescent="0.2">
      <c r="A1106" s="13" t="s">
        <v>277</v>
      </c>
      <c r="B1106" s="14">
        <v>40793.207000000002</v>
      </c>
      <c r="C1106" s="14">
        <v>404558.75699999998</v>
      </c>
      <c r="D1106" s="14">
        <v>33400.298999999999</v>
      </c>
      <c r="E1106" s="14">
        <v>437959.05599999998</v>
      </c>
      <c r="F1106" s="14">
        <v>29135.7</v>
      </c>
      <c r="G1106" s="14">
        <v>412664.99300000002</v>
      </c>
      <c r="H1106" s="15">
        <v>100</v>
      </c>
      <c r="I1106" s="15">
        <v>100</v>
      </c>
      <c r="J1106" s="16">
        <v>81.877110078646183</v>
      </c>
      <c r="K1106" s="16">
        <v>114.6370226217321</v>
      </c>
      <c r="L1106" s="16">
        <v>106.12944238766578</v>
      </c>
    </row>
    <row r="1107" spans="1:12" s="9" customFormat="1" x14ac:dyDescent="0.2">
      <c r="A1107" s="17" t="s">
        <v>279</v>
      </c>
      <c r="B1107" s="14">
        <v>2671.2530000000002</v>
      </c>
      <c r="C1107" s="14">
        <v>28744.317999999999</v>
      </c>
      <c r="D1107" s="14">
        <v>1730.0170000000001</v>
      </c>
      <c r="E1107" s="14">
        <v>30474.333999999999</v>
      </c>
      <c r="F1107" s="14">
        <v>1933.827</v>
      </c>
      <c r="G1107" s="14">
        <v>22110.634999999998</v>
      </c>
      <c r="H1107" s="15">
        <v>5.1796452480859534</v>
      </c>
      <c r="I1107" s="15">
        <v>6.9582609567045912</v>
      </c>
      <c r="J1107" s="16">
        <v>64.764251083667475</v>
      </c>
      <c r="K1107" s="16">
        <v>89.460794579866771</v>
      </c>
      <c r="L1107" s="16">
        <v>137.82658887906206</v>
      </c>
    </row>
    <row r="1108" spans="1:12" s="9" customFormat="1" x14ac:dyDescent="0.2">
      <c r="A1108" s="17" t="s">
        <v>283</v>
      </c>
      <c r="B1108" s="14">
        <v>38121.953999999998</v>
      </c>
      <c r="C1108" s="14">
        <v>375814.43900000001</v>
      </c>
      <c r="D1108" s="14">
        <v>31670.281999999999</v>
      </c>
      <c r="E1108" s="14">
        <v>407484.72200000001</v>
      </c>
      <c r="F1108" s="14">
        <v>27201.874</v>
      </c>
      <c r="G1108" s="14">
        <v>390554.359</v>
      </c>
      <c r="H1108" s="15">
        <v>94.820354751914053</v>
      </c>
      <c r="I1108" s="15">
        <v>93.041739043295408</v>
      </c>
      <c r="J1108" s="16">
        <v>83.076229513314033</v>
      </c>
      <c r="K1108" s="16">
        <v>116.42683882735432</v>
      </c>
      <c r="L1108" s="16">
        <v>104.33495686576117</v>
      </c>
    </row>
    <row r="1109" spans="1:12" s="9" customFormat="1" ht="67.5" x14ac:dyDescent="0.2">
      <c r="A1109" s="11" t="s">
        <v>437</v>
      </c>
      <c r="B1109" s="14"/>
      <c r="C1109" s="14"/>
      <c r="D1109" s="14"/>
      <c r="E1109" s="14"/>
      <c r="F1109" s="14"/>
      <c r="G1109" s="14"/>
      <c r="H1109" s="15"/>
      <c r="I1109" s="15"/>
      <c r="J1109" s="16"/>
      <c r="K1109" s="16"/>
      <c r="L1109" s="16"/>
    </row>
    <row r="1110" spans="1:12" s="9" customFormat="1" x14ac:dyDescent="0.2">
      <c r="A1110" s="13" t="s">
        <v>276</v>
      </c>
      <c r="B1110" s="14">
        <v>12904.281999999999</v>
      </c>
      <c r="C1110" s="14">
        <v>106126.68700000001</v>
      </c>
      <c r="D1110" s="14">
        <v>8203.9500000000007</v>
      </c>
      <c r="E1110" s="14">
        <v>114330.63800000001</v>
      </c>
      <c r="F1110" s="14">
        <v>9024.0390000000007</v>
      </c>
      <c r="G1110" s="14">
        <v>109032.04700000001</v>
      </c>
      <c r="H1110" s="18">
        <v>100</v>
      </c>
      <c r="I1110" s="18">
        <v>99.99999912534382</v>
      </c>
      <c r="J1110" s="18">
        <v>63.575408534934382</v>
      </c>
      <c r="K1110" s="18">
        <v>90.912173584356182</v>
      </c>
      <c r="L1110" s="18">
        <v>104.8596638747872</v>
      </c>
    </row>
    <row r="1111" spans="1:12" s="9" customFormat="1" x14ac:dyDescent="0.2">
      <c r="A1111" s="17" t="s">
        <v>282</v>
      </c>
      <c r="B1111" s="14">
        <v>505.91699999999997</v>
      </c>
      <c r="C1111" s="14">
        <v>3464.42</v>
      </c>
      <c r="D1111" s="14">
        <v>506.91699999999997</v>
      </c>
      <c r="E1111" s="14">
        <v>3971.337</v>
      </c>
      <c r="F1111" s="14">
        <v>381.91699999999997</v>
      </c>
      <c r="G1111" s="14">
        <v>4727.0039999999999</v>
      </c>
      <c r="H1111" s="15">
        <v>6.1789381944063519</v>
      </c>
      <c r="I1111" s="15">
        <v>3.4735544815205173</v>
      </c>
      <c r="J1111" s="16">
        <v>100.19766088113266</v>
      </c>
      <c r="K1111" s="16">
        <v>132.72962449956404</v>
      </c>
      <c r="L1111" s="16">
        <v>84.013827786056453</v>
      </c>
    </row>
    <row r="1112" spans="1:12" s="9" customFormat="1" x14ac:dyDescent="0.2">
      <c r="A1112" s="17" t="s">
        <v>278</v>
      </c>
      <c r="B1112" s="14">
        <v>12398.365</v>
      </c>
      <c r="C1112" s="14">
        <v>102662.26700000001</v>
      </c>
      <c r="D1112" s="14">
        <v>7697.0330000000004</v>
      </c>
      <c r="E1112" s="14">
        <v>110359.3</v>
      </c>
      <c r="F1112" s="14">
        <v>8642.1219999999994</v>
      </c>
      <c r="G1112" s="14">
        <v>104305.04300000001</v>
      </c>
      <c r="H1112" s="15">
        <v>93.821061805593644</v>
      </c>
      <c r="I1112" s="15">
        <v>96.526444643823297</v>
      </c>
      <c r="J1112" s="16">
        <v>62.081032458715327</v>
      </c>
      <c r="K1112" s="16">
        <v>89.064155771001623</v>
      </c>
      <c r="L1112" s="16">
        <v>105.80437611247618</v>
      </c>
    </row>
    <row r="1113" spans="1:12" s="9" customFormat="1" x14ac:dyDescent="0.2">
      <c r="A1113" s="13" t="s">
        <v>277</v>
      </c>
      <c r="B1113" s="14">
        <v>12904.281999999999</v>
      </c>
      <c r="C1113" s="14">
        <v>106126.68700000001</v>
      </c>
      <c r="D1113" s="14">
        <v>8203.9500000000007</v>
      </c>
      <c r="E1113" s="14">
        <v>114330.63800000001</v>
      </c>
      <c r="F1113" s="14">
        <v>9024.0390000000007</v>
      </c>
      <c r="G1113" s="14">
        <v>109032.04700000001</v>
      </c>
      <c r="H1113" s="15">
        <v>100</v>
      </c>
      <c r="I1113" s="15">
        <v>99.999999999999986</v>
      </c>
      <c r="J1113" s="16">
        <v>63.575408534934382</v>
      </c>
      <c r="K1113" s="16">
        <v>90.912173584356182</v>
      </c>
      <c r="L1113" s="16">
        <v>104.8596638747872</v>
      </c>
    </row>
    <row r="1114" spans="1:12" s="9" customFormat="1" x14ac:dyDescent="0.2">
      <c r="A1114" s="17" t="s">
        <v>279</v>
      </c>
      <c r="B1114" s="14">
        <v>64.524000000000001</v>
      </c>
      <c r="C1114" s="14">
        <v>619.16499999999996</v>
      </c>
      <c r="D1114" s="14">
        <v>19.260000000000002</v>
      </c>
      <c r="E1114" s="14">
        <v>638.42499999999995</v>
      </c>
      <c r="F1114" s="14">
        <v>123.86799999999999</v>
      </c>
      <c r="G1114" s="14">
        <v>813.13099999999997</v>
      </c>
      <c r="H1114" s="15">
        <v>0.23476496078108719</v>
      </c>
      <c r="I1114" s="15">
        <v>0.55840237679772231</v>
      </c>
      <c r="J1114" s="16">
        <v>29.849358378277852</v>
      </c>
      <c r="K1114" s="16">
        <v>15.548810023573484</v>
      </c>
      <c r="L1114" s="16">
        <v>78.514409117350098</v>
      </c>
    </row>
    <row r="1115" spans="1:12" s="9" customFormat="1" x14ac:dyDescent="0.2">
      <c r="A1115" s="17" t="s">
        <v>283</v>
      </c>
      <c r="B1115" s="14">
        <v>12839.758</v>
      </c>
      <c r="C1115" s="14">
        <v>105507.523</v>
      </c>
      <c r="D1115" s="14">
        <v>8184.69</v>
      </c>
      <c r="E1115" s="14">
        <v>113692.213</v>
      </c>
      <c r="F1115" s="14">
        <v>8900.1710000000003</v>
      </c>
      <c r="G1115" s="14">
        <v>108218.916</v>
      </c>
      <c r="H1115" s="15">
        <v>99.765235039218908</v>
      </c>
      <c r="I1115" s="15">
        <v>99.44159762320227</v>
      </c>
      <c r="J1115" s="16">
        <v>63.744893011223411</v>
      </c>
      <c r="K1115" s="16">
        <v>91.961042096831619</v>
      </c>
      <c r="L1115" s="16">
        <v>105.05761580535516</v>
      </c>
    </row>
    <row r="1116" spans="1:12" s="9" customFormat="1" ht="56.25" x14ac:dyDescent="0.2">
      <c r="A1116" s="11" t="s">
        <v>438</v>
      </c>
      <c r="B1116" s="14"/>
      <c r="C1116" s="14"/>
      <c r="D1116" s="14"/>
      <c r="E1116" s="14"/>
      <c r="F1116" s="14"/>
      <c r="G1116" s="14"/>
      <c r="H1116" s="15"/>
      <c r="I1116" s="15"/>
      <c r="J1116" s="16"/>
      <c r="K1116" s="16"/>
      <c r="L1116" s="16"/>
    </row>
    <row r="1117" spans="1:12" s="9" customFormat="1" x14ac:dyDescent="0.2">
      <c r="A1117" s="13" t="s">
        <v>276</v>
      </c>
      <c r="B1117" s="14">
        <v>7628.6660000000002</v>
      </c>
      <c r="C1117" s="14">
        <v>55232.250999999997</v>
      </c>
      <c r="D1117" s="14">
        <v>1567.4760000000001</v>
      </c>
      <c r="E1117" s="14">
        <v>56799.726999999999</v>
      </c>
      <c r="F1117" s="14">
        <v>6197.5860000000002</v>
      </c>
      <c r="G1117" s="14">
        <v>51554.396000000001</v>
      </c>
      <c r="H1117" s="18">
        <v>100.00000000000001</v>
      </c>
      <c r="I1117" s="18">
        <v>100</v>
      </c>
      <c r="J1117" s="18">
        <v>20.547183478736649</v>
      </c>
      <c r="K1117" s="18">
        <v>25.291718420688312</v>
      </c>
      <c r="L1117" s="18">
        <v>110.17436224061281</v>
      </c>
    </row>
    <row r="1118" spans="1:12" s="9" customFormat="1" x14ac:dyDescent="0.2">
      <c r="A1118" s="17" t="s">
        <v>282</v>
      </c>
      <c r="B1118" s="14">
        <v>43</v>
      </c>
      <c r="C1118" s="14">
        <v>732</v>
      </c>
      <c r="D1118" s="14">
        <v>74</v>
      </c>
      <c r="E1118" s="14">
        <v>806</v>
      </c>
      <c r="F1118" s="14">
        <v>108</v>
      </c>
      <c r="G1118" s="14">
        <v>764</v>
      </c>
      <c r="H1118" s="15">
        <v>4.7209654246699788</v>
      </c>
      <c r="I1118" s="15">
        <v>1.4190209048011799</v>
      </c>
      <c r="J1118" s="16">
        <v>172.09302325581396</v>
      </c>
      <c r="K1118" s="16">
        <v>68.518518518518519</v>
      </c>
      <c r="L1118" s="16">
        <v>105.49738219895288</v>
      </c>
    </row>
    <row r="1119" spans="1:12" s="9" customFormat="1" x14ac:dyDescent="0.2">
      <c r="A1119" s="17" t="s">
        <v>278</v>
      </c>
      <c r="B1119" s="14">
        <v>7585.6660000000002</v>
      </c>
      <c r="C1119" s="14">
        <v>54500.250999999997</v>
      </c>
      <c r="D1119" s="14">
        <v>1493.4760000000001</v>
      </c>
      <c r="E1119" s="14">
        <v>55993.726999999999</v>
      </c>
      <c r="F1119" s="14">
        <v>6089.5860000000002</v>
      </c>
      <c r="G1119" s="14">
        <v>50790.396000000001</v>
      </c>
      <c r="H1119" s="15">
        <v>95.27903457533003</v>
      </c>
      <c r="I1119" s="15">
        <v>98.580979095198813</v>
      </c>
      <c r="J1119" s="16">
        <v>19.688132854781635</v>
      </c>
      <c r="K1119" s="16">
        <v>24.525082657507426</v>
      </c>
      <c r="L1119" s="16">
        <v>110.24471437474124</v>
      </c>
    </row>
    <row r="1120" spans="1:12" s="9" customFormat="1" x14ac:dyDescent="0.2">
      <c r="A1120" s="13" t="s">
        <v>277</v>
      </c>
      <c r="B1120" s="14">
        <v>7628.6660000000002</v>
      </c>
      <c r="C1120" s="14">
        <v>55232.250999999997</v>
      </c>
      <c r="D1120" s="14">
        <v>1567.4760000000001</v>
      </c>
      <c r="E1120" s="14">
        <v>56799.726999999999</v>
      </c>
      <c r="F1120" s="14">
        <v>6197.5860000000002</v>
      </c>
      <c r="G1120" s="14">
        <v>51554.396000000001</v>
      </c>
      <c r="H1120" s="15">
        <v>99.999999999999986</v>
      </c>
      <c r="I1120" s="15">
        <v>99.999998239428166</v>
      </c>
      <c r="J1120" s="16">
        <v>20.547183478736649</v>
      </c>
      <c r="K1120" s="16">
        <v>25.291718420688312</v>
      </c>
      <c r="L1120" s="16">
        <v>110.17436224061281</v>
      </c>
    </row>
    <row r="1121" spans="1:12" s="9" customFormat="1" x14ac:dyDescent="0.2">
      <c r="A1121" s="17" t="s">
        <v>279</v>
      </c>
      <c r="B1121" s="14">
        <v>64.524000000000001</v>
      </c>
      <c r="C1121" s="14">
        <v>598.87400000000002</v>
      </c>
      <c r="D1121" s="14">
        <v>19.193000000000001</v>
      </c>
      <c r="E1121" s="14">
        <v>618.06700000000001</v>
      </c>
      <c r="F1121" s="14">
        <v>123.568</v>
      </c>
      <c r="G1121" s="14">
        <v>514.553</v>
      </c>
      <c r="H1121" s="15">
        <v>1.2244525594012285</v>
      </c>
      <c r="I1121" s="15">
        <v>1.0881513567838099</v>
      </c>
      <c r="J1121" s="16">
        <v>29.745521046432337</v>
      </c>
      <c r="K1121" s="16">
        <v>15.532338469506671</v>
      </c>
      <c r="L1121" s="16">
        <v>120.11726683159947</v>
      </c>
    </row>
    <row r="1122" spans="1:12" s="9" customFormat="1" x14ac:dyDescent="0.2">
      <c r="A1122" s="17" t="s">
        <v>283</v>
      </c>
      <c r="B1122" s="14">
        <v>7564.1419999999998</v>
      </c>
      <c r="C1122" s="14">
        <v>54633.377</v>
      </c>
      <c r="D1122" s="14">
        <v>1548.2829999999999</v>
      </c>
      <c r="E1122" s="14">
        <v>56181.659</v>
      </c>
      <c r="F1122" s="14">
        <v>6074.018</v>
      </c>
      <c r="G1122" s="14">
        <v>51039.843000000001</v>
      </c>
      <c r="H1122" s="15">
        <v>98.775547440598757</v>
      </c>
      <c r="I1122" s="15">
        <v>98.911846882644355</v>
      </c>
      <c r="J1122" s="16">
        <v>20.468719386812147</v>
      </c>
      <c r="K1122" s="16">
        <v>25.490260318622699</v>
      </c>
      <c r="L1122" s="16">
        <v>110.07412189727934</v>
      </c>
    </row>
    <row r="1123" spans="1:12" s="9" customFormat="1" ht="33.75" x14ac:dyDescent="0.2">
      <c r="A1123" s="11" t="s">
        <v>439</v>
      </c>
      <c r="B1123" s="14"/>
      <c r="C1123" s="14"/>
      <c r="D1123" s="14"/>
      <c r="E1123" s="14"/>
      <c r="F1123" s="14"/>
      <c r="G1123" s="14"/>
      <c r="H1123" s="15"/>
      <c r="I1123" s="15"/>
      <c r="J1123" s="16"/>
      <c r="K1123" s="16"/>
      <c r="L1123" s="16"/>
    </row>
    <row r="1124" spans="1:12" s="9" customFormat="1" x14ac:dyDescent="0.2">
      <c r="A1124" s="13" t="s">
        <v>276</v>
      </c>
      <c r="B1124" s="14">
        <v>3737.8440000000001</v>
      </c>
      <c r="C1124" s="14">
        <v>26599.031999999999</v>
      </c>
      <c r="D1124" s="14">
        <v>5083.5460000000003</v>
      </c>
      <c r="E1124" s="14">
        <v>31682.578000000001</v>
      </c>
      <c r="F1124" s="14">
        <v>1913.596</v>
      </c>
      <c r="G1124" s="14">
        <v>28059.062999999998</v>
      </c>
      <c r="H1124" s="18">
        <v>100</v>
      </c>
      <c r="I1124" s="18">
        <v>100</v>
      </c>
      <c r="J1124" s="18">
        <v>136.00209104499814</v>
      </c>
      <c r="K1124" s="18">
        <v>265.65408790570217</v>
      </c>
      <c r="L1124" s="18">
        <v>112.91388454418454</v>
      </c>
    </row>
    <row r="1125" spans="1:12" s="9" customFormat="1" x14ac:dyDescent="0.2">
      <c r="A1125" s="17" t="s">
        <v>282</v>
      </c>
      <c r="B1125" s="14">
        <v>459.91699999999997</v>
      </c>
      <c r="C1125" s="14">
        <v>1749.42</v>
      </c>
      <c r="D1125" s="14">
        <v>432.91699999999997</v>
      </c>
      <c r="E1125" s="14">
        <v>2182.337</v>
      </c>
      <c r="F1125" s="14">
        <v>149.917</v>
      </c>
      <c r="G1125" s="14">
        <v>3066.0039999999999</v>
      </c>
      <c r="H1125" s="15">
        <v>8.5160437222364056</v>
      </c>
      <c r="I1125" s="15">
        <v>6.8881294950177345</v>
      </c>
      <c r="J1125" s="16">
        <v>94.129375517756458</v>
      </c>
      <c r="K1125" s="16">
        <v>288.77112001974427</v>
      </c>
      <c r="L1125" s="16">
        <v>71.178543798377305</v>
      </c>
    </row>
    <row r="1126" spans="1:12" s="9" customFormat="1" x14ac:dyDescent="0.2">
      <c r="A1126" s="17" t="s">
        <v>278</v>
      </c>
      <c r="B1126" s="14">
        <v>3277.9270000000001</v>
      </c>
      <c r="C1126" s="14">
        <v>24849.612000000001</v>
      </c>
      <c r="D1126" s="14">
        <v>4650.6289999999999</v>
      </c>
      <c r="E1126" s="14">
        <v>29500.241000000002</v>
      </c>
      <c r="F1126" s="14">
        <v>1763.6790000000001</v>
      </c>
      <c r="G1126" s="14">
        <v>24993.059000000001</v>
      </c>
      <c r="H1126" s="15">
        <v>91.483956277763596</v>
      </c>
      <c r="I1126" s="15">
        <v>93.111870504982264</v>
      </c>
      <c r="J1126" s="16">
        <v>141.8771375933631</v>
      </c>
      <c r="K1126" s="16">
        <v>263.68908401131949</v>
      </c>
      <c r="L1126" s="16">
        <v>118.03373488615378</v>
      </c>
    </row>
    <row r="1127" spans="1:12" s="9" customFormat="1" x14ac:dyDescent="0.2">
      <c r="A1127" s="13" t="s">
        <v>277</v>
      </c>
      <c r="B1127" s="14">
        <v>3737.8440000000001</v>
      </c>
      <c r="C1127" s="14">
        <v>26599.031999999999</v>
      </c>
      <c r="D1127" s="14">
        <v>5083.5460000000003</v>
      </c>
      <c r="E1127" s="14">
        <v>31682.578000000001</v>
      </c>
      <c r="F1127" s="14">
        <v>1913.596</v>
      </c>
      <c r="G1127" s="14">
        <v>28059.062999999998</v>
      </c>
      <c r="H1127" s="15">
        <v>99.999980328691819</v>
      </c>
      <c r="I1127" s="15">
        <v>99.999999999999986</v>
      </c>
      <c r="J1127" s="16">
        <v>136.00209104499814</v>
      </c>
      <c r="K1127" s="16">
        <v>265.65408790570217</v>
      </c>
      <c r="L1127" s="16">
        <v>112.91388454418454</v>
      </c>
    </row>
    <row r="1128" spans="1:12" s="9" customFormat="1" x14ac:dyDescent="0.2">
      <c r="A1128" s="17" t="s">
        <v>279</v>
      </c>
      <c r="B1128" s="14">
        <v>0</v>
      </c>
      <c r="C1128" s="14">
        <v>1.7000000000000001E-2</v>
      </c>
      <c r="D1128" s="14">
        <v>6.7000000000000004E-2</v>
      </c>
      <c r="E1128" s="14">
        <v>8.4000000000000005E-2</v>
      </c>
      <c r="F1128" s="14">
        <v>0.3</v>
      </c>
      <c r="G1128" s="14">
        <v>8.0579999999999998</v>
      </c>
      <c r="H1128" s="15">
        <v>1.317977647885944E-3</v>
      </c>
      <c r="I1128" s="15">
        <v>2.6512993986789837E-4</v>
      </c>
      <c r="J1128" s="16">
        <v>0</v>
      </c>
      <c r="K1128" s="16">
        <v>22.333333333333336</v>
      </c>
      <c r="L1128" s="16">
        <v>1.0424422933730455</v>
      </c>
    </row>
    <row r="1129" spans="1:12" s="9" customFormat="1" x14ac:dyDescent="0.2">
      <c r="A1129" s="17" t="s">
        <v>283</v>
      </c>
      <c r="B1129" s="14">
        <v>3737.8440000000001</v>
      </c>
      <c r="C1129" s="14">
        <v>26599.016</v>
      </c>
      <c r="D1129" s="14">
        <v>5083.4780000000001</v>
      </c>
      <c r="E1129" s="14">
        <v>31682.493999999999</v>
      </c>
      <c r="F1129" s="14">
        <v>1913.296</v>
      </c>
      <c r="G1129" s="14">
        <v>28051.005000000001</v>
      </c>
      <c r="H1129" s="15">
        <v>99.998662351043933</v>
      </c>
      <c r="I1129" s="15">
        <v>99.999734870060124</v>
      </c>
      <c r="J1129" s="16">
        <v>136.00027181444705</v>
      </c>
      <c r="K1129" s="16">
        <v>265.69218772212974</v>
      </c>
      <c r="L1129" s="16">
        <v>112.94602100709045</v>
      </c>
    </row>
    <row r="1130" spans="1:12" s="9" customFormat="1" ht="45" x14ac:dyDescent="0.2">
      <c r="A1130" s="11" t="s">
        <v>440</v>
      </c>
      <c r="B1130" s="14"/>
      <c r="C1130" s="14"/>
      <c r="D1130" s="14"/>
      <c r="E1130" s="14"/>
      <c r="F1130" s="14"/>
      <c r="G1130" s="14"/>
      <c r="H1130" s="15"/>
      <c r="I1130" s="15"/>
      <c r="J1130" s="16"/>
      <c r="K1130" s="16"/>
      <c r="L1130" s="16"/>
    </row>
    <row r="1131" spans="1:12" s="9" customFormat="1" x14ac:dyDescent="0.2">
      <c r="A1131" s="13" t="s">
        <v>276</v>
      </c>
      <c r="B1131" s="14">
        <v>16440.753000000001</v>
      </c>
      <c r="C1131" s="14">
        <v>188028.61199999999</v>
      </c>
      <c r="D1131" s="14">
        <v>13845.86</v>
      </c>
      <c r="E1131" s="14">
        <v>201874.47200000001</v>
      </c>
      <c r="F1131" s="14">
        <v>13387.396000000001</v>
      </c>
      <c r="G1131" s="14">
        <v>189282.22700000001</v>
      </c>
      <c r="H1131" s="18">
        <v>100</v>
      </c>
      <c r="I1131" s="18">
        <v>100</v>
      </c>
      <c r="J1131" s="18">
        <v>84.21670223985484</v>
      </c>
      <c r="K1131" s="18">
        <v>103.42459429750193</v>
      </c>
      <c r="L1131" s="18">
        <v>106.65262935647941</v>
      </c>
    </row>
    <row r="1132" spans="1:12" s="9" customFormat="1" x14ac:dyDescent="0.2">
      <c r="A1132" s="17" t="s">
        <v>282</v>
      </c>
      <c r="B1132" s="14">
        <v>12504</v>
      </c>
      <c r="C1132" s="14">
        <v>157148.66699999999</v>
      </c>
      <c r="D1132" s="14">
        <v>11192</v>
      </c>
      <c r="E1132" s="14">
        <v>168340.66699999999</v>
      </c>
      <c r="F1132" s="14">
        <v>11217</v>
      </c>
      <c r="G1132" s="14">
        <v>161163</v>
      </c>
      <c r="H1132" s="15">
        <v>80.832826563319287</v>
      </c>
      <c r="I1132" s="15">
        <v>83.388783798280343</v>
      </c>
      <c r="J1132" s="16">
        <v>89.507357645553427</v>
      </c>
      <c r="K1132" s="16">
        <v>99.777124008201838</v>
      </c>
      <c r="L1132" s="16">
        <v>104.45366926651897</v>
      </c>
    </row>
    <row r="1133" spans="1:12" s="9" customFormat="1" x14ac:dyDescent="0.2">
      <c r="A1133" s="17" t="s">
        <v>278</v>
      </c>
      <c r="B1133" s="14">
        <v>3936.7530000000002</v>
      </c>
      <c r="C1133" s="14">
        <v>30879.945</v>
      </c>
      <c r="D1133" s="14">
        <v>2653.86</v>
      </c>
      <c r="E1133" s="14">
        <v>33533.805</v>
      </c>
      <c r="F1133" s="14">
        <v>2170.3960000000002</v>
      </c>
      <c r="G1133" s="14">
        <v>28119.226999999999</v>
      </c>
      <c r="H1133" s="15">
        <v>19.167173436680713</v>
      </c>
      <c r="I1133" s="15">
        <v>16.61121620171965</v>
      </c>
      <c r="J1133" s="16">
        <v>67.412408144478448</v>
      </c>
      <c r="K1133" s="16">
        <v>122.27538200402137</v>
      </c>
      <c r="L1133" s="16">
        <v>119.25578537418544</v>
      </c>
    </row>
    <row r="1134" spans="1:12" s="9" customFormat="1" x14ac:dyDescent="0.2">
      <c r="A1134" s="13" t="s">
        <v>277</v>
      </c>
      <c r="B1134" s="14">
        <v>16440.753000000001</v>
      </c>
      <c r="C1134" s="14">
        <v>188028.61199999999</v>
      </c>
      <c r="D1134" s="14">
        <v>13845.86</v>
      </c>
      <c r="E1134" s="14">
        <v>201874.47200000001</v>
      </c>
      <c r="F1134" s="14">
        <v>13387.396000000001</v>
      </c>
      <c r="G1134" s="14">
        <v>189282.22700000001</v>
      </c>
      <c r="H1134" s="15">
        <v>100</v>
      </c>
      <c r="I1134" s="15">
        <v>100</v>
      </c>
      <c r="J1134" s="16">
        <v>84.21670223985484</v>
      </c>
      <c r="K1134" s="16">
        <v>103.42459429750193</v>
      </c>
      <c r="L1134" s="16">
        <v>106.65262935647941</v>
      </c>
    </row>
    <row r="1135" spans="1:12" s="9" customFormat="1" x14ac:dyDescent="0.2">
      <c r="A1135" s="17" t="s">
        <v>279</v>
      </c>
      <c r="B1135" s="14">
        <v>2580.6329999999998</v>
      </c>
      <c r="C1135" s="14">
        <v>27816.536</v>
      </c>
      <c r="D1135" s="14">
        <v>1710.3420000000001</v>
      </c>
      <c r="E1135" s="14">
        <v>29526.878000000001</v>
      </c>
      <c r="F1135" s="14">
        <v>1767.33</v>
      </c>
      <c r="G1135" s="14">
        <v>21198.292000000001</v>
      </c>
      <c r="H1135" s="15">
        <v>12.352732152426791</v>
      </c>
      <c r="I1135" s="15">
        <v>14.626355530480348</v>
      </c>
      <c r="J1135" s="16">
        <v>66.276064825955501</v>
      </c>
      <c r="K1135" s="16">
        <v>96.775474868870006</v>
      </c>
      <c r="L1135" s="16">
        <v>139.28894837376521</v>
      </c>
    </row>
    <row r="1136" spans="1:12" s="9" customFormat="1" x14ac:dyDescent="0.2">
      <c r="A1136" s="17" t="s">
        <v>283</v>
      </c>
      <c r="B1136" s="14">
        <v>13860.12</v>
      </c>
      <c r="C1136" s="14">
        <v>160212.076</v>
      </c>
      <c r="D1136" s="14">
        <v>12135.518</v>
      </c>
      <c r="E1136" s="14">
        <v>172347.59400000001</v>
      </c>
      <c r="F1136" s="14">
        <v>11620.066000000001</v>
      </c>
      <c r="G1136" s="14">
        <v>168083.935</v>
      </c>
      <c r="H1136" s="15">
        <v>87.647267847573204</v>
      </c>
      <c r="I1136" s="15">
        <v>85.373644469519647</v>
      </c>
      <c r="J1136" s="16">
        <v>87.557091857790553</v>
      </c>
      <c r="K1136" s="16">
        <v>104.43587841927919</v>
      </c>
      <c r="L1136" s="16">
        <v>102.5366249308716</v>
      </c>
    </row>
    <row r="1137" spans="1:12" s="9" customFormat="1" x14ac:dyDescent="0.2">
      <c r="A1137" s="11" t="s">
        <v>441</v>
      </c>
      <c r="B1137" s="14"/>
      <c r="C1137" s="14"/>
      <c r="D1137" s="14"/>
      <c r="E1137" s="14"/>
      <c r="F1137" s="14"/>
      <c r="G1137" s="14"/>
      <c r="H1137" s="15"/>
      <c r="I1137" s="15"/>
      <c r="J1137" s="16"/>
      <c r="K1137" s="16"/>
      <c r="L1137" s="16"/>
    </row>
    <row r="1138" spans="1:12" s="9" customFormat="1" x14ac:dyDescent="0.2">
      <c r="A1138" s="13" t="s">
        <v>276</v>
      </c>
      <c r="B1138" s="14">
        <v>3008273.1669999999</v>
      </c>
      <c r="C1138" s="14">
        <v>34493672.067000002</v>
      </c>
      <c r="D1138" s="14">
        <v>2435466.767</v>
      </c>
      <c r="E1138" s="14">
        <v>36929138.832999997</v>
      </c>
      <c r="F1138" s="14">
        <v>3084213.2</v>
      </c>
      <c r="G1138" s="14">
        <v>30539426</v>
      </c>
      <c r="H1138" s="18">
        <v>100</v>
      </c>
      <c r="I1138" s="18">
        <v>100.00000000000001</v>
      </c>
      <c r="J1138" s="18">
        <v>80.958963225695655</v>
      </c>
      <c r="K1138" s="18">
        <v>78.965577574209206</v>
      </c>
      <c r="L1138" s="18">
        <v>120.92283212199206</v>
      </c>
    </row>
    <row r="1139" spans="1:12" s="9" customFormat="1" x14ac:dyDescent="0.2">
      <c r="A1139" s="17" t="s">
        <v>282</v>
      </c>
      <c r="B1139" s="14">
        <v>980372.66700000002</v>
      </c>
      <c r="C1139" s="14">
        <v>7380445.6670000004</v>
      </c>
      <c r="D1139" s="14">
        <v>728356.66700000002</v>
      </c>
      <c r="E1139" s="14">
        <v>8108802.3329999996</v>
      </c>
      <c r="F1139" s="14">
        <v>1294740</v>
      </c>
      <c r="G1139" s="14">
        <v>5790149</v>
      </c>
      <c r="H1139" s="15">
        <v>29.906245359988525</v>
      </c>
      <c r="I1139" s="15">
        <v>21.957734702857319</v>
      </c>
      <c r="J1139" s="16">
        <v>74.293856970616673</v>
      </c>
      <c r="K1139" s="16">
        <v>56.255052520197104</v>
      </c>
      <c r="L1139" s="16">
        <v>140.04479561752211</v>
      </c>
    </row>
    <row r="1140" spans="1:12" s="9" customFormat="1" x14ac:dyDescent="0.2">
      <c r="A1140" s="17" t="s">
        <v>278</v>
      </c>
      <c r="B1140" s="14">
        <v>2027900.5</v>
      </c>
      <c r="C1140" s="14">
        <v>27113226.399999999</v>
      </c>
      <c r="D1140" s="14">
        <v>1707110.1</v>
      </c>
      <c r="E1140" s="14">
        <v>28820336.5</v>
      </c>
      <c r="F1140" s="14">
        <v>1789473.2</v>
      </c>
      <c r="G1140" s="14">
        <v>24749277</v>
      </c>
      <c r="H1140" s="15">
        <v>70.093754640011483</v>
      </c>
      <c r="I1140" s="15">
        <v>78.042265297142691</v>
      </c>
      <c r="J1140" s="16">
        <v>84.181156817112097</v>
      </c>
      <c r="K1140" s="16">
        <v>95.397354931048994</v>
      </c>
      <c r="L1140" s="16">
        <v>116.449205768718</v>
      </c>
    </row>
    <row r="1141" spans="1:12" s="9" customFormat="1" x14ac:dyDescent="0.2">
      <c r="A1141" s="13" t="s">
        <v>277</v>
      </c>
      <c r="B1141" s="14">
        <v>3008273.1669999999</v>
      </c>
      <c r="C1141" s="14">
        <v>34493672.067000002</v>
      </c>
      <c r="D1141" s="14">
        <v>2435466.767</v>
      </c>
      <c r="E1141" s="14">
        <v>36929138.832999997</v>
      </c>
      <c r="F1141" s="14">
        <v>3084213.2</v>
      </c>
      <c r="G1141" s="14">
        <v>30539426</v>
      </c>
      <c r="H1141" s="15">
        <v>100</v>
      </c>
      <c r="I1141" s="15">
        <v>100</v>
      </c>
      <c r="J1141" s="16">
        <v>80.958963225695655</v>
      </c>
      <c r="K1141" s="16">
        <v>78.965577574209206</v>
      </c>
      <c r="L1141" s="16">
        <v>120.92283212199206</v>
      </c>
    </row>
    <row r="1142" spans="1:12" s="9" customFormat="1" x14ac:dyDescent="0.2">
      <c r="A1142" s="17" t="s">
        <v>279</v>
      </c>
      <c r="B1142" s="14">
        <v>464543.5</v>
      </c>
      <c r="C1142" s="14">
        <v>2352174.2000000002</v>
      </c>
      <c r="D1142" s="14">
        <v>129407.7</v>
      </c>
      <c r="E1142" s="14">
        <v>2481581.9</v>
      </c>
      <c r="F1142" s="14">
        <v>141310</v>
      </c>
      <c r="G1142" s="14">
        <v>2334557.6</v>
      </c>
      <c r="H1142" s="15">
        <v>5.3134660572438843</v>
      </c>
      <c r="I1142" s="15">
        <v>6.7198477365587799</v>
      </c>
      <c r="J1142" s="16">
        <v>27.856960650617218</v>
      </c>
      <c r="K1142" s="16">
        <v>91.577170759323465</v>
      </c>
      <c r="L1142" s="16">
        <v>106.29773709588488</v>
      </c>
    </row>
    <row r="1143" spans="1:12" s="9" customFormat="1" x14ac:dyDescent="0.2">
      <c r="A1143" s="17" t="s">
        <v>283</v>
      </c>
      <c r="B1143" s="14">
        <v>2543729.6669999999</v>
      </c>
      <c r="C1143" s="14">
        <v>32141497.866999999</v>
      </c>
      <c r="D1143" s="14">
        <v>2306059.0669999998</v>
      </c>
      <c r="E1143" s="14">
        <v>34447556.932999998</v>
      </c>
      <c r="F1143" s="14">
        <v>2942903.2</v>
      </c>
      <c r="G1143" s="14">
        <v>28204868.399999999</v>
      </c>
      <c r="H1143" s="15">
        <v>94.686533942756114</v>
      </c>
      <c r="I1143" s="15">
        <v>93.280152263441224</v>
      </c>
      <c r="J1143" s="16">
        <v>90.656609344801097</v>
      </c>
      <c r="K1143" s="16">
        <v>78.360004059936443</v>
      </c>
      <c r="L1143" s="16">
        <v>122.13337231171056</v>
      </c>
    </row>
    <row r="1144" spans="1:12" s="9" customFormat="1" ht="22.5" x14ac:dyDescent="0.2">
      <c r="A1144" s="11" t="s">
        <v>442</v>
      </c>
      <c r="B1144" s="14"/>
      <c r="C1144" s="14"/>
      <c r="D1144" s="14"/>
      <c r="E1144" s="14"/>
      <c r="F1144" s="14"/>
      <c r="G1144" s="14"/>
      <c r="H1144" s="15"/>
      <c r="I1144" s="15"/>
      <c r="J1144" s="16"/>
      <c r="K1144" s="16"/>
      <c r="L1144" s="16"/>
    </row>
    <row r="1145" spans="1:12" s="9" customFormat="1" x14ac:dyDescent="0.2">
      <c r="A1145" s="13" t="s">
        <v>276</v>
      </c>
      <c r="B1145" s="14">
        <v>5249591.1500000004</v>
      </c>
      <c r="C1145" s="14">
        <v>56255755.204999998</v>
      </c>
      <c r="D1145" s="14">
        <v>4607412.9069999997</v>
      </c>
      <c r="E1145" s="14">
        <v>60864680.414999999</v>
      </c>
      <c r="F1145" s="14">
        <v>7901440.9400000004</v>
      </c>
      <c r="G1145" s="14">
        <v>70417999.709999993</v>
      </c>
      <c r="H1145" s="18">
        <v>100</v>
      </c>
      <c r="I1145" s="18">
        <v>100</v>
      </c>
      <c r="J1145" s="18">
        <v>87.767080813522</v>
      </c>
      <c r="K1145" s="18">
        <v>58.31104657981534</v>
      </c>
      <c r="L1145" s="18">
        <v>86.433412857020798</v>
      </c>
    </row>
    <row r="1146" spans="1:12" s="9" customFormat="1" x14ac:dyDescent="0.2">
      <c r="A1146" s="17" t="s">
        <v>282</v>
      </c>
      <c r="B1146" s="14">
        <v>3849199.0019999999</v>
      </c>
      <c r="C1146" s="14">
        <v>39233258.354999997</v>
      </c>
      <c r="D1146" s="14">
        <v>3488035.0019999999</v>
      </c>
      <c r="E1146" s="14">
        <v>42721293.357000001</v>
      </c>
      <c r="F1146" s="14">
        <v>5531822.0020000003</v>
      </c>
      <c r="G1146" s="14">
        <v>38765432.023999996</v>
      </c>
      <c r="H1146" s="15">
        <v>75.704849389570896</v>
      </c>
      <c r="I1146" s="15">
        <v>70.19061476328956</v>
      </c>
      <c r="J1146" s="16">
        <v>90.617164770843402</v>
      </c>
      <c r="K1146" s="16">
        <v>63.053999220128908</v>
      </c>
      <c r="L1146" s="16">
        <v>110.20461046468127</v>
      </c>
    </row>
    <row r="1147" spans="1:12" s="9" customFormat="1" x14ac:dyDescent="0.2">
      <c r="A1147" s="17" t="s">
        <v>278</v>
      </c>
      <c r="B1147" s="14">
        <v>1400392.148</v>
      </c>
      <c r="C1147" s="14">
        <v>17022496.848999999</v>
      </c>
      <c r="D1147" s="14">
        <v>1119377.905</v>
      </c>
      <c r="E1147" s="14">
        <v>18143387.057999998</v>
      </c>
      <c r="F1147" s="14">
        <v>2369618.9380000001</v>
      </c>
      <c r="G1147" s="14">
        <v>31652567.686000001</v>
      </c>
      <c r="H1147" s="15">
        <v>24.295150610429111</v>
      </c>
      <c r="I1147" s="15">
        <v>29.80938523671044</v>
      </c>
      <c r="J1147" s="16">
        <v>79.933174903805579</v>
      </c>
      <c r="K1147" s="16">
        <v>47.23873054225227</v>
      </c>
      <c r="L1147" s="16">
        <v>57.320427328317059</v>
      </c>
    </row>
    <row r="1148" spans="1:12" s="9" customFormat="1" x14ac:dyDescent="0.2">
      <c r="A1148" s="13" t="s">
        <v>277</v>
      </c>
      <c r="B1148" s="14">
        <v>5249591.1500000004</v>
      </c>
      <c r="C1148" s="14">
        <v>56255755.204999998</v>
      </c>
      <c r="D1148" s="14">
        <v>4607412.9069999997</v>
      </c>
      <c r="E1148" s="14">
        <v>60864680.414999999</v>
      </c>
      <c r="F1148" s="14">
        <v>7901440.9400000004</v>
      </c>
      <c r="G1148" s="14">
        <v>70417999.709999993</v>
      </c>
      <c r="H1148" s="15">
        <v>100</v>
      </c>
      <c r="I1148" s="15">
        <v>100</v>
      </c>
      <c r="J1148" s="16">
        <v>87.767080813522</v>
      </c>
      <c r="K1148" s="16">
        <v>58.31104657981534</v>
      </c>
      <c r="L1148" s="16">
        <v>86.433412857020798</v>
      </c>
    </row>
    <row r="1149" spans="1:12" s="9" customFormat="1" x14ac:dyDescent="0.2">
      <c r="A1149" s="17" t="s">
        <v>279</v>
      </c>
      <c r="B1149" s="14">
        <v>30548.901000000002</v>
      </c>
      <c r="C1149" s="14">
        <v>225404.09700000001</v>
      </c>
      <c r="D1149" s="14">
        <v>0</v>
      </c>
      <c r="E1149" s="14">
        <v>225475.76800000001</v>
      </c>
      <c r="F1149" s="14">
        <v>0</v>
      </c>
      <c r="G1149" s="14">
        <v>50738.813999999998</v>
      </c>
      <c r="H1149" s="15">
        <v>0</v>
      </c>
      <c r="I1149" s="15">
        <v>0.37045420507035454</v>
      </c>
      <c r="J1149" s="16">
        <v>0</v>
      </c>
      <c r="K1149" s="16">
        <v>0</v>
      </c>
      <c r="L1149" s="16">
        <v>444.38517620849393</v>
      </c>
    </row>
    <row r="1150" spans="1:12" s="9" customFormat="1" x14ac:dyDescent="0.2">
      <c r="A1150" s="17" t="s">
        <v>283</v>
      </c>
      <c r="B1150" s="14">
        <v>5219042.2489999998</v>
      </c>
      <c r="C1150" s="14">
        <v>56030351.108000003</v>
      </c>
      <c r="D1150" s="14">
        <v>4607412.9069999997</v>
      </c>
      <c r="E1150" s="14">
        <v>60639204.647</v>
      </c>
      <c r="F1150" s="14">
        <v>7901440.9400000004</v>
      </c>
      <c r="G1150" s="14">
        <v>70367260.895999998</v>
      </c>
      <c r="H1150" s="15">
        <v>100</v>
      </c>
      <c r="I1150" s="15">
        <v>99.629545794929641</v>
      </c>
      <c r="J1150" s="16">
        <v>88.280812593207273</v>
      </c>
      <c r="K1150" s="16">
        <v>58.31104657981534</v>
      </c>
      <c r="L1150" s="16">
        <v>86.175309191901505</v>
      </c>
    </row>
    <row r="1151" spans="1:12" s="9" customFormat="1" ht="45" x14ac:dyDescent="0.2">
      <c r="A1151" s="11" t="s">
        <v>443</v>
      </c>
      <c r="B1151" s="14"/>
      <c r="C1151" s="14"/>
      <c r="D1151" s="14"/>
      <c r="E1151" s="14"/>
      <c r="F1151" s="14"/>
      <c r="G1151" s="14"/>
      <c r="H1151" s="15"/>
      <c r="I1151" s="15"/>
      <c r="J1151" s="16"/>
      <c r="K1151" s="16"/>
      <c r="L1151" s="16"/>
    </row>
    <row r="1152" spans="1:12" s="9" customFormat="1" x14ac:dyDescent="0.2">
      <c r="A1152" s="13" t="s">
        <v>276</v>
      </c>
      <c r="B1152" s="14">
        <v>194.447</v>
      </c>
      <c r="C1152" s="14">
        <v>2264.547</v>
      </c>
      <c r="D1152" s="14">
        <v>321.36900000000003</v>
      </c>
      <c r="E1152" s="14">
        <v>2585.9160000000002</v>
      </c>
      <c r="F1152" s="14">
        <v>102.313</v>
      </c>
      <c r="G1152" s="14">
        <v>1456.6420000000001</v>
      </c>
      <c r="H1152" s="18">
        <v>100</v>
      </c>
      <c r="I1152" s="18">
        <v>100</v>
      </c>
      <c r="J1152" s="18">
        <v>165.27331355073619</v>
      </c>
      <c r="K1152" s="18">
        <v>314.10377957835271</v>
      </c>
      <c r="L1152" s="18">
        <v>177.52584368705558</v>
      </c>
    </row>
    <row r="1153" spans="1:12" s="9" customFormat="1" x14ac:dyDescent="0.2">
      <c r="A1153" s="17" t="s">
        <v>282</v>
      </c>
      <c r="B1153" s="14">
        <v>0</v>
      </c>
      <c r="C1153" s="14">
        <v>0</v>
      </c>
      <c r="D1153" s="14">
        <v>0</v>
      </c>
      <c r="E1153" s="14">
        <v>0</v>
      </c>
      <c r="F1153" s="14">
        <v>0</v>
      </c>
      <c r="G1153" s="14">
        <v>0</v>
      </c>
      <c r="H1153" s="15">
        <v>0</v>
      </c>
      <c r="I1153" s="15">
        <v>0</v>
      </c>
      <c r="J1153" s="16">
        <v>0</v>
      </c>
      <c r="K1153" s="16">
        <v>0</v>
      </c>
      <c r="L1153" s="16">
        <v>0</v>
      </c>
    </row>
    <row r="1154" spans="1:12" s="9" customFormat="1" x14ac:dyDescent="0.2">
      <c r="A1154" s="17" t="s">
        <v>278</v>
      </c>
      <c r="B1154" s="14">
        <v>194.447</v>
      </c>
      <c r="C1154" s="14">
        <v>2264.547</v>
      </c>
      <c r="D1154" s="14">
        <v>321.36900000000003</v>
      </c>
      <c r="E1154" s="14">
        <v>2585.9160000000002</v>
      </c>
      <c r="F1154" s="14">
        <v>102.313</v>
      </c>
      <c r="G1154" s="14">
        <v>1456.6420000000001</v>
      </c>
      <c r="H1154" s="15">
        <v>100</v>
      </c>
      <c r="I1154" s="15">
        <v>100</v>
      </c>
      <c r="J1154" s="16">
        <v>165.27331355073619</v>
      </c>
      <c r="K1154" s="16">
        <v>314.10377957835271</v>
      </c>
      <c r="L1154" s="16">
        <v>177.52584368705558</v>
      </c>
    </row>
    <row r="1155" spans="1:12" s="9" customFormat="1" x14ac:dyDescent="0.2">
      <c r="A1155" s="13" t="s">
        <v>277</v>
      </c>
      <c r="B1155" s="14">
        <v>194.447</v>
      </c>
      <c r="C1155" s="14">
        <v>2264.547</v>
      </c>
      <c r="D1155" s="14">
        <v>321.36900000000003</v>
      </c>
      <c r="E1155" s="14">
        <v>2585.9160000000002</v>
      </c>
      <c r="F1155" s="14">
        <v>102.313</v>
      </c>
      <c r="G1155" s="14">
        <v>1456.6420000000001</v>
      </c>
      <c r="H1155" s="15">
        <v>100</v>
      </c>
      <c r="I1155" s="15">
        <v>100</v>
      </c>
      <c r="J1155" s="16">
        <v>165.27331355073619</v>
      </c>
      <c r="K1155" s="16">
        <v>314.10377957835271</v>
      </c>
      <c r="L1155" s="16">
        <v>177.52584368705558</v>
      </c>
    </row>
    <row r="1156" spans="1:12" s="9" customFormat="1" x14ac:dyDescent="0.2">
      <c r="A1156" s="17" t="s">
        <v>279</v>
      </c>
      <c r="B1156" s="14">
        <v>0.32900000000000001</v>
      </c>
      <c r="C1156" s="14">
        <v>37.091999999999999</v>
      </c>
      <c r="D1156" s="14">
        <v>9.0999999999999998E-2</v>
      </c>
      <c r="E1156" s="14">
        <v>37.183</v>
      </c>
      <c r="F1156" s="14">
        <v>1.4E-2</v>
      </c>
      <c r="G1156" s="14">
        <v>7.3170000000000002</v>
      </c>
      <c r="H1156" s="15">
        <v>2.8316359076326583E-2</v>
      </c>
      <c r="I1156" s="15">
        <v>1.4379044021538208</v>
      </c>
      <c r="J1156" s="16">
        <v>27.659574468085101</v>
      </c>
      <c r="K1156" s="16"/>
      <c r="L1156" s="16"/>
    </row>
    <row r="1157" spans="1:12" s="9" customFormat="1" x14ac:dyDescent="0.2">
      <c r="A1157" s="17" t="s">
        <v>283</v>
      </c>
      <c r="B1157" s="14">
        <v>194.11799999999999</v>
      </c>
      <c r="C1157" s="14">
        <v>2227.4549999999999</v>
      </c>
      <c r="D1157" s="14">
        <v>321.27800000000002</v>
      </c>
      <c r="E1157" s="14">
        <v>2548.7330000000002</v>
      </c>
      <c r="F1157" s="14">
        <v>102.29900000000001</v>
      </c>
      <c r="G1157" s="14">
        <v>1449.325</v>
      </c>
      <c r="H1157" s="15">
        <v>99.971683640923672</v>
      </c>
      <c r="I1157" s="15">
        <v>98.562095597846181</v>
      </c>
      <c r="J1157" s="16">
        <v>165.50654756385293</v>
      </c>
      <c r="K1157" s="16">
        <v>314.05781092679302</v>
      </c>
      <c r="L1157" s="16">
        <v>175.85655391302848</v>
      </c>
    </row>
    <row r="1158" spans="1:12" s="9" customFormat="1" x14ac:dyDescent="0.2">
      <c r="A1158" s="11" t="s">
        <v>444</v>
      </c>
      <c r="B1158" s="14"/>
      <c r="C1158" s="14"/>
      <c r="D1158" s="14"/>
      <c r="E1158" s="14"/>
      <c r="F1158" s="14"/>
      <c r="G1158" s="14"/>
      <c r="H1158" s="15"/>
      <c r="I1158" s="15"/>
      <c r="J1158" s="16"/>
      <c r="K1158" s="16"/>
      <c r="L1158" s="16"/>
    </row>
    <row r="1159" spans="1:12" s="9" customFormat="1" x14ac:dyDescent="0.2">
      <c r="A1159" s="13" t="s">
        <v>276</v>
      </c>
      <c r="B1159" s="14">
        <v>916281.68299999996</v>
      </c>
      <c r="C1159" s="14">
        <v>12248995.92</v>
      </c>
      <c r="D1159" s="14">
        <v>629582.674</v>
      </c>
      <c r="E1159" s="14">
        <v>12878578.594000001</v>
      </c>
      <c r="F1159" s="14">
        <v>500570.84499999997</v>
      </c>
      <c r="G1159" s="14">
        <v>12958924.398</v>
      </c>
      <c r="H1159" s="18">
        <v>99.999999999999986</v>
      </c>
      <c r="I1159" s="18">
        <v>100</v>
      </c>
      <c r="J1159" s="18">
        <v>68.710603483710585</v>
      </c>
      <c r="K1159" s="18">
        <v>125.77294109088595</v>
      </c>
      <c r="L1159" s="18">
        <v>99.379996352070705</v>
      </c>
    </row>
    <row r="1160" spans="1:12" s="9" customFormat="1" x14ac:dyDescent="0.2">
      <c r="A1160" s="17" t="s">
        <v>282</v>
      </c>
      <c r="B1160" s="14">
        <v>881833.33299999998</v>
      </c>
      <c r="C1160" s="14">
        <v>11577233.333000001</v>
      </c>
      <c r="D1160" s="14">
        <v>575933.33299999998</v>
      </c>
      <c r="E1160" s="14">
        <v>12153166.666999999</v>
      </c>
      <c r="F1160" s="14">
        <v>460100</v>
      </c>
      <c r="G1160" s="14">
        <v>12099100</v>
      </c>
      <c r="H1160" s="15">
        <v>91.478586813842327</v>
      </c>
      <c r="I1160" s="15">
        <v>94.367298209928521</v>
      </c>
      <c r="J1160" s="16">
        <v>65.310905297792814</v>
      </c>
      <c r="K1160" s="16">
        <v>125.17568637252772</v>
      </c>
      <c r="L1160" s="16">
        <v>100.44686519658485</v>
      </c>
    </row>
    <row r="1161" spans="1:12" s="9" customFormat="1" x14ac:dyDescent="0.2">
      <c r="A1161" s="17" t="s">
        <v>278</v>
      </c>
      <c r="B1161" s="14">
        <v>34448.35</v>
      </c>
      <c r="C1161" s="14">
        <v>671762.58700000006</v>
      </c>
      <c r="D1161" s="14">
        <v>53649.341</v>
      </c>
      <c r="E1161" s="14">
        <v>725411.92700000003</v>
      </c>
      <c r="F1161" s="14">
        <v>40470.845000000001</v>
      </c>
      <c r="G1161" s="14">
        <v>859824.39800000004</v>
      </c>
      <c r="H1161" s="15">
        <v>8.5214131861576607</v>
      </c>
      <c r="I1161" s="15">
        <v>5.6327017900714766</v>
      </c>
      <c r="J1161" s="16">
        <v>155.73849255479581</v>
      </c>
      <c r="K1161" s="16">
        <v>132.56293759124625</v>
      </c>
      <c r="L1161" s="16">
        <v>84.367450922228898</v>
      </c>
    </row>
    <row r="1162" spans="1:12" s="9" customFormat="1" x14ac:dyDescent="0.2">
      <c r="A1162" s="13" t="s">
        <v>277</v>
      </c>
      <c r="B1162" s="14">
        <v>916281.68299999996</v>
      </c>
      <c r="C1162" s="14">
        <v>12248995.92</v>
      </c>
      <c r="D1162" s="14">
        <v>629582.674</v>
      </c>
      <c r="E1162" s="14">
        <v>12878578.594000001</v>
      </c>
      <c r="F1162" s="14">
        <v>500570.84499999997</v>
      </c>
      <c r="G1162" s="14">
        <v>12958924.398</v>
      </c>
      <c r="H1162" s="15">
        <v>100.00000000000001</v>
      </c>
      <c r="I1162" s="15">
        <v>100</v>
      </c>
      <c r="J1162" s="16">
        <v>68.710603483710585</v>
      </c>
      <c r="K1162" s="16">
        <v>125.77294109088595</v>
      </c>
      <c r="L1162" s="16">
        <v>99.379996352070705</v>
      </c>
    </row>
    <row r="1163" spans="1:12" s="9" customFormat="1" x14ac:dyDescent="0.2">
      <c r="A1163" s="17" t="s">
        <v>279</v>
      </c>
      <c r="B1163" s="14">
        <v>77551.45</v>
      </c>
      <c r="C1163" s="14">
        <v>1148429.3529999999</v>
      </c>
      <c r="D1163" s="14">
        <v>26005.96</v>
      </c>
      <c r="E1163" s="14">
        <v>1174435.3130000001</v>
      </c>
      <c r="F1163" s="14">
        <v>30364.105</v>
      </c>
      <c r="G1163" s="14">
        <v>1052708.5379999999</v>
      </c>
      <c r="H1163" s="15">
        <v>4.1306664039487213</v>
      </c>
      <c r="I1163" s="15">
        <v>9.1192929749806204</v>
      </c>
      <c r="J1163" s="16">
        <v>33.533815292944233</v>
      </c>
      <c r="K1163" s="16">
        <v>85.647049369642218</v>
      </c>
      <c r="L1163" s="16">
        <v>111.56319822685813</v>
      </c>
    </row>
    <row r="1164" spans="1:12" s="9" customFormat="1" x14ac:dyDescent="0.2">
      <c r="A1164" s="17" t="s">
        <v>283</v>
      </c>
      <c r="B1164" s="14">
        <v>838730.23300000001</v>
      </c>
      <c r="C1164" s="14">
        <v>11100566.567</v>
      </c>
      <c r="D1164" s="14">
        <v>603576.71400000004</v>
      </c>
      <c r="E1164" s="14">
        <v>11704143.280999999</v>
      </c>
      <c r="F1164" s="14">
        <v>470206.74</v>
      </c>
      <c r="G1164" s="14">
        <v>11906215.859999999</v>
      </c>
      <c r="H1164" s="15">
        <v>95.869333596051291</v>
      </c>
      <c r="I1164" s="15">
        <v>90.880707025019376</v>
      </c>
      <c r="J1164" s="16">
        <v>71.963152185549035</v>
      </c>
      <c r="K1164" s="16">
        <v>128.3641136237222</v>
      </c>
      <c r="L1164" s="16">
        <v>98.302797619528462</v>
      </c>
    </row>
    <row r="1165" spans="1:12" s="9" customFormat="1" ht="22.5" x14ac:dyDescent="0.2">
      <c r="A1165" s="11" t="s">
        <v>445</v>
      </c>
      <c r="B1165" s="14"/>
      <c r="C1165" s="14"/>
      <c r="D1165" s="14"/>
      <c r="E1165" s="14"/>
      <c r="F1165" s="14"/>
      <c r="G1165" s="14"/>
      <c r="H1165" s="15"/>
      <c r="I1165" s="15"/>
      <c r="J1165" s="16"/>
      <c r="K1165" s="16"/>
      <c r="L1165" s="16"/>
    </row>
    <row r="1166" spans="1:12" s="9" customFormat="1" x14ac:dyDescent="0.2">
      <c r="A1166" s="13" t="s">
        <v>276</v>
      </c>
      <c r="B1166" s="14">
        <v>93811.437000000005</v>
      </c>
      <c r="C1166" s="14">
        <v>1057922.121</v>
      </c>
      <c r="D1166" s="14">
        <v>86449.922999999995</v>
      </c>
      <c r="E1166" s="14">
        <v>1144372.044</v>
      </c>
      <c r="F1166" s="14">
        <v>91053.756999999998</v>
      </c>
      <c r="G1166" s="14">
        <v>1171090.014</v>
      </c>
      <c r="H1166" s="18">
        <v>100</v>
      </c>
      <c r="I1166" s="18">
        <v>100</v>
      </c>
      <c r="J1166" s="18">
        <v>92.152860850004885</v>
      </c>
      <c r="K1166" s="18">
        <v>94.943828622030395</v>
      </c>
      <c r="L1166" s="18">
        <v>97.718538312119875</v>
      </c>
    </row>
    <row r="1167" spans="1:12" s="9" customFormat="1" x14ac:dyDescent="0.2">
      <c r="A1167" s="17" t="s">
        <v>282</v>
      </c>
      <c r="B1167" s="14">
        <v>71817.667000000001</v>
      </c>
      <c r="C1167" s="14">
        <v>859297.33299999998</v>
      </c>
      <c r="D1167" s="14">
        <v>74850.667000000001</v>
      </c>
      <c r="E1167" s="14">
        <v>934148</v>
      </c>
      <c r="F1167" s="14">
        <v>73805</v>
      </c>
      <c r="G1167" s="14">
        <v>946308</v>
      </c>
      <c r="H1167" s="15">
        <v>86.582687875846929</v>
      </c>
      <c r="I1167" s="15">
        <v>81.629746628099213</v>
      </c>
      <c r="J1167" s="16">
        <v>104.22319483031939</v>
      </c>
      <c r="K1167" s="16">
        <v>101.41679696497528</v>
      </c>
      <c r="L1167" s="16">
        <v>98.715006107947943</v>
      </c>
    </row>
    <row r="1168" spans="1:12" s="9" customFormat="1" x14ac:dyDescent="0.2">
      <c r="A1168" s="17" t="s">
        <v>278</v>
      </c>
      <c r="B1168" s="14">
        <v>21993.771000000001</v>
      </c>
      <c r="C1168" s="14">
        <v>198624.788</v>
      </c>
      <c r="D1168" s="14">
        <v>11599.255999999999</v>
      </c>
      <c r="E1168" s="14">
        <v>210224.04399999999</v>
      </c>
      <c r="F1168" s="14">
        <v>17248.757000000001</v>
      </c>
      <c r="G1168" s="14">
        <v>224782.014</v>
      </c>
      <c r="H1168" s="15">
        <v>13.417312124153078</v>
      </c>
      <c r="I1168" s="15">
        <v>18.370253371900791</v>
      </c>
      <c r="J1168" s="16">
        <v>52.738823187710736</v>
      </c>
      <c r="K1168" s="16">
        <v>67.246909443967468</v>
      </c>
      <c r="L1168" s="16">
        <v>93.523516521210638</v>
      </c>
    </row>
    <row r="1169" spans="1:12" s="9" customFormat="1" x14ac:dyDescent="0.2">
      <c r="A1169" s="13" t="s">
        <v>277</v>
      </c>
      <c r="B1169" s="14">
        <v>93811.437000000005</v>
      </c>
      <c r="C1169" s="14">
        <v>1057922.121</v>
      </c>
      <c r="D1169" s="14">
        <v>86449.922999999995</v>
      </c>
      <c r="E1169" s="14">
        <v>1144372.044</v>
      </c>
      <c r="F1169" s="14">
        <v>91053.756999999998</v>
      </c>
      <c r="G1169" s="14">
        <v>1171090.014</v>
      </c>
      <c r="H1169" s="15">
        <v>100</v>
      </c>
      <c r="I1169" s="15">
        <v>100</v>
      </c>
      <c r="J1169" s="16">
        <v>92.152860850004885</v>
      </c>
      <c r="K1169" s="16">
        <v>94.943828622030395</v>
      </c>
      <c r="L1169" s="16">
        <v>97.718538312119875</v>
      </c>
    </row>
    <row r="1170" spans="1:12" s="9" customFormat="1" x14ac:dyDescent="0.2">
      <c r="A1170" s="17" t="s">
        <v>279</v>
      </c>
      <c r="B1170" s="14">
        <v>1165</v>
      </c>
      <c r="C1170" s="14">
        <v>8157.442</v>
      </c>
      <c r="D1170" s="14">
        <v>544</v>
      </c>
      <c r="E1170" s="14">
        <v>8701.4419999999991</v>
      </c>
      <c r="F1170" s="14">
        <v>0</v>
      </c>
      <c r="G1170" s="14">
        <v>1813.87</v>
      </c>
      <c r="H1170" s="15">
        <v>0.62926603185060104</v>
      </c>
      <c r="I1170" s="15">
        <v>0.76036827757389702</v>
      </c>
      <c r="J1170" s="16">
        <v>46.69527896995708</v>
      </c>
      <c r="K1170" s="16">
        <v>0</v>
      </c>
      <c r="L1170" s="16">
        <v>479.71695876771764</v>
      </c>
    </row>
    <row r="1171" spans="1:12" s="9" customFormat="1" x14ac:dyDescent="0.2">
      <c r="A1171" s="17" t="s">
        <v>283</v>
      </c>
      <c r="B1171" s="14">
        <v>92646.437000000005</v>
      </c>
      <c r="C1171" s="14">
        <v>1049764.679</v>
      </c>
      <c r="D1171" s="14">
        <v>85905.922999999995</v>
      </c>
      <c r="E1171" s="14">
        <v>1135670.602</v>
      </c>
      <c r="F1171" s="14">
        <v>91053.756999999998</v>
      </c>
      <c r="G1171" s="14">
        <v>1169276.1440000001</v>
      </c>
      <c r="H1171" s="15">
        <v>99.370733968149395</v>
      </c>
      <c r="I1171" s="15">
        <v>99.239631722426097</v>
      </c>
      <c r="J1171" s="16">
        <v>92.724475739957484</v>
      </c>
      <c r="K1171" s="16">
        <v>94.346379359173511</v>
      </c>
      <c r="L1171" s="16">
        <v>97.125953336819279</v>
      </c>
    </row>
    <row r="1172" spans="1:12" s="9" customFormat="1" x14ac:dyDescent="0.2">
      <c r="A1172" s="11" t="s">
        <v>446</v>
      </c>
      <c r="B1172" s="14"/>
      <c r="C1172" s="14"/>
      <c r="D1172" s="14"/>
      <c r="E1172" s="14"/>
      <c r="F1172" s="14"/>
      <c r="G1172" s="14"/>
      <c r="H1172" s="15"/>
      <c r="I1172" s="15"/>
      <c r="J1172" s="16"/>
      <c r="K1172" s="16"/>
      <c r="L1172" s="16"/>
    </row>
    <row r="1173" spans="1:12" s="9" customFormat="1" x14ac:dyDescent="0.2">
      <c r="A1173" s="13" t="s">
        <v>276</v>
      </c>
      <c r="B1173" s="14">
        <v>18413.587</v>
      </c>
      <c r="C1173" s="14">
        <v>180433.323</v>
      </c>
      <c r="D1173" s="14">
        <v>18524.347000000002</v>
      </c>
      <c r="E1173" s="14">
        <v>198957.67</v>
      </c>
      <c r="F1173" s="14">
        <v>12081.691999999999</v>
      </c>
      <c r="G1173" s="14">
        <v>281729.12900000002</v>
      </c>
      <c r="H1173" s="18">
        <v>100.00000539830094</v>
      </c>
      <c r="I1173" s="18">
        <v>100</v>
      </c>
      <c r="J1173" s="18">
        <v>100.60151235063543</v>
      </c>
      <c r="K1173" s="18">
        <v>153.32576761599287</v>
      </c>
      <c r="L1173" s="18">
        <v>70.620198453103512</v>
      </c>
    </row>
    <row r="1174" spans="1:12" s="9" customFormat="1" x14ac:dyDescent="0.2">
      <c r="A1174" s="17" t="s">
        <v>282</v>
      </c>
      <c r="B1174" s="14">
        <v>16166.666999999999</v>
      </c>
      <c r="C1174" s="14">
        <v>133766.66699999999</v>
      </c>
      <c r="D1174" s="14">
        <v>15866.666999999999</v>
      </c>
      <c r="E1174" s="14">
        <v>149633.33300000001</v>
      </c>
      <c r="F1174" s="14">
        <v>10400</v>
      </c>
      <c r="G1174" s="14">
        <v>233100</v>
      </c>
      <c r="H1174" s="15">
        <v>85.6530435323847</v>
      </c>
      <c r="I1174" s="15">
        <v>75.208627543738331</v>
      </c>
      <c r="J1174" s="16">
        <v>98.144329935168457</v>
      </c>
      <c r="K1174" s="16">
        <v>152.56410576923076</v>
      </c>
      <c r="L1174" s="16">
        <v>64.192764049764051</v>
      </c>
    </row>
    <row r="1175" spans="1:12" s="9" customFormat="1" x14ac:dyDescent="0.2">
      <c r="A1175" s="17" t="s">
        <v>278</v>
      </c>
      <c r="B1175" s="14">
        <v>2246.9209999999998</v>
      </c>
      <c r="C1175" s="14">
        <v>46666.656000000003</v>
      </c>
      <c r="D1175" s="14">
        <v>2657.681</v>
      </c>
      <c r="E1175" s="14">
        <v>49324.337</v>
      </c>
      <c r="F1175" s="14">
        <v>1681.692</v>
      </c>
      <c r="G1175" s="14">
        <v>48629.129000000001</v>
      </c>
      <c r="H1175" s="15">
        <v>14.346961865916244</v>
      </c>
      <c r="I1175" s="15">
        <v>24.791372456261673</v>
      </c>
      <c r="J1175" s="16">
        <v>118.28101655554424</v>
      </c>
      <c r="K1175" s="16">
        <v>158.03613265687179</v>
      </c>
      <c r="L1175" s="16">
        <v>101.42961228032688</v>
      </c>
    </row>
    <row r="1176" spans="1:12" s="9" customFormat="1" x14ac:dyDescent="0.2">
      <c r="A1176" s="13" t="s">
        <v>277</v>
      </c>
      <c r="B1176" s="14">
        <v>18413.587</v>
      </c>
      <c r="C1176" s="14">
        <v>180433.323</v>
      </c>
      <c r="D1176" s="14">
        <v>18524.347000000002</v>
      </c>
      <c r="E1176" s="14">
        <v>198957.67</v>
      </c>
      <c r="F1176" s="14">
        <v>12081.691999999999</v>
      </c>
      <c r="G1176" s="14">
        <v>281729.12900000002</v>
      </c>
      <c r="H1176" s="15">
        <v>99.999999999999986</v>
      </c>
      <c r="I1176" s="15">
        <v>100.00000050261949</v>
      </c>
      <c r="J1176" s="16">
        <v>100.60151235063543</v>
      </c>
      <c r="K1176" s="16">
        <v>153.32576761599287</v>
      </c>
      <c r="L1176" s="16">
        <v>70.620198453103512</v>
      </c>
    </row>
    <row r="1177" spans="1:12" s="9" customFormat="1" x14ac:dyDescent="0.2">
      <c r="A1177" s="17" t="s">
        <v>279</v>
      </c>
      <c r="B1177" s="14">
        <v>2843.6030000000001</v>
      </c>
      <c r="C1177" s="14">
        <v>26567.362000000001</v>
      </c>
      <c r="D1177" s="14">
        <v>1183.3009999999999</v>
      </c>
      <c r="E1177" s="14">
        <v>27750.663</v>
      </c>
      <c r="F1177" s="14">
        <v>1036.2260000000001</v>
      </c>
      <c r="G1177" s="14">
        <v>24078.22</v>
      </c>
      <c r="H1177" s="15">
        <v>6.3878149119102545</v>
      </c>
      <c r="I1177" s="15">
        <v>13.948023717808919</v>
      </c>
      <c r="J1177" s="16">
        <v>41.612735673720977</v>
      </c>
      <c r="K1177" s="16">
        <v>114.19333234255846</v>
      </c>
      <c r="L1177" s="16">
        <v>115.25213657820221</v>
      </c>
    </row>
    <row r="1178" spans="1:12" s="9" customFormat="1" x14ac:dyDescent="0.2">
      <c r="A1178" s="17" t="s">
        <v>283</v>
      </c>
      <c r="B1178" s="14">
        <v>15569.984</v>
      </c>
      <c r="C1178" s="14">
        <v>153865.96100000001</v>
      </c>
      <c r="D1178" s="14">
        <v>17341.045999999998</v>
      </c>
      <c r="E1178" s="14">
        <v>171207.008</v>
      </c>
      <c r="F1178" s="14">
        <v>11045.465</v>
      </c>
      <c r="G1178" s="14">
        <v>257650.90900000001</v>
      </c>
      <c r="H1178" s="15">
        <v>93.612185088089731</v>
      </c>
      <c r="I1178" s="15">
        <v>86.051976784810563</v>
      </c>
      <c r="J1178" s="16">
        <v>111.37484791249624</v>
      </c>
      <c r="K1178" s="16">
        <v>156.99697568187486</v>
      </c>
      <c r="L1178" s="16">
        <v>66.44921559349126</v>
      </c>
    </row>
    <row r="1179" spans="1:12" s="9" customFormat="1" ht="22.5" x14ac:dyDescent="0.2">
      <c r="A1179" s="11" t="s">
        <v>447</v>
      </c>
      <c r="B1179" s="14"/>
      <c r="C1179" s="14"/>
      <c r="D1179" s="14"/>
      <c r="E1179" s="14"/>
      <c r="F1179" s="14"/>
      <c r="G1179" s="14"/>
      <c r="H1179" s="15"/>
      <c r="I1179" s="15"/>
      <c r="J1179" s="16"/>
      <c r="K1179" s="16"/>
      <c r="L1179" s="16"/>
    </row>
    <row r="1180" spans="1:12" s="9" customFormat="1" x14ac:dyDescent="0.2">
      <c r="A1180" s="13" t="s">
        <v>276</v>
      </c>
      <c r="B1180" s="14">
        <v>820040.11899999995</v>
      </c>
      <c r="C1180" s="14">
        <v>7930433.0130000003</v>
      </c>
      <c r="D1180" s="14">
        <v>736722.61300000001</v>
      </c>
      <c r="E1180" s="14">
        <v>8667155.6260000002</v>
      </c>
      <c r="F1180" s="14">
        <v>841063.57400000002</v>
      </c>
      <c r="G1180" s="14">
        <v>9594550.1270000003</v>
      </c>
      <c r="H1180" s="18">
        <v>100</v>
      </c>
      <c r="I1180" s="18">
        <v>100</v>
      </c>
      <c r="J1180" s="18">
        <v>89.83982562931169</v>
      </c>
      <c r="K1180" s="18">
        <v>87.594164790211209</v>
      </c>
      <c r="L1180" s="18">
        <v>90.33415336076861</v>
      </c>
    </row>
    <row r="1181" spans="1:12" s="9" customFormat="1" x14ac:dyDescent="0.2">
      <c r="A1181" s="17" t="s">
        <v>282</v>
      </c>
      <c r="B1181" s="14">
        <v>812338.83400000003</v>
      </c>
      <c r="C1181" s="14">
        <v>7824846.5070000002</v>
      </c>
      <c r="D1181" s="14">
        <v>730761.83400000003</v>
      </c>
      <c r="E1181" s="14">
        <v>8555608.341</v>
      </c>
      <c r="F1181" s="14">
        <v>834790.83400000003</v>
      </c>
      <c r="G1181" s="14">
        <v>9479099.0079999994</v>
      </c>
      <c r="H1181" s="15">
        <v>99.190905926488782</v>
      </c>
      <c r="I1181" s="15">
        <v>98.71298855341449</v>
      </c>
      <c r="J1181" s="16">
        <v>89.957761886341132</v>
      </c>
      <c r="K1181" s="16">
        <v>87.538315496166547</v>
      </c>
      <c r="L1181" s="16">
        <v>90.257611338159791</v>
      </c>
    </row>
    <row r="1182" spans="1:12" s="9" customFormat="1" x14ac:dyDescent="0.2">
      <c r="A1182" s="17" t="s">
        <v>278</v>
      </c>
      <c r="B1182" s="14">
        <v>7701.2849999999999</v>
      </c>
      <c r="C1182" s="14">
        <v>105586.50599999999</v>
      </c>
      <c r="D1182" s="14">
        <v>5960.7790000000005</v>
      </c>
      <c r="E1182" s="14">
        <v>111547.285</v>
      </c>
      <c r="F1182" s="14">
        <v>6272.74</v>
      </c>
      <c r="G1182" s="14">
        <v>115451.11900000001</v>
      </c>
      <c r="H1182" s="15">
        <v>0.80909407351121998</v>
      </c>
      <c r="I1182" s="15">
        <v>1.2870114465855098</v>
      </c>
      <c r="J1182" s="16">
        <v>77.399797566250314</v>
      </c>
      <c r="K1182" s="16">
        <v>95.026718786367695</v>
      </c>
      <c r="L1182" s="16">
        <v>96.618626104438192</v>
      </c>
    </row>
    <row r="1183" spans="1:12" s="9" customFormat="1" x14ac:dyDescent="0.2">
      <c r="A1183" s="13" t="s">
        <v>277</v>
      </c>
      <c r="B1183" s="14">
        <v>820040.11899999995</v>
      </c>
      <c r="C1183" s="14">
        <v>7930433.0130000003</v>
      </c>
      <c r="D1183" s="14">
        <v>736722.61300000001</v>
      </c>
      <c r="E1183" s="14">
        <v>8667155.6260000002</v>
      </c>
      <c r="F1183" s="14">
        <v>841063.57400000002</v>
      </c>
      <c r="G1183" s="14">
        <v>9594550.1270000003</v>
      </c>
      <c r="H1183" s="15">
        <v>99.9999998642637</v>
      </c>
      <c r="I1183" s="15">
        <v>99.999999988462193</v>
      </c>
      <c r="J1183" s="16">
        <v>89.83982562931169</v>
      </c>
      <c r="K1183" s="16">
        <v>87.594164790211209</v>
      </c>
      <c r="L1183" s="16">
        <v>90.33415336076861</v>
      </c>
    </row>
    <row r="1184" spans="1:12" s="9" customFormat="1" x14ac:dyDescent="0.2">
      <c r="A1184" s="17" t="s">
        <v>279</v>
      </c>
      <c r="B1184" s="14">
        <v>2666.616</v>
      </c>
      <c r="C1184" s="14">
        <v>29400.364000000001</v>
      </c>
      <c r="D1184" s="14">
        <v>987.21199999999999</v>
      </c>
      <c r="E1184" s="14">
        <v>30387.576000000001</v>
      </c>
      <c r="F1184" s="14">
        <v>580.39099999999996</v>
      </c>
      <c r="G1184" s="14">
        <v>21925.903999999999</v>
      </c>
      <c r="H1184" s="15">
        <v>0.13400050203155633</v>
      </c>
      <c r="I1184" s="15">
        <v>0.35060609629348771</v>
      </c>
      <c r="J1184" s="16">
        <v>37.021153401914638</v>
      </c>
      <c r="K1184" s="16">
        <v>170.09429849877066</v>
      </c>
      <c r="L1184" s="16">
        <v>138.59212372725887</v>
      </c>
    </row>
    <row r="1185" spans="1:12" s="9" customFormat="1" x14ac:dyDescent="0.2">
      <c r="A1185" s="17" t="s">
        <v>283</v>
      </c>
      <c r="B1185" s="14">
        <v>817373.50300000003</v>
      </c>
      <c r="C1185" s="14">
        <v>7901032.6490000002</v>
      </c>
      <c r="D1185" s="14">
        <v>735735.4</v>
      </c>
      <c r="E1185" s="14">
        <v>8636768.0490000006</v>
      </c>
      <c r="F1185" s="14">
        <v>840483.18299999996</v>
      </c>
      <c r="G1185" s="14">
        <v>9572624.2239999995</v>
      </c>
      <c r="H1185" s="15">
        <v>99.865999362232145</v>
      </c>
      <c r="I1185" s="15">
        <v>99.649393892168703</v>
      </c>
      <c r="J1185" s="16">
        <v>90.012142221351169</v>
      </c>
      <c r="K1185" s="16">
        <v>87.537194661514121</v>
      </c>
      <c r="L1185" s="16">
        <v>90.223619426597068</v>
      </c>
    </row>
    <row r="1186" spans="1:12" s="9" customFormat="1" ht="33.75" x14ac:dyDescent="0.2">
      <c r="A1186" s="11" t="s">
        <v>448</v>
      </c>
      <c r="B1186" s="14"/>
      <c r="C1186" s="14"/>
      <c r="D1186" s="14"/>
      <c r="E1186" s="14"/>
      <c r="F1186" s="14"/>
      <c r="G1186" s="14"/>
      <c r="H1186" s="15"/>
      <c r="I1186" s="15"/>
      <c r="J1186" s="16"/>
      <c r="K1186" s="16"/>
      <c r="L1186" s="16"/>
    </row>
    <row r="1187" spans="1:12" s="9" customFormat="1" x14ac:dyDescent="0.2">
      <c r="A1187" s="13" t="s">
        <v>276</v>
      </c>
      <c r="B1187" s="14">
        <v>570833.55299999996</v>
      </c>
      <c r="C1187" s="14">
        <v>5466433.6109999996</v>
      </c>
      <c r="D1187" s="14">
        <v>479827.95500000002</v>
      </c>
      <c r="E1187" s="14">
        <v>5946261.5650000004</v>
      </c>
      <c r="F1187" s="14">
        <v>520954.886</v>
      </c>
      <c r="G1187" s="14">
        <v>6016196.5970000001</v>
      </c>
      <c r="H1187" s="18">
        <v>99.999999791591961</v>
      </c>
      <c r="I1187" s="18">
        <v>100.00000001681728</v>
      </c>
      <c r="J1187" s="18">
        <v>84.057419624035319</v>
      </c>
      <c r="K1187" s="18">
        <v>92.105471681860763</v>
      </c>
      <c r="L1187" s="18">
        <v>98.837554078022109</v>
      </c>
    </row>
    <row r="1188" spans="1:12" s="9" customFormat="1" x14ac:dyDescent="0.2">
      <c r="A1188" s="17" t="s">
        <v>282</v>
      </c>
      <c r="B1188" s="14">
        <v>567200.58299999998</v>
      </c>
      <c r="C1188" s="14">
        <v>5397557.0829999996</v>
      </c>
      <c r="D1188" s="14">
        <v>476229.58299999998</v>
      </c>
      <c r="E1188" s="14">
        <v>5873786.6670000004</v>
      </c>
      <c r="F1188" s="14">
        <v>516875.25</v>
      </c>
      <c r="G1188" s="14">
        <v>5941770</v>
      </c>
      <c r="H1188" s="15">
        <v>99.250070371577237</v>
      </c>
      <c r="I1188" s="15">
        <v>98.781168685437734</v>
      </c>
      <c r="J1188" s="16">
        <v>83.961405766044493</v>
      </c>
      <c r="K1188" s="16">
        <v>92.136271373024726</v>
      </c>
      <c r="L1188" s="16">
        <v>98.855840380896609</v>
      </c>
    </row>
    <row r="1189" spans="1:12" s="9" customFormat="1" x14ac:dyDescent="0.2">
      <c r="A1189" s="17" t="s">
        <v>278</v>
      </c>
      <c r="B1189" s="14">
        <v>3632.97</v>
      </c>
      <c r="C1189" s="14">
        <v>68876.527000000002</v>
      </c>
      <c r="D1189" s="14">
        <v>3598.3710000000001</v>
      </c>
      <c r="E1189" s="14">
        <v>72474.899000000005</v>
      </c>
      <c r="F1189" s="14">
        <v>4079.636</v>
      </c>
      <c r="G1189" s="14">
        <v>74426.596999999994</v>
      </c>
      <c r="H1189" s="15">
        <v>0.74992942001472174</v>
      </c>
      <c r="I1189" s="15">
        <v>1.2188313313795507</v>
      </c>
      <c r="J1189" s="16">
        <v>99.047638708825019</v>
      </c>
      <c r="K1189" s="16">
        <v>88.203236759357949</v>
      </c>
      <c r="L1189" s="16">
        <v>97.377687441493549</v>
      </c>
    </row>
    <row r="1190" spans="1:12" s="9" customFormat="1" x14ac:dyDescent="0.2">
      <c r="A1190" s="13" t="s">
        <v>277</v>
      </c>
      <c r="B1190" s="14">
        <v>570833.55299999996</v>
      </c>
      <c r="C1190" s="14">
        <v>5466433.6109999996</v>
      </c>
      <c r="D1190" s="14">
        <v>479827.95500000002</v>
      </c>
      <c r="E1190" s="14">
        <v>5946261.5650000004</v>
      </c>
      <c r="F1190" s="14">
        <v>520954.886</v>
      </c>
      <c r="G1190" s="14">
        <v>6016196.5970000001</v>
      </c>
      <c r="H1190" s="15">
        <v>100</v>
      </c>
      <c r="I1190" s="15">
        <v>100</v>
      </c>
      <c r="J1190" s="16">
        <v>84.057419624035319</v>
      </c>
      <c r="K1190" s="16">
        <v>92.105471681860763</v>
      </c>
      <c r="L1190" s="16">
        <v>98.837554078022109</v>
      </c>
    </row>
    <row r="1191" spans="1:12" s="9" customFormat="1" x14ac:dyDescent="0.2">
      <c r="A1191" s="17" t="s">
        <v>279</v>
      </c>
      <c r="B1191" s="14">
        <v>1349.7249999999999</v>
      </c>
      <c r="C1191" s="14">
        <v>18634.496999999999</v>
      </c>
      <c r="D1191" s="14">
        <v>489.76600000000002</v>
      </c>
      <c r="E1191" s="14">
        <v>19124.262999999999</v>
      </c>
      <c r="F1191" s="14">
        <v>419.86200000000002</v>
      </c>
      <c r="G1191" s="14">
        <v>15799.290999999999</v>
      </c>
      <c r="H1191" s="15">
        <v>0.10207116840451699</v>
      </c>
      <c r="I1191" s="15">
        <v>0.32161826032958907</v>
      </c>
      <c r="J1191" s="16">
        <v>36.286354627794552</v>
      </c>
      <c r="K1191" s="16">
        <v>116.6492800015243</v>
      </c>
      <c r="L1191" s="16">
        <v>121.04507094653805</v>
      </c>
    </row>
    <row r="1192" spans="1:12" s="9" customFormat="1" x14ac:dyDescent="0.2">
      <c r="A1192" s="17" t="s">
        <v>283</v>
      </c>
      <c r="B1192" s="14">
        <v>569483.82799999998</v>
      </c>
      <c r="C1192" s="14">
        <v>5447799.1140000001</v>
      </c>
      <c r="D1192" s="14">
        <v>479338.18900000001</v>
      </c>
      <c r="E1192" s="14">
        <v>5927137.3020000001</v>
      </c>
      <c r="F1192" s="14">
        <v>520535.02399999998</v>
      </c>
      <c r="G1192" s="14">
        <v>6000397.3059999999</v>
      </c>
      <c r="H1192" s="15">
        <v>99.897928831595479</v>
      </c>
      <c r="I1192" s="15">
        <v>99.678381739670414</v>
      </c>
      <c r="J1192" s="16">
        <v>84.170641102033201</v>
      </c>
      <c r="K1192" s="16">
        <v>92.085674719171266</v>
      </c>
      <c r="L1192" s="16">
        <v>98.77908077975529</v>
      </c>
    </row>
    <row r="1193" spans="1:12" s="9" customFormat="1" ht="22.5" x14ac:dyDescent="0.2">
      <c r="A1193" s="11" t="s">
        <v>449</v>
      </c>
      <c r="B1193" s="14"/>
      <c r="C1193" s="14"/>
      <c r="D1193" s="14"/>
      <c r="E1193" s="14"/>
      <c r="F1193" s="14"/>
      <c r="G1193" s="14"/>
      <c r="H1193" s="15"/>
      <c r="I1193" s="15"/>
      <c r="J1193" s="16"/>
      <c r="K1193" s="16"/>
      <c r="L1193" s="16"/>
    </row>
    <row r="1194" spans="1:12" s="9" customFormat="1" x14ac:dyDescent="0.2">
      <c r="A1194" s="13" t="s">
        <v>276</v>
      </c>
      <c r="B1194" s="14">
        <v>4413.4390000000003</v>
      </c>
      <c r="C1194" s="14">
        <v>47843.250999999997</v>
      </c>
      <c r="D1194" s="14">
        <v>3780.1840000000002</v>
      </c>
      <c r="E1194" s="14">
        <v>51623.434999999998</v>
      </c>
      <c r="F1194" s="14">
        <v>3334.6950000000002</v>
      </c>
      <c r="G1194" s="14">
        <v>44102.440999999999</v>
      </c>
      <c r="H1194" s="18">
        <v>100</v>
      </c>
      <c r="I1194" s="18">
        <v>100</v>
      </c>
      <c r="J1194" s="18">
        <v>85.651665288678515</v>
      </c>
      <c r="K1194" s="18">
        <v>113.35921276158689</v>
      </c>
      <c r="L1194" s="18">
        <v>117.05346422888474</v>
      </c>
    </row>
    <row r="1195" spans="1:12" s="9" customFormat="1" x14ac:dyDescent="0.2">
      <c r="A1195" s="17" t="s">
        <v>282</v>
      </c>
      <c r="B1195" s="14">
        <v>2886.116</v>
      </c>
      <c r="C1195" s="14">
        <v>31960.919000000002</v>
      </c>
      <c r="D1195" s="14">
        <v>2842.5129999999999</v>
      </c>
      <c r="E1195" s="14">
        <v>34803.432000000001</v>
      </c>
      <c r="F1195" s="14">
        <v>2817.66</v>
      </c>
      <c r="G1195" s="14">
        <v>34581.874000000003</v>
      </c>
      <c r="H1195" s="15">
        <v>75.195096323353567</v>
      </c>
      <c r="I1195" s="15">
        <v>67.417892668320121</v>
      </c>
      <c r="J1195" s="16">
        <v>98.489215263696948</v>
      </c>
      <c r="K1195" s="16">
        <v>100.88204396556009</v>
      </c>
      <c r="L1195" s="16">
        <v>100.64067667356605</v>
      </c>
    </row>
    <row r="1196" spans="1:12" s="9" customFormat="1" x14ac:dyDescent="0.2">
      <c r="A1196" s="17" t="s">
        <v>278</v>
      </c>
      <c r="B1196" s="14">
        <v>1527.3230000000001</v>
      </c>
      <c r="C1196" s="14">
        <v>15882.332</v>
      </c>
      <c r="D1196" s="14">
        <v>937.67100000000005</v>
      </c>
      <c r="E1196" s="14">
        <v>16820.003000000001</v>
      </c>
      <c r="F1196" s="14">
        <v>517.03499999999997</v>
      </c>
      <c r="G1196" s="14">
        <v>9520.5669999999991</v>
      </c>
      <c r="H1196" s="15">
        <v>24.804903676646429</v>
      </c>
      <c r="I1196" s="15">
        <v>32.582107331679886</v>
      </c>
      <c r="J1196" s="16">
        <v>61.393104143655272</v>
      </c>
      <c r="K1196" s="16">
        <v>181.35542081290436</v>
      </c>
      <c r="L1196" s="16">
        <v>176.67018151334898</v>
      </c>
    </row>
    <row r="1197" spans="1:12" s="9" customFormat="1" x14ac:dyDescent="0.2">
      <c r="A1197" s="13" t="s">
        <v>277</v>
      </c>
      <c r="B1197" s="14">
        <v>4413.4390000000003</v>
      </c>
      <c r="C1197" s="14">
        <v>47843.250999999997</v>
      </c>
      <c r="D1197" s="14">
        <v>3780.1840000000002</v>
      </c>
      <c r="E1197" s="14">
        <v>51623.434999999998</v>
      </c>
      <c r="F1197" s="14">
        <v>3334.6950000000002</v>
      </c>
      <c r="G1197" s="14">
        <v>44102.440999999999</v>
      </c>
      <c r="H1197" s="15">
        <v>100</v>
      </c>
      <c r="I1197" s="15">
        <v>100.00000193710473</v>
      </c>
      <c r="J1197" s="16">
        <v>85.651665288678515</v>
      </c>
      <c r="K1197" s="16">
        <v>113.35921276158689</v>
      </c>
      <c r="L1197" s="16">
        <v>117.05346422888474</v>
      </c>
    </row>
    <row r="1198" spans="1:12" s="9" customFormat="1" x14ac:dyDescent="0.2">
      <c r="A1198" s="17" t="s">
        <v>279</v>
      </c>
      <c r="B1198" s="14">
        <v>700.74699999999996</v>
      </c>
      <c r="C1198" s="14">
        <v>7476.27</v>
      </c>
      <c r="D1198" s="14">
        <v>482.74200000000002</v>
      </c>
      <c r="E1198" s="14">
        <v>7959.0119999999997</v>
      </c>
      <c r="F1198" s="14">
        <v>318.20699999999999</v>
      </c>
      <c r="G1198" s="14">
        <v>7364.39</v>
      </c>
      <c r="H1198" s="15">
        <v>12.770330756386461</v>
      </c>
      <c r="I1198" s="15">
        <v>15.417439773234772</v>
      </c>
      <c r="J1198" s="16">
        <v>68.889627782923085</v>
      </c>
      <c r="K1198" s="16">
        <v>151.70690776758528</v>
      </c>
      <c r="L1198" s="16">
        <v>108.07428721183967</v>
      </c>
    </row>
    <row r="1199" spans="1:12" s="9" customFormat="1" x14ac:dyDescent="0.2">
      <c r="A1199" s="17" t="s">
        <v>283</v>
      </c>
      <c r="B1199" s="14">
        <v>3712.6930000000002</v>
      </c>
      <c r="C1199" s="14">
        <v>40366.982000000004</v>
      </c>
      <c r="D1199" s="14">
        <v>3297.442</v>
      </c>
      <c r="E1199" s="14">
        <v>43664.423999999999</v>
      </c>
      <c r="F1199" s="14">
        <v>3016.4879999999998</v>
      </c>
      <c r="G1199" s="14">
        <v>36738.052000000003</v>
      </c>
      <c r="H1199" s="15">
        <v>87.229669243613543</v>
      </c>
      <c r="I1199" s="15">
        <v>84.582562163869952</v>
      </c>
      <c r="J1199" s="16">
        <v>88.815369328948009</v>
      </c>
      <c r="K1199" s="16">
        <v>109.31394389767173</v>
      </c>
      <c r="L1199" s="16">
        <v>118.85340028371671</v>
      </c>
    </row>
    <row r="1200" spans="1:12" s="9" customFormat="1" x14ac:dyDescent="0.2">
      <c r="A1200" s="11" t="s">
        <v>450</v>
      </c>
      <c r="B1200" s="14"/>
      <c r="C1200" s="14"/>
      <c r="D1200" s="14"/>
      <c r="E1200" s="14"/>
      <c r="F1200" s="14"/>
      <c r="G1200" s="14"/>
      <c r="H1200" s="15"/>
      <c r="I1200" s="15"/>
      <c r="J1200" s="16"/>
      <c r="K1200" s="16"/>
      <c r="L1200" s="16"/>
    </row>
    <row r="1201" spans="1:12" s="9" customFormat="1" x14ac:dyDescent="0.2">
      <c r="A1201" s="13" t="s">
        <v>276</v>
      </c>
      <c r="B1201" s="14">
        <v>4312.7250000000004</v>
      </c>
      <c r="C1201" s="14">
        <v>46720.275000000001</v>
      </c>
      <c r="D1201" s="14">
        <v>3705.8090000000002</v>
      </c>
      <c r="E1201" s="14">
        <v>50426.084000000003</v>
      </c>
      <c r="F1201" s="14">
        <v>3235.3870000000002</v>
      </c>
      <c r="G1201" s="14">
        <v>43163.334000000003</v>
      </c>
      <c r="H1201" s="18">
        <v>100</v>
      </c>
      <c r="I1201" s="18">
        <v>99.999999999999986</v>
      </c>
      <c r="J1201" s="18">
        <v>85.927319734042868</v>
      </c>
      <c r="K1201" s="18">
        <v>114.53989893635598</v>
      </c>
      <c r="L1201" s="18">
        <v>116.82620253569847</v>
      </c>
    </row>
    <row r="1202" spans="1:12" s="9" customFormat="1" x14ac:dyDescent="0.2">
      <c r="A1202" s="17" t="s">
        <v>282</v>
      </c>
      <c r="B1202" s="14">
        <v>2885.366</v>
      </c>
      <c r="C1202" s="14">
        <v>31955.589</v>
      </c>
      <c r="D1202" s="14">
        <v>2841.7629999999999</v>
      </c>
      <c r="E1202" s="14">
        <v>34797.351999999999</v>
      </c>
      <c r="F1202" s="14">
        <v>2817.2020000000002</v>
      </c>
      <c r="G1202" s="14">
        <v>34576.377999999997</v>
      </c>
      <c r="H1202" s="15">
        <v>76.68401150733888</v>
      </c>
      <c r="I1202" s="15">
        <v>69.006651398906953</v>
      </c>
      <c r="J1202" s="16">
        <v>98.488822561851777</v>
      </c>
      <c r="K1202" s="16">
        <v>100.87182246782444</v>
      </c>
      <c r="L1202" s="16">
        <v>100.63908949630293</v>
      </c>
    </row>
    <row r="1203" spans="1:12" s="9" customFormat="1" x14ac:dyDescent="0.2">
      <c r="A1203" s="17" t="s">
        <v>278</v>
      </c>
      <c r="B1203" s="14">
        <v>1427.3589999999999</v>
      </c>
      <c r="C1203" s="14">
        <v>14764.686</v>
      </c>
      <c r="D1203" s="14">
        <v>864.04600000000005</v>
      </c>
      <c r="E1203" s="14">
        <v>15628.732</v>
      </c>
      <c r="F1203" s="14">
        <v>418.185</v>
      </c>
      <c r="G1203" s="14">
        <v>8586.9560000000001</v>
      </c>
      <c r="H1203" s="15">
        <v>23.315988492661116</v>
      </c>
      <c r="I1203" s="15">
        <v>30.993348601093036</v>
      </c>
      <c r="J1203" s="16">
        <v>60.534595711380256</v>
      </c>
      <c r="K1203" s="16">
        <v>206.61812355775555</v>
      </c>
      <c r="L1203" s="16">
        <v>182.00549764084036</v>
      </c>
    </row>
    <row r="1204" spans="1:12" s="9" customFormat="1" x14ac:dyDescent="0.2">
      <c r="A1204" s="13" t="s">
        <v>277</v>
      </c>
      <c r="B1204" s="14">
        <v>4312.7250000000004</v>
      </c>
      <c r="C1204" s="14">
        <v>46720.275000000001</v>
      </c>
      <c r="D1204" s="14">
        <v>3705.8090000000002</v>
      </c>
      <c r="E1204" s="14">
        <v>50426.084000000003</v>
      </c>
      <c r="F1204" s="14">
        <v>3235.3870000000002</v>
      </c>
      <c r="G1204" s="14">
        <v>43163.334000000003</v>
      </c>
      <c r="H1204" s="15">
        <v>99.999999999999986</v>
      </c>
      <c r="I1204" s="15">
        <v>100</v>
      </c>
      <c r="J1204" s="16">
        <v>85.927319734042868</v>
      </c>
      <c r="K1204" s="16">
        <v>114.53989893635598</v>
      </c>
      <c r="L1204" s="16">
        <v>116.82620253569847</v>
      </c>
    </row>
    <row r="1205" spans="1:12" s="9" customFormat="1" x14ac:dyDescent="0.2">
      <c r="A1205" s="17" t="s">
        <v>279</v>
      </c>
      <c r="B1205" s="14">
        <v>677.65099999999995</v>
      </c>
      <c r="C1205" s="14">
        <v>7437.2020000000002</v>
      </c>
      <c r="D1205" s="14">
        <v>476.86200000000002</v>
      </c>
      <c r="E1205" s="14">
        <v>7914.0640000000003</v>
      </c>
      <c r="F1205" s="14">
        <v>318.20699999999999</v>
      </c>
      <c r="G1205" s="14">
        <v>7356.2169999999996</v>
      </c>
      <c r="H1205" s="15">
        <v>12.867959465800855</v>
      </c>
      <c r="I1205" s="15">
        <v>15.694385469234534</v>
      </c>
      <c r="J1205" s="16">
        <v>70.369851147567118</v>
      </c>
      <c r="K1205" s="16">
        <v>149.85905401201106</v>
      </c>
      <c r="L1205" s="16">
        <v>107.58334073070439</v>
      </c>
    </row>
    <row r="1206" spans="1:12" s="9" customFormat="1" x14ac:dyDescent="0.2">
      <c r="A1206" s="17" t="s">
        <v>283</v>
      </c>
      <c r="B1206" s="14">
        <v>3635.0740000000001</v>
      </c>
      <c r="C1206" s="14">
        <v>39283.072999999997</v>
      </c>
      <c r="D1206" s="14">
        <v>3228.9470000000001</v>
      </c>
      <c r="E1206" s="14">
        <v>42512.02</v>
      </c>
      <c r="F1206" s="14">
        <v>2917.18</v>
      </c>
      <c r="G1206" s="14">
        <v>35807.116000000002</v>
      </c>
      <c r="H1206" s="15">
        <v>87.132040534199135</v>
      </c>
      <c r="I1206" s="15">
        <v>84.305614530765467</v>
      </c>
      <c r="J1206" s="16">
        <v>88.82754518890124</v>
      </c>
      <c r="K1206" s="16">
        <v>110.687273325609</v>
      </c>
      <c r="L1206" s="16">
        <v>118.72506012492042</v>
      </c>
    </row>
    <row r="1207" spans="1:12" s="9" customFormat="1" x14ac:dyDescent="0.2">
      <c r="A1207" s="11" t="s">
        <v>451</v>
      </c>
      <c r="B1207" s="14"/>
      <c r="C1207" s="14"/>
      <c r="D1207" s="14"/>
      <c r="E1207" s="14"/>
      <c r="F1207" s="14"/>
      <c r="G1207" s="14"/>
      <c r="H1207" s="15"/>
      <c r="I1207" s="15"/>
      <c r="J1207" s="16"/>
      <c r="K1207" s="16"/>
      <c r="L1207" s="16"/>
    </row>
    <row r="1208" spans="1:12" s="9" customFormat="1" x14ac:dyDescent="0.2">
      <c r="A1208" s="13" t="s">
        <v>276</v>
      </c>
      <c r="B1208" s="14">
        <v>1922.683</v>
      </c>
      <c r="C1208" s="14">
        <v>17630.847000000002</v>
      </c>
      <c r="D1208" s="14">
        <v>1703.3579999999999</v>
      </c>
      <c r="E1208" s="14">
        <v>19334.205999999998</v>
      </c>
      <c r="F1208" s="14">
        <v>1635.1990000000001</v>
      </c>
      <c r="G1208" s="14">
        <v>21726.183000000001</v>
      </c>
      <c r="H1208" s="18">
        <v>99.999999999999986</v>
      </c>
      <c r="I1208" s="18">
        <v>100</v>
      </c>
      <c r="J1208" s="18">
        <v>88.592763341642893</v>
      </c>
      <c r="K1208" s="18">
        <v>104.16823885043959</v>
      </c>
      <c r="L1208" s="18">
        <v>88.990348649829556</v>
      </c>
    </row>
    <row r="1209" spans="1:12" s="9" customFormat="1" x14ac:dyDescent="0.2">
      <c r="A1209" s="17" t="s">
        <v>282</v>
      </c>
      <c r="B1209" s="14">
        <v>1922.682</v>
      </c>
      <c r="C1209" s="14">
        <v>17630.776000000002</v>
      </c>
      <c r="D1209" s="14">
        <v>1676.1279999999999</v>
      </c>
      <c r="E1209" s="14">
        <v>19306.904999999999</v>
      </c>
      <c r="F1209" s="14">
        <v>1635.1990000000001</v>
      </c>
      <c r="G1209" s="14">
        <v>21726.156999999999</v>
      </c>
      <c r="H1209" s="15">
        <v>98.401393013095301</v>
      </c>
      <c r="I1209" s="15">
        <v>99.858794304767414</v>
      </c>
      <c r="J1209" s="16">
        <v>87.176558578069589</v>
      </c>
      <c r="K1209" s="16">
        <v>102.50299810604091</v>
      </c>
      <c r="L1209" s="16">
        <v>88.864795554961688</v>
      </c>
    </row>
    <row r="1210" spans="1:12" s="9" customFormat="1" x14ac:dyDescent="0.2">
      <c r="A1210" s="17" t="s">
        <v>278</v>
      </c>
      <c r="B1210" s="14">
        <v>0</v>
      </c>
      <c r="C1210" s="14">
        <v>7.0999999999999994E-2</v>
      </c>
      <c r="D1210" s="14">
        <v>27.23</v>
      </c>
      <c r="E1210" s="14">
        <v>27.300999999999998</v>
      </c>
      <c r="F1210" s="14">
        <v>0</v>
      </c>
      <c r="G1210" s="14">
        <v>2.5999999999999999E-2</v>
      </c>
      <c r="H1210" s="15">
        <v>1.5986069869046906</v>
      </c>
      <c r="I1210" s="15">
        <v>0.14120569523258414</v>
      </c>
      <c r="J1210" s="16">
        <v>0</v>
      </c>
      <c r="K1210" s="16">
        <v>0</v>
      </c>
      <c r="L1210" s="16"/>
    </row>
    <row r="1211" spans="1:12" s="9" customFormat="1" x14ac:dyDescent="0.2">
      <c r="A1211" s="13" t="s">
        <v>277</v>
      </c>
      <c r="B1211" s="14">
        <v>1922.683</v>
      </c>
      <c r="C1211" s="14">
        <v>17630.847000000002</v>
      </c>
      <c r="D1211" s="14">
        <v>1703.3579999999999</v>
      </c>
      <c r="E1211" s="14">
        <v>19334.205999999998</v>
      </c>
      <c r="F1211" s="14">
        <v>1635.1990000000001</v>
      </c>
      <c r="G1211" s="14">
        <v>21726.183000000001</v>
      </c>
      <c r="H1211" s="15">
        <v>100</v>
      </c>
      <c r="I1211" s="15">
        <v>100</v>
      </c>
      <c r="J1211" s="16">
        <v>88.592763341642893</v>
      </c>
      <c r="K1211" s="16">
        <v>104.16823885043959</v>
      </c>
      <c r="L1211" s="16">
        <v>88.990348649829556</v>
      </c>
    </row>
    <row r="1212" spans="1:12" s="9" customFormat="1" x14ac:dyDescent="0.2">
      <c r="A1212" s="17" t="s">
        <v>279</v>
      </c>
      <c r="B1212" s="14">
        <v>0</v>
      </c>
      <c r="C1212" s="14">
        <v>0</v>
      </c>
      <c r="D1212" s="14">
        <v>0</v>
      </c>
      <c r="E1212" s="14">
        <v>0</v>
      </c>
      <c r="F1212" s="14">
        <v>0</v>
      </c>
      <c r="G1212" s="14">
        <v>0</v>
      </c>
      <c r="H1212" s="15">
        <v>0</v>
      </c>
      <c r="I1212" s="15">
        <v>0</v>
      </c>
      <c r="J1212" s="16">
        <v>0</v>
      </c>
      <c r="K1212" s="16">
        <v>0</v>
      </c>
      <c r="L1212" s="16">
        <v>0</v>
      </c>
    </row>
    <row r="1213" spans="1:12" s="9" customFormat="1" x14ac:dyDescent="0.2">
      <c r="A1213" s="17" t="s">
        <v>283</v>
      </c>
      <c r="B1213" s="14">
        <v>1922.683</v>
      </c>
      <c r="C1213" s="14">
        <v>17630.847000000002</v>
      </c>
      <c r="D1213" s="14">
        <v>1703.3579999999999</v>
      </c>
      <c r="E1213" s="14">
        <v>19334.205999999998</v>
      </c>
      <c r="F1213" s="14">
        <v>1635.1990000000001</v>
      </c>
      <c r="G1213" s="14">
        <v>21726.183000000001</v>
      </c>
      <c r="H1213" s="15">
        <v>100</v>
      </c>
      <c r="I1213" s="15">
        <v>100</v>
      </c>
      <c r="J1213" s="16">
        <v>88.592763341642893</v>
      </c>
      <c r="K1213" s="16">
        <v>104.16823885043959</v>
      </c>
      <c r="L1213" s="16">
        <v>88.990348649829556</v>
      </c>
    </row>
    <row r="1214" spans="1:12" s="9" customFormat="1" x14ac:dyDescent="0.2">
      <c r="A1214" s="11" t="s">
        <v>452</v>
      </c>
      <c r="B1214" s="14"/>
      <c r="C1214" s="14"/>
      <c r="D1214" s="14"/>
      <c r="E1214" s="14"/>
      <c r="F1214" s="14"/>
      <c r="G1214" s="14"/>
      <c r="H1214" s="15"/>
      <c r="I1214" s="15"/>
      <c r="J1214" s="16"/>
      <c r="K1214" s="16"/>
      <c r="L1214" s="16"/>
    </row>
    <row r="1215" spans="1:12" s="9" customFormat="1" x14ac:dyDescent="0.2">
      <c r="A1215" s="13" t="s">
        <v>276</v>
      </c>
      <c r="B1215" s="14">
        <v>171289.69899999999</v>
      </c>
      <c r="C1215" s="14">
        <v>1768766.061</v>
      </c>
      <c r="D1215" s="14">
        <v>156359.29699999999</v>
      </c>
      <c r="E1215" s="14">
        <v>1925125.3570000001</v>
      </c>
      <c r="F1215" s="14">
        <v>115154.288</v>
      </c>
      <c r="G1215" s="14">
        <v>1626074.2450000001</v>
      </c>
      <c r="H1215" s="18">
        <v>99.999999360447362</v>
      </c>
      <c r="I1215" s="18">
        <v>100</v>
      </c>
      <c r="J1215" s="18">
        <v>91.283537721670001</v>
      </c>
      <c r="K1215" s="18">
        <v>135.78243564842327</v>
      </c>
      <c r="L1215" s="18">
        <v>118.39098755296995</v>
      </c>
    </row>
    <row r="1216" spans="1:12" s="9" customFormat="1" x14ac:dyDescent="0.2">
      <c r="A1216" s="17" t="s">
        <v>282</v>
      </c>
      <c r="B1216" s="14">
        <v>169655.91699999999</v>
      </c>
      <c r="C1216" s="14">
        <v>1739496.4240000001</v>
      </c>
      <c r="D1216" s="14">
        <v>154227.91699999999</v>
      </c>
      <c r="E1216" s="14">
        <v>1893724.341</v>
      </c>
      <c r="F1216" s="14">
        <v>114054.584</v>
      </c>
      <c r="G1216" s="14">
        <v>1612195.0079999999</v>
      </c>
      <c r="H1216" s="15">
        <v>98.636870310308439</v>
      </c>
      <c r="I1216" s="15">
        <v>98.368884608691999</v>
      </c>
      <c r="J1216" s="16">
        <v>90.906300073224088</v>
      </c>
      <c r="K1216" s="16">
        <v>135.22290081738407</v>
      </c>
      <c r="L1216" s="16">
        <v>117.46248633713672</v>
      </c>
    </row>
    <row r="1217" spans="1:12" s="9" customFormat="1" x14ac:dyDescent="0.2">
      <c r="A1217" s="17" t="s">
        <v>278</v>
      </c>
      <c r="B1217" s="14">
        <v>1633.7819999999999</v>
      </c>
      <c r="C1217" s="14">
        <v>29269.636999999999</v>
      </c>
      <c r="D1217" s="14">
        <v>2131.3789999999999</v>
      </c>
      <c r="E1217" s="14">
        <v>31401.016</v>
      </c>
      <c r="F1217" s="14">
        <v>1099.704</v>
      </c>
      <c r="G1217" s="14">
        <v>13879.236999999999</v>
      </c>
      <c r="H1217" s="15">
        <v>1.3631290501389246</v>
      </c>
      <c r="I1217" s="15">
        <v>1.6311153913079957</v>
      </c>
      <c r="J1217" s="16">
        <v>130.45675616453113</v>
      </c>
      <c r="K1217" s="16">
        <v>193.81388082611321</v>
      </c>
      <c r="L1217" s="16">
        <v>226.24454067611933</v>
      </c>
    </row>
    <row r="1218" spans="1:12" s="9" customFormat="1" x14ac:dyDescent="0.2">
      <c r="A1218" s="13" t="s">
        <v>277</v>
      </c>
      <c r="B1218" s="14">
        <v>171289.69899999999</v>
      </c>
      <c r="C1218" s="14">
        <v>1768766.061</v>
      </c>
      <c r="D1218" s="14">
        <v>156359.29699999999</v>
      </c>
      <c r="E1218" s="14">
        <v>1925125.3570000001</v>
      </c>
      <c r="F1218" s="14">
        <v>115154.288</v>
      </c>
      <c r="G1218" s="14">
        <v>1626074.2450000001</v>
      </c>
      <c r="H1218" s="15">
        <v>100</v>
      </c>
      <c r="I1218" s="15">
        <v>100</v>
      </c>
      <c r="J1218" s="16">
        <v>91.283537721670001</v>
      </c>
      <c r="K1218" s="16">
        <v>135.78243564842327</v>
      </c>
      <c r="L1218" s="16">
        <v>118.39098755296995</v>
      </c>
    </row>
    <row r="1219" spans="1:12" s="9" customFormat="1" x14ac:dyDescent="0.2">
      <c r="A1219" s="17" t="s">
        <v>279</v>
      </c>
      <c r="B1219" s="14">
        <v>491.08</v>
      </c>
      <c r="C1219" s="14">
        <v>2967.4589999999998</v>
      </c>
      <c r="D1219" s="14">
        <v>154.511</v>
      </c>
      <c r="E1219" s="14">
        <v>3121.97</v>
      </c>
      <c r="F1219" s="14">
        <v>156.77099999999999</v>
      </c>
      <c r="G1219" s="14">
        <v>2121.39</v>
      </c>
      <c r="H1219" s="15">
        <v>9.8817916788152368E-2</v>
      </c>
      <c r="I1219" s="15">
        <v>0.16216969916520607</v>
      </c>
      <c r="J1219" s="16">
        <v>31.463509000570173</v>
      </c>
      <c r="K1219" s="16">
        <v>98.558406848205351</v>
      </c>
      <c r="L1219" s="16">
        <v>147.16624477347401</v>
      </c>
    </row>
    <row r="1220" spans="1:12" s="9" customFormat="1" x14ac:dyDescent="0.2">
      <c r="A1220" s="17" t="s">
        <v>283</v>
      </c>
      <c r="B1220" s="14">
        <v>170798.61900000001</v>
      </c>
      <c r="C1220" s="14">
        <v>1765798.602</v>
      </c>
      <c r="D1220" s="14">
        <v>156204.78599999999</v>
      </c>
      <c r="E1220" s="14">
        <v>1922003.3870000001</v>
      </c>
      <c r="F1220" s="14">
        <v>114997.51700000001</v>
      </c>
      <c r="G1220" s="14">
        <v>1623952.8559999999</v>
      </c>
      <c r="H1220" s="15">
        <v>99.90118208321185</v>
      </c>
      <c r="I1220" s="15">
        <v>99.837830300834796</v>
      </c>
      <c r="J1220" s="16">
        <v>91.455532201931916</v>
      </c>
      <c r="K1220" s="16">
        <v>135.83318151121472</v>
      </c>
      <c r="L1220" s="16">
        <v>118.3533980003666</v>
      </c>
    </row>
    <row r="1221" spans="1:12" s="9" customFormat="1" ht="22.5" x14ac:dyDescent="0.2">
      <c r="A1221" s="11" t="s">
        <v>453</v>
      </c>
      <c r="B1221" s="14"/>
      <c r="C1221" s="14"/>
      <c r="D1221" s="14"/>
      <c r="E1221" s="14"/>
      <c r="F1221" s="14"/>
      <c r="G1221" s="14"/>
      <c r="H1221" s="15"/>
      <c r="I1221" s="15"/>
      <c r="J1221" s="16"/>
      <c r="K1221" s="16"/>
      <c r="L1221" s="16"/>
    </row>
    <row r="1222" spans="1:12" s="9" customFormat="1" x14ac:dyDescent="0.2">
      <c r="A1222" s="13" t="s">
        <v>276</v>
      </c>
      <c r="B1222" s="14">
        <v>87871.297999999995</v>
      </c>
      <c r="C1222" s="14">
        <v>893504.92099999997</v>
      </c>
      <c r="D1222" s="14">
        <v>54775.661999999997</v>
      </c>
      <c r="E1222" s="14">
        <v>948280.58299999998</v>
      </c>
      <c r="F1222" s="14">
        <v>25457.651999999998</v>
      </c>
      <c r="G1222" s="14">
        <v>907720.07900000003</v>
      </c>
      <c r="H1222" s="18">
        <v>100</v>
      </c>
      <c r="I1222" s="18">
        <v>100</v>
      </c>
      <c r="J1222" s="18">
        <v>62.336238620260275</v>
      </c>
      <c r="K1222" s="18">
        <v>215.16384150431472</v>
      </c>
      <c r="L1222" s="18">
        <v>104.46839338892711</v>
      </c>
    </row>
    <row r="1223" spans="1:12" s="9" customFormat="1" x14ac:dyDescent="0.2">
      <c r="A1223" s="17" t="s">
        <v>282</v>
      </c>
      <c r="B1223" s="14">
        <v>76635.832999999999</v>
      </c>
      <c r="C1223" s="14">
        <v>774067.5</v>
      </c>
      <c r="D1223" s="14">
        <v>48127.832999999999</v>
      </c>
      <c r="E1223" s="14">
        <v>822195.33299999998</v>
      </c>
      <c r="F1223" s="14">
        <v>17964.5</v>
      </c>
      <c r="G1223" s="14">
        <v>782021</v>
      </c>
      <c r="H1223" s="15">
        <v>87.863535086075274</v>
      </c>
      <c r="I1223" s="15">
        <v>86.703803466995595</v>
      </c>
      <c r="J1223" s="16">
        <v>62.800691420683066</v>
      </c>
      <c r="K1223" s="16">
        <v>267.90521862562275</v>
      </c>
      <c r="L1223" s="16">
        <v>105.13724477987164</v>
      </c>
    </row>
    <row r="1224" spans="1:12" s="9" customFormat="1" x14ac:dyDescent="0.2">
      <c r="A1224" s="17" t="s">
        <v>278</v>
      </c>
      <c r="B1224" s="14">
        <v>11235.465</v>
      </c>
      <c r="C1224" s="14">
        <v>119437.421</v>
      </c>
      <c r="D1224" s="14">
        <v>6647.8289999999997</v>
      </c>
      <c r="E1224" s="14">
        <v>126085.25</v>
      </c>
      <c r="F1224" s="14">
        <v>7493.152</v>
      </c>
      <c r="G1224" s="14">
        <v>125699.079</v>
      </c>
      <c r="H1224" s="15">
        <v>12.136464913924728</v>
      </c>
      <c r="I1224" s="15">
        <v>13.296196533004409</v>
      </c>
      <c r="J1224" s="16">
        <v>59.168258723604225</v>
      </c>
      <c r="K1224" s="16">
        <v>88.718726111521548</v>
      </c>
      <c r="L1224" s="16">
        <v>100.30721863920738</v>
      </c>
    </row>
    <row r="1225" spans="1:12" s="9" customFormat="1" x14ac:dyDescent="0.2">
      <c r="A1225" s="13" t="s">
        <v>277</v>
      </c>
      <c r="B1225" s="14">
        <v>87871.297999999995</v>
      </c>
      <c r="C1225" s="14">
        <v>893504.92099999997</v>
      </c>
      <c r="D1225" s="14">
        <v>54775.661999999997</v>
      </c>
      <c r="E1225" s="14">
        <v>948280.58299999998</v>
      </c>
      <c r="F1225" s="14">
        <v>25457.651999999998</v>
      </c>
      <c r="G1225" s="14">
        <v>907720.07900000003</v>
      </c>
      <c r="H1225" s="15">
        <v>100.00000000000001</v>
      </c>
      <c r="I1225" s="15">
        <v>100.00000010545401</v>
      </c>
      <c r="J1225" s="16">
        <v>62.336238620260275</v>
      </c>
      <c r="K1225" s="16">
        <v>215.16384150431472</v>
      </c>
      <c r="L1225" s="16">
        <v>104.46839338892711</v>
      </c>
    </row>
    <row r="1226" spans="1:12" s="9" customFormat="1" x14ac:dyDescent="0.2">
      <c r="A1226" s="17" t="s">
        <v>279</v>
      </c>
      <c r="B1226" s="14">
        <v>610.11099999999999</v>
      </c>
      <c r="C1226" s="14">
        <v>5865.723</v>
      </c>
      <c r="D1226" s="14">
        <v>662.12800000000004</v>
      </c>
      <c r="E1226" s="14">
        <v>6527.8519999999999</v>
      </c>
      <c r="F1226" s="14">
        <v>181.30699999999999</v>
      </c>
      <c r="G1226" s="14">
        <v>4130.2700000000004</v>
      </c>
      <c r="H1226" s="15">
        <v>1.2087996307557181</v>
      </c>
      <c r="I1226" s="15">
        <v>0.68838823835750729</v>
      </c>
      <c r="J1226" s="16">
        <v>108.52582562845123</v>
      </c>
      <c r="K1226" s="16">
        <v>365.19715179226398</v>
      </c>
      <c r="L1226" s="16">
        <v>158.04903795635633</v>
      </c>
    </row>
    <row r="1227" spans="1:12" s="9" customFormat="1" x14ac:dyDescent="0.2">
      <c r="A1227" s="17" t="s">
        <v>283</v>
      </c>
      <c r="B1227" s="14">
        <v>87261.187999999995</v>
      </c>
      <c r="C1227" s="14">
        <v>887639.19799999997</v>
      </c>
      <c r="D1227" s="14">
        <v>54113.534</v>
      </c>
      <c r="E1227" s="14">
        <v>941752.73199999996</v>
      </c>
      <c r="F1227" s="14">
        <v>25276.344000000001</v>
      </c>
      <c r="G1227" s="14">
        <v>903589.80900000001</v>
      </c>
      <c r="H1227" s="15">
        <v>98.791200369244294</v>
      </c>
      <c r="I1227" s="15">
        <v>99.311611867096502</v>
      </c>
      <c r="J1227" s="16">
        <v>62.01329049061308</v>
      </c>
      <c r="K1227" s="16">
        <v>214.08766236129719</v>
      </c>
      <c r="L1227" s="16">
        <v>104.22347868688722</v>
      </c>
    </row>
    <row r="1228" spans="1:12" s="9" customFormat="1" ht="33.75" x14ac:dyDescent="0.2">
      <c r="A1228" s="11" t="s">
        <v>454</v>
      </c>
      <c r="B1228" s="14"/>
      <c r="C1228" s="14"/>
      <c r="D1228" s="14"/>
      <c r="E1228" s="14"/>
      <c r="F1228" s="14"/>
      <c r="G1228" s="14"/>
      <c r="H1228" s="15"/>
      <c r="I1228" s="15"/>
      <c r="J1228" s="16"/>
      <c r="K1228" s="16"/>
      <c r="L1228" s="16"/>
    </row>
    <row r="1229" spans="1:12" s="9" customFormat="1" x14ac:dyDescent="0.2">
      <c r="A1229" s="13" t="s">
        <v>276</v>
      </c>
      <c r="B1229" s="14">
        <v>6855.6589999999997</v>
      </c>
      <c r="C1229" s="14">
        <v>71697.650999999998</v>
      </c>
      <c r="D1229" s="14">
        <v>5776.2110000000002</v>
      </c>
      <c r="E1229" s="14">
        <v>77473.861999999994</v>
      </c>
      <c r="F1229" s="14">
        <v>3146.38</v>
      </c>
      <c r="G1229" s="14">
        <v>53491.671999999999</v>
      </c>
      <c r="H1229" s="18">
        <v>99.999999999999986</v>
      </c>
      <c r="I1229" s="18">
        <v>100.00000000000001</v>
      </c>
      <c r="J1229" s="18">
        <v>84.25464277030116</v>
      </c>
      <c r="K1229" s="18">
        <v>183.58275224225935</v>
      </c>
      <c r="L1229" s="18">
        <v>144.83350230667682</v>
      </c>
    </row>
    <row r="1230" spans="1:12" s="9" customFormat="1" x14ac:dyDescent="0.2">
      <c r="A1230" s="17" t="s">
        <v>282</v>
      </c>
      <c r="B1230" s="14">
        <v>6538.7489999999998</v>
      </c>
      <c r="C1230" s="14">
        <v>65514.239000000001</v>
      </c>
      <c r="D1230" s="14">
        <v>5721.7489999999998</v>
      </c>
      <c r="E1230" s="14">
        <v>71235.987999999998</v>
      </c>
      <c r="F1230" s="14">
        <v>3086.7489999999998</v>
      </c>
      <c r="G1230" s="14">
        <v>51066.987999999998</v>
      </c>
      <c r="H1230" s="15">
        <v>99.057132781333635</v>
      </c>
      <c r="I1230" s="15">
        <v>91.948414808597008</v>
      </c>
      <c r="J1230" s="16">
        <v>87.505255210132702</v>
      </c>
      <c r="K1230" s="16">
        <v>185.36489361460877</v>
      </c>
      <c r="L1230" s="16">
        <v>139.49518228880072</v>
      </c>
    </row>
    <row r="1231" spans="1:12" s="9" customFormat="1" x14ac:dyDescent="0.2">
      <c r="A1231" s="17" t="s">
        <v>278</v>
      </c>
      <c r="B1231" s="14">
        <v>316.91000000000003</v>
      </c>
      <c r="C1231" s="14">
        <v>6183.4120000000003</v>
      </c>
      <c r="D1231" s="14">
        <v>54.462000000000003</v>
      </c>
      <c r="E1231" s="14">
        <v>6237.8739999999998</v>
      </c>
      <c r="F1231" s="14">
        <v>59.631</v>
      </c>
      <c r="G1231" s="14">
        <v>2424.6840000000002</v>
      </c>
      <c r="H1231" s="15">
        <v>0.94286721866635415</v>
      </c>
      <c r="I1231" s="15">
        <v>8.0515851914030065</v>
      </c>
      <c r="J1231" s="16">
        <v>17.185320753526238</v>
      </c>
      <c r="K1231" s="16">
        <v>91.33168989284097</v>
      </c>
      <c r="L1231" s="16">
        <v>257.26544159981256</v>
      </c>
    </row>
    <row r="1232" spans="1:12" s="9" customFormat="1" x14ac:dyDescent="0.2">
      <c r="A1232" s="13" t="s">
        <v>277</v>
      </c>
      <c r="B1232" s="14">
        <v>6855.6589999999997</v>
      </c>
      <c r="C1232" s="14">
        <v>71697.650999999998</v>
      </c>
      <c r="D1232" s="14">
        <v>5776.2110000000002</v>
      </c>
      <c r="E1232" s="14">
        <v>77473.861999999994</v>
      </c>
      <c r="F1232" s="14">
        <v>3146.38</v>
      </c>
      <c r="G1232" s="14">
        <v>53491.671999999999</v>
      </c>
      <c r="H1232" s="15">
        <v>100</v>
      </c>
      <c r="I1232" s="15">
        <v>100.00000000000001</v>
      </c>
      <c r="J1232" s="16">
        <v>84.25464277030116</v>
      </c>
      <c r="K1232" s="16">
        <v>183.58275224225935</v>
      </c>
      <c r="L1232" s="16">
        <v>144.83350230667682</v>
      </c>
    </row>
    <row r="1233" spans="1:12" s="9" customFormat="1" x14ac:dyDescent="0.2">
      <c r="A1233" s="17" t="s">
        <v>279</v>
      </c>
      <c r="B1233" s="14">
        <v>405.28500000000003</v>
      </c>
      <c r="C1233" s="14">
        <v>2760.6529999999998</v>
      </c>
      <c r="D1233" s="14">
        <v>601.19299999999998</v>
      </c>
      <c r="E1233" s="14">
        <v>3361.846</v>
      </c>
      <c r="F1233" s="14">
        <v>0</v>
      </c>
      <c r="G1233" s="14">
        <v>715.27700000000004</v>
      </c>
      <c r="H1233" s="15">
        <v>10.408085854204426</v>
      </c>
      <c r="I1233" s="15">
        <v>4.3393293082510853</v>
      </c>
      <c r="J1233" s="16">
        <v>148.33832981728904</v>
      </c>
      <c r="K1233" s="16">
        <v>0</v>
      </c>
      <c r="L1233" s="16">
        <v>470.00616544359735</v>
      </c>
    </row>
    <row r="1234" spans="1:12" s="9" customFormat="1" x14ac:dyDescent="0.2">
      <c r="A1234" s="17" t="s">
        <v>283</v>
      </c>
      <c r="B1234" s="14">
        <v>6450.3739999999998</v>
      </c>
      <c r="C1234" s="14">
        <v>68936.998000000007</v>
      </c>
      <c r="D1234" s="14">
        <v>5175.018</v>
      </c>
      <c r="E1234" s="14">
        <v>74112.016000000003</v>
      </c>
      <c r="F1234" s="14">
        <v>3146.38</v>
      </c>
      <c r="G1234" s="14">
        <v>52776.394999999997</v>
      </c>
      <c r="H1234" s="15">
        <v>89.59191414579557</v>
      </c>
      <c r="I1234" s="15">
        <v>95.660670691748933</v>
      </c>
      <c r="J1234" s="16">
        <v>80.228185218407489</v>
      </c>
      <c r="K1234" s="16">
        <v>164.47530177537359</v>
      </c>
      <c r="L1234" s="16">
        <v>140.42644633078862</v>
      </c>
    </row>
    <row r="1235" spans="1:12" s="9" customFormat="1" ht="33.75" x14ac:dyDescent="0.2">
      <c r="A1235" s="11" t="s">
        <v>455</v>
      </c>
      <c r="B1235" s="14"/>
      <c r="C1235" s="14"/>
      <c r="D1235" s="14"/>
      <c r="E1235" s="14"/>
      <c r="F1235" s="14"/>
      <c r="G1235" s="14"/>
      <c r="H1235" s="15"/>
      <c r="I1235" s="15"/>
      <c r="J1235" s="16"/>
      <c r="K1235" s="16"/>
      <c r="L1235" s="16"/>
    </row>
    <row r="1236" spans="1:12" s="9" customFormat="1" x14ac:dyDescent="0.2">
      <c r="A1236" s="13" t="s">
        <v>276</v>
      </c>
      <c r="B1236" s="14">
        <v>1345.54</v>
      </c>
      <c r="C1236" s="14">
        <v>24851.5</v>
      </c>
      <c r="D1236" s="14">
        <v>432.49400000000003</v>
      </c>
      <c r="E1236" s="14">
        <v>25283.993999999999</v>
      </c>
      <c r="F1236" s="14">
        <v>783.86099999999999</v>
      </c>
      <c r="G1236" s="14">
        <v>23433.362000000001</v>
      </c>
      <c r="H1236" s="18">
        <v>100</v>
      </c>
      <c r="I1236" s="18">
        <v>100</v>
      </c>
      <c r="J1236" s="18">
        <v>32.142782823253121</v>
      </c>
      <c r="K1236" s="18">
        <v>55.174833293147643</v>
      </c>
      <c r="L1236" s="18">
        <v>107.89742419376272</v>
      </c>
    </row>
    <row r="1237" spans="1:12" s="9" customFormat="1" x14ac:dyDescent="0.2">
      <c r="A1237" s="17" t="s">
        <v>282</v>
      </c>
      <c r="B1237" s="14">
        <v>123.367</v>
      </c>
      <c r="C1237" s="14">
        <v>1480.1369999999999</v>
      </c>
      <c r="D1237" s="14">
        <v>87.367000000000004</v>
      </c>
      <c r="E1237" s="14">
        <v>1567.5039999999999</v>
      </c>
      <c r="F1237" s="14">
        <v>56.667000000000002</v>
      </c>
      <c r="G1237" s="14">
        <v>1392.0039999999999</v>
      </c>
      <c r="H1237" s="15">
        <v>20.200742669262464</v>
      </c>
      <c r="I1237" s="15">
        <v>6.1995901438673018</v>
      </c>
      <c r="J1237" s="16">
        <v>70.818776496145659</v>
      </c>
      <c r="K1237" s="16">
        <v>154.17615190498879</v>
      </c>
      <c r="L1237" s="16">
        <v>112.60772239160232</v>
      </c>
    </row>
    <row r="1238" spans="1:12" s="9" customFormat="1" x14ac:dyDescent="0.2">
      <c r="A1238" s="17" t="s">
        <v>278</v>
      </c>
      <c r="B1238" s="14">
        <v>1222.173</v>
      </c>
      <c r="C1238" s="14">
        <v>23371.363000000001</v>
      </c>
      <c r="D1238" s="14">
        <v>345.12700000000001</v>
      </c>
      <c r="E1238" s="14">
        <v>23716.49</v>
      </c>
      <c r="F1238" s="14">
        <v>727.19399999999996</v>
      </c>
      <c r="G1238" s="14">
        <v>22041.358</v>
      </c>
      <c r="H1238" s="15">
        <v>79.799257330737532</v>
      </c>
      <c r="I1238" s="15">
        <v>93.800409856132703</v>
      </c>
      <c r="J1238" s="16">
        <v>28.238800889890385</v>
      </c>
      <c r="K1238" s="16">
        <v>47.460100055831049</v>
      </c>
      <c r="L1238" s="16">
        <v>107.59994915013857</v>
      </c>
    </row>
    <row r="1239" spans="1:12" s="9" customFormat="1" x14ac:dyDescent="0.2">
      <c r="A1239" s="13" t="s">
        <v>277</v>
      </c>
      <c r="B1239" s="14">
        <v>1345.54</v>
      </c>
      <c r="C1239" s="14">
        <v>24851.5</v>
      </c>
      <c r="D1239" s="14">
        <v>432.49400000000003</v>
      </c>
      <c r="E1239" s="14">
        <v>25283.993999999999</v>
      </c>
      <c r="F1239" s="14">
        <v>783.86099999999999</v>
      </c>
      <c r="G1239" s="14">
        <v>23433.362000000001</v>
      </c>
      <c r="H1239" s="15">
        <v>99.999999999999986</v>
      </c>
      <c r="I1239" s="15">
        <v>100.00000000000001</v>
      </c>
      <c r="J1239" s="16">
        <v>32.142782823253121</v>
      </c>
      <c r="K1239" s="16">
        <v>55.174833293147643</v>
      </c>
      <c r="L1239" s="16">
        <v>107.89742419376272</v>
      </c>
    </row>
    <row r="1240" spans="1:12" s="9" customFormat="1" x14ac:dyDescent="0.2">
      <c r="A1240" s="17" t="s">
        <v>279</v>
      </c>
      <c r="B1240" s="14">
        <v>28.05</v>
      </c>
      <c r="C1240" s="14">
        <v>170.583</v>
      </c>
      <c r="D1240" s="14">
        <v>10.76</v>
      </c>
      <c r="E1240" s="14">
        <v>181.34299999999999</v>
      </c>
      <c r="F1240" s="14">
        <v>46.57</v>
      </c>
      <c r="G1240" s="14">
        <v>303.22300000000001</v>
      </c>
      <c r="H1240" s="15">
        <v>2.4878957858374915</v>
      </c>
      <c r="I1240" s="15">
        <v>0.71722450179350616</v>
      </c>
      <c r="J1240" s="16">
        <v>38.360071301247771</v>
      </c>
      <c r="K1240" s="16">
        <v>23.105003220957698</v>
      </c>
      <c r="L1240" s="16">
        <v>59.805159898820335</v>
      </c>
    </row>
    <row r="1241" spans="1:12" s="9" customFormat="1" x14ac:dyDescent="0.2">
      <c r="A1241" s="17" t="s">
        <v>283</v>
      </c>
      <c r="B1241" s="14">
        <v>1317.49</v>
      </c>
      <c r="C1241" s="14">
        <v>24680.917000000001</v>
      </c>
      <c r="D1241" s="14">
        <v>421.73399999999998</v>
      </c>
      <c r="E1241" s="14">
        <v>25102.651000000002</v>
      </c>
      <c r="F1241" s="14">
        <v>737.29100000000005</v>
      </c>
      <c r="G1241" s="14">
        <v>23130.138999999999</v>
      </c>
      <c r="H1241" s="15">
        <v>97.512104214162491</v>
      </c>
      <c r="I1241" s="15">
        <v>99.282775498206504</v>
      </c>
      <c r="J1241" s="16">
        <v>32.010413741280772</v>
      </c>
      <c r="K1241" s="16">
        <v>57.200481221118928</v>
      </c>
      <c r="L1241" s="16">
        <v>108.52788649475909</v>
      </c>
    </row>
    <row r="1242" spans="1:12" s="9" customFormat="1" ht="45" x14ac:dyDescent="0.2">
      <c r="A1242" s="11" t="s">
        <v>456</v>
      </c>
      <c r="B1242" s="14"/>
      <c r="C1242" s="14"/>
      <c r="D1242" s="14"/>
      <c r="E1242" s="14"/>
      <c r="F1242" s="14"/>
      <c r="G1242" s="14"/>
      <c r="H1242" s="15"/>
      <c r="I1242" s="15"/>
      <c r="J1242" s="16"/>
      <c r="K1242" s="16"/>
      <c r="L1242" s="16"/>
    </row>
    <row r="1243" spans="1:12" s="9" customFormat="1" x14ac:dyDescent="0.2">
      <c r="A1243" s="13" t="s">
        <v>276</v>
      </c>
      <c r="B1243" s="14">
        <v>18196.878000000001</v>
      </c>
      <c r="C1243" s="14">
        <v>155054.60200000001</v>
      </c>
      <c r="D1243" s="14">
        <v>16717.238000000001</v>
      </c>
      <c r="E1243" s="14">
        <v>171771.84</v>
      </c>
      <c r="F1243" s="14">
        <v>12996.615</v>
      </c>
      <c r="G1243" s="14">
        <v>158559.44899999999</v>
      </c>
      <c r="H1243" s="18">
        <v>100</v>
      </c>
      <c r="I1243" s="18">
        <v>100</v>
      </c>
      <c r="J1243" s="18">
        <v>91.8687150620013</v>
      </c>
      <c r="K1243" s="18">
        <v>128.62763111779492</v>
      </c>
      <c r="L1243" s="18">
        <v>108.33276798281508</v>
      </c>
    </row>
    <row r="1244" spans="1:12" s="9" customFormat="1" x14ac:dyDescent="0.2">
      <c r="A1244" s="17" t="s">
        <v>282</v>
      </c>
      <c r="B1244" s="14">
        <v>10069</v>
      </c>
      <c r="C1244" s="14">
        <v>81641</v>
      </c>
      <c r="D1244" s="14">
        <v>9332</v>
      </c>
      <c r="E1244" s="14">
        <v>90973</v>
      </c>
      <c r="F1244" s="14">
        <v>7043</v>
      </c>
      <c r="G1244" s="14">
        <v>84499</v>
      </c>
      <c r="H1244" s="15">
        <v>55.822618545001269</v>
      </c>
      <c r="I1244" s="15">
        <v>52.961533159335083</v>
      </c>
      <c r="J1244" s="16">
        <v>92.680504518820143</v>
      </c>
      <c r="K1244" s="16">
        <v>132.50035496237399</v>
      </c>
      <c r="L1244" s="16">
        <v>107.66162913170569</v>
      </c>
    </row>
    <row r="1245" spans="1:12" s="9" customFormat="1" x14ac:dyDescent="0.2">
      <c r="A1245" s="17" t="s">
        <v>278</v>
      </c>
      <c r="B1245" s="14">
        <v>8127.8779999999997</v>
      </c>
      <c r="C1245" s="14">
        <v>73413.601999999999</v>
      </c>
      <c r="D1245" s="14">
        <v>7385.2380000000003</v>
      </c>
      <c r="E1245" s="14">
        <v>80798.84</v>
      </c>
      <c r="F1245" s="14">
        <v>5953.6149999999998</v>
      </c>
      <c r="G1245" s="14">
        <v>74060.448999999993</v>
      </c>
      <c r="H1245" s="15">
        <v>44.177381454998724</v>
      </c>
      <c r="I1245" s="15">
        <v>47.038466840664917</v>
      </c>
      <c r="J1245" s="16">
        <v>90.863051832224855</v>
      </c>
      <c r="K1245" s="16">
        <v>124.04628112499718</v>
      </c>
      <c r="L1245" s="16">
        <v>109.09850141470247</v>
      </c>
    </row>
    <row r="1246" spans="1:12" s="9" customFormat="1" x14ac:dyDescent="0.2">
      <c r="A1246" s="13" t="s">
        <v>277</v>
      </c>
      <c r="B1246" s="14">
        <v>18196.878000000001</v>
      </c>
      <c r="C1246" s="14">
        <v>155054.60200000001</v>
      </c>
      <c r="D1246" s="14">
        <v>16717.238000000001</v>
      </c>
      <c r="E1246" s="14">
        <v>171771.84</v>
      </c>
      <c r="F1246" s="14">
        <v>12996.615</v>
      </c>
      <c r="G1246" s="14">
        <v>158559.44899999999</v>
      </c>
      <c r="H1246" s="15">
        <v>99.999999999999986</v>
      </c>
      <c r="I1246" s="15">
        <v>100.00000000000001</v>
      </c>
      <c r="J1246" s="16">
        <v>91.8687150620013</v>
      </c>
      <c r="K1246" s="16">
        <v>128.62763111779492</v>
      </c>
      <c r="L1246" s="16">
        <v>108.33276798281508</v>
      </c>
    </row>
    <row r="1247" spans="1:12" s="9" customFormat="1" x14ac:dyDescent="0.2">
      <c r="A1247" s="17" t="s">
        <v>279</v>
      </c>
      <c r="B1247" s="14">
        <v>2381.1790000000001</v>
      </c>
      <c r="C1247" s="14">
        <v>16166.215</v>
      </c>
      <c r="D1247" s="14">
        <v>1648.248</v>
      </c>
      <c r="E1247" s="14">
        <v>17814.463</v>
      </c>
      <c r="F1247" s="14">
        <v>506.65199999999999</v>
      </c>
      <c r="G1247" s="14">
        <v>9984.9879999999994</v>
      </c>
      <c r="H1247" s="15">
        <v>9.8595712999958476</v>
      </c>
      <c r="I1247" s="15">
        <v>10.371003186552581</v>
      </c>
      <c r="J1247" s="16">
        <v>69.219827656803616</v>
      </c>
      <c r="K1247" s="16">
        <v>325.32152246512402</v>
      </c>
      <c r="L1247" s="16">
        <v>178.41246278913906</v>
      </c>
    </row>
    <row r="1248" spans="1:12" s="9" customFormat="1" x14ac:dyDescent="0.2">
      <c r="A1248" s="17" t="s">
        <v>283</v>
      </c>
      <c r="B1248" s="14">
        <v>15815.699000000001</v>
      </c>
      <c r="C1248" s="14">
        <v>138888.38699999999</v>
      </c>
      <c r="D1248" s="14">
        <v>15068.99</v>
      </c>
      <c r="E1248" s="14">
        <v>153957.37700000001</v>
      </c>
      <c r="F1248" s="14">
        <v>12489.963</v>
      </c>
      <c r="G1248" s="14">
        <v>148574.46100000001</v>
      </c>
      <c r="H1248" s="15">
        <v>90.140428700004136</v>
      </c>
      <c r="I1248" s="15">
        <v>89.628996813447429</v>
      </c>
      <c r="J1248" s="16">
        <v>95.278684805521394</v>
      </c>
      <c r="K1248" s="16">
        <v>120.64879615736253</v>
      </c>
      <c r="L1248" s="16">
        <v>103.62304259007205</v>
      </c>
    </row>
    <row r="1249" spans="1:12" s="9" customFormat="1" ht="56.25" x14ac:dyDescent="0.2">
      <c r="A1249" s="11" t="s">
        <v>457</v>
      </c>
      <c r="B1249" s="14"/>
      <c r="C1249" s="14"/>
      <c r="D1249" s="14"/>
      <c r="E1249" s="14"/>
      <c r="F1249" s="14"/>
      <c r="G1249" s="14"/>
      <c r="H1249" s="15"/>
      <c r="I1249" s="15"/>
      <c r="J1249" s="16"/>
      <c r="K1249" s="16"/>
      <c r="L1249" s="16"/>
    </row>
    <row r="1250" spans="1:12" s="9" customFormat="1" x14ac:dyDescent="0.2">
      <c r="A1250" s="13" t="s">
        <v>276</v>
      </c>
      <c r="B1250" s="14">
        <v>10166.216</v>
      </c>
      <c r="C1250" s="14">
        <v>102812.81299999999</v>
      </c>
      <c r="D1250" s="14">
        <v>7090.8530000000001</v>
      </c>
      <c r="E1250" s="14">
        <v>109903.666</v>
      </c>
      <c r="F1250" s="14">
        <v>13397.317999999999</v>
      </c>
      <c r="G1250" s="14">
        <v>110356.27499999999</v>
      </c>
      <c r="H1250" s="18">
        <v>99.999999999999986</v>
      </c>
      <c r="I1250" s="18">
        <v>100</v>
      </c>
      <c r="J1250" s="18">
        <v>69.74918691477734</v>
      </c>
      <c r="K1250" s="18">
        <v>52.927406813811537</v>
      </c>
      <c r="L1250" s="18">
        <v>99.589865641985469</v>
      </c>
    </row>
    <row r="1251" spans="1:12" s="9" customFormat="1" x14ac:dyDescent="0.2">
      <c r="A1251" s="17" t="s">
        <v>282</v>
      </c>
      <c r="B1251" s="14">
        <v>9975.5830000000005</v>
      </c>
      <c r="C1251" s="14">
        <v>99834.75</v>
      </c>
      <c r="D1251" s="14">
        <v>6889.5829999999996</v>
      </c>
      <c r="E1251" s="14">
        <v>106724.333</v>
      </c>
      <c r="F1251" s="14">
        <v>12137.25</v>
      </c>
      <c r="G1251" s="14">
        <v>106278</v>
      </c>
      <c r="H1251" s="15">
        <v>97.161554470244965</v>
      </c>
      <c r="I1251" s="15">
        <v>97.107163832005384</v>
      </c>
      <c r="J1251" s="16">
        <v>69.064464703466442</v>
      </c>
      <c r="K1251" s="16">
        <v>56.76395394343858</v>
      </c>
      <c r="L1251" s="16">
        <v>100.4199674438736</v>
      </c>
    </row>
    <row r="1252" spans="1:12" s="9" customFormat="1" x14ac:dyDescent="0.2">
      <c r="A1252" s="17" t="s">
        <v>278</v>
      </c>
      <c r="B1252" s="14">
        <v>190.63200000000001</v>
      </c>
      <c r="C1252" s="14">
        <v>2978.0630000000001</v>
      </c>
      <c r="D1252" s="14">
        <v>201.27</v>
      </c>
      <c r="E1252" s="14">
        <v>3179.3330000000001</v>
      </c>
      <c r="F1252" s="14">
        <v>1260.068</v>
      </c>
      <c r="G1252" s="14">
        <v>4078.2750000000001</v>
      </c>
      <c r="H1252" s="15">
        <v>2.838445529755024</v>
      </c>
      <c r="I1252" s="15">
        <v>2.8928361679946146</v>
      </c>
      <c r="J1252" s="16">
        <v>105.5803852448697</v>
      </c>
      <c r="K1252" s="16">
        <v>15.972947491722669</v>
      </c>
      <c r="L1252" s="16">
        <v>77.957788525786015</v>
      </c>
    </row>
    <row r="1253" spans="1:12" s="9" customFormat="1" x14ac:dyDescent="0.2">
      <c r="A1253" s="13" t="s">
        <v>277</v>
      </c>
      <c r="B1253" s="14">
        <v>10166.216</v>
      </c>
      <c r="C1253" s="14">
        <v>102812.81299999999</v>
      </c>
      <c r="D1253" s="14">
        <v>7090.8530000000001</v>
      </c>
      <c r="E1253" s="14">
        <v>109903.666</v>
      </c>
      <c r="F1253" s="14">
        <v>13397.317999999999</v>
      </c>
      <c r="G1253" s="14">
        <v>110356.27499999999</v>
      </c>
      <c r="H1253" s="15">
        <v>100.00000000000001</v>
      </c>
      <c r="I1253" s="15">
        <v>100</v>
      </c>
      <c r="J1253" s="16">
        <v>69.74918691477734</v>
      </c>
      <c r="K1253" s="16">
        <v>52.927406813811537</v>
      </c>
      <c r="L1253" s="16">
        <v>99.589865641985469</v>
      </c>
    </row>
    <row r="1254" spans="1:12" s="9" customFormat="1" x14ac:dyDescent="0.2">
      <c r="A1254" s="17" t="s">
        <v>279</v>
      </c>
      <c r="B1254" s="14">
        <v>14.047000000000001</v>
      </c>
      <c r="C1254" s="14">
        <v>128.21799999999999</v>
      </c>
      <c r="D1254" s="14">
        <v>30.699000000000002</v>
      </c>
      <c r="E1254" s="14">
        <v>158.917</v>
      </c>
      <c r="F1254" s="14">
        <v>67.686999999999998</v>
      </c>
      <c r="G1254" s="14">
        <v>232.904</v>
      </c>
      <c r="H1254" s="15">
        <v>0.43293804003552183</v>
      </c>
      <c r="I1254" s="15">
        <v>0.14459663247266022</v>
      </c>
      <c r="J1254" s="16">
        <v>218.5448850288318</v>
      </c>
      <c r="K1254" s="16">
        <v>45.354351648026956</v>
      </c>
      <c r="L1254" s="16">
        <v>68.23283412908323</v>
      </c>
    </row>
    <row r="1255" spans="1:12" s="9" customFormat="1" x14ac:dyDescent="0.2">
      <c r="A1255" s="17" t="s">
        <v>283</v>
      </c>
      <c r="B1255" s="14">
        <v>10152.169</v>
      </c>
      <c r="C1255" s="14">
        <v>102684.595</v>
      </c>
      <c r="D1255" s="14">
        <v>7060.1540000000005</v>
      </c>
      <c r="E1255" s="14">
        <v>109744.749</v>
      </c>
      <c r="F1255" s="14">
        <v>13329.630999999999</v>
      </c>
      <c r="G1255" s="14">
        <v>110123.371</v>
      </c>
      <c r="H1255" s="15">
        <v>99.567061959964491</v>
      </c>
      <c r="I1255" s="15">
        <v>99.855403367527344</v>
      </c>
      <c r="J1255" s="16">
        <v>69.543306459929894</v>
      </c>
      <c r="K1255" s="16">
        <v>52.965862295812997</v>
      </c>
      <c r="L1255" s="16">
        <v>99.656183790450797</v>
      </c>
    </row>
    <row r="1256" spans="1:12" s="9" customFormat="1" ht="33.75" x14ac:dyDescent="0.2">
      <c r="A1256" s="11" t="s">
        <v>458</v>
      </c>
      <c r="B1256" s="14"/>
      <c r="C1256" s="14"/>
      <c r="D1256" s="14"/>
      <c r="E1256" s="14"/>
      <c r="F1256" s="14"/>
      <c r="G1256" s="14"/>
      <c r="H1256" s="15"/>
      <c r="I1256" s="15"/>
      <c r="J1256" s="16"/>
      <c r="K1256" s="16"/>
      <c r="L1256" s="16"/>
    </row>
    <row r="1257" spans="1:12" s="9" customFormat="1" x14ac:dyDescent="0.2">
      <c r="A1257" s="13" t="s">
        <v>276</v>
      </c>
      <c r="B1257" s="14">
        <v>216116.34</v>
      </c>
      <c r="C1257" s="14">
        <v>2644010.4870000002</v>
      </c>
      <c r="D1257" s="14">
        <v>223768.77900000001</v>
      </c>
      <c r="E1257" s="14">
        <v>2867779.267</v>
      </c>
      <c r="F1257" s="14">
        <v>222367.92</v>
      </c>
      <c r="G1257" s="14">
        <v>3252582.219</v>
      </c>
      <c r="H1257" s="18">
        <v>100</v>
      </c>
      <c r="I1257" s="18">
        <v>99.999999965129817</v>
      </c>
      <c r="J1257" s="18">
        <v>103.54088867135174</v>
      </c>
      <c r="K1257" s="18">
        <v>100.62997351416516</v>
      </c>
      <c r="L1257" s="18">
        <v>88.1693089954139</v>
      </c>
    </row>
    <row r="1258" spans="1:12" s="9" customFormat="1" x14ac:dyDescent="0.2">
      <c r="A1258" s="17" t="s">
        <v>282</v>
      </c>
      <c r="B1258" s="14">
        <v>216113.33300000001</v>
      </c>
      <c r="C1258" s="14">
        <v>2642100</v>
      </c>
      <c r="D1258" s="14">
        <v>223631.33300000001</v>
      </c>
      <c r="E1258" s="14">
        <v>2865731.3330000001</v>
      </c>
      <c r="F1258" s="14">
        <v>222138</v>
      </c>
      <c r="G1258" s="14">
        <v>3249565</v>
      </c>
      <c r="H1258" s="15">
        <v>99.938576775270334</v>
      </c>
      <c r="I1258" s="15">
        <v>99.928588157967184</v>
      </c>
      <c r="J1258" s="16">
        <v>103.47873030119803</v>
      </c>
      <c r="K1258" s="16">
        <v>100.67225463450649</v>
      </c>
      <c r="L1258" s="16">
        <v>88.188152352699518</v>
      </c>
    </row>
    <row r="1259" spans="1:12" s="9" customFormat="1" x14ac:dyDescent="0.2">
      <c r="A1259" s="17" t="s">
        <v>278</v>
      </c>
      <c r="B1259" s="14">
        <v>3.0059999999999998</v>
      </c>
      <c r="C1259" s="14">
        <v>1910.4870000000001</v>
      </c>
      <c r="D1259" s="14">
        <v>137.446</v>
      </c>
      <c r="E1259" s="14">
        <v>2047.933</v>
      </c>
      <c r="F1259" s="14">
        <v>229.92</v>
      </c>
      <c r="G1259" s="14">
        <v>3017.2190000000001</v>
      </c>
      <c r="H1259" s="15">
        <v>6.1423224729666145E-2</v>
      </c>
      <c r="I1259" s="15">
        <v>7.1411807162632637E-2</v>
      </c>
      <c r="J1259" s="16"/>
      <c r="K1259" s="16">
        <v>59.779923451635355</v>
      </c>
      <c r="L1259" s="16">
        <v>67.874854294633565</v>
      </c>
    </row>
    <row r="1260" spans="1:12" s="9" customFormat="1" x14ac:dyDescent="0.2">
      <c r="A1260" s="13" t="s">
        <v>277</v>
      </c>
      <c r="B1260" s="14">
        <v>216116.34</v>
      </c>
      <c r="C1260" s="14">
        <v>2644010.4870000002</v>
      </c>
      <c r="D1260" s="14">
        <v>223768.77900000001</v>
      </c>
      <c r="E1260" s="14">
        <v>2867779.267</v>
      </c>
      <c r="F1260" s="14">
        <v>222367.92</v>
      </c>
      <c r="G1260" s="14">
        <v>3252582.219</v>
      </c>
      <c r="H1260" s="15">
        <v>99.999999999999986</v>
      </c>
      <c r="I1260" s="15">
        <v>100</v>
      </c>
      <c r="J1260" s="16">
        <v>103.54088867135174</v>
      </c>
      <c r="K1260" s="16">
        <v>100.62997351416516</v>
      </c>
      <c r="L1260" s="16">
        <v>88.1693089954139</v>
      </c>
    </row>
    <row r="1261" spans="1:12" s="9" customFormat="1" x14ac:dyDescent="0.2">
      <c r="A1261" s="17" t="s">
        <v>279</v>
      </c>
      <c r="B1261" s="14">
        <v>1E-3</v>
      </c>
      <c r="C1261" s="14">
        <v>1523.0930000000001</v>
      </c>
      <c r="D1261" s="14">
        <v>205.35</v>
      </c>
      <c r="E1261" s="14">
        <v>1728.443</v>
      </c>
      <c r="F1261" s="14">
        <v>189.25</v>
      </c>
      <c r="G1261" s="14">
        <v>19357.636999999999</v>
      </c>
      <c r="H1261" s="15">
        <v>9.1768834293009208E-2</v>
      </c>
      <c r="I1261" s="15">
        <v>6.0271131041690455E-2</v>
      </c>
      <c r="J1261" s="16"/>
      <c r="K1261" s="16">
        <v>108.50726552179657</v>
      </c>
      <c r="L1261" s="16">
        <v>8.9289978936995258</v>
      </c>
    </row>
    <row r="1262" spans="1:12" s="9" customFormat="1" x14ac:dyDescent="0.2">
      <c r="A1262" s="17" t="s">
        <v>283</v>
      </c>
      <c r="B1262" s="14">
        <v>216116.33900000001</v>
      </c>
      <c r="C1262" s="14">
        <v>2642487.3939999999</v>
      </c>
      <c r="D1262" s="14">
        <v>223563.429</v>
      </c>
      <c r="E1262" s="14">
        <v>2866050.824</v>
      </c>
      <c r="F1262" s="14">
        <v>222178.67</v>
      </c>
      <c r="G1262" s="14">
        <v>3233224.5819999999</v>
      </c>
      <c r="H1262" s="15">
        <v>99.908231165706979</v>
      </c>
      <c r="I1262" s="15">
        <v>99.939728868958312</v>
      </c>
      <c r="J1262" s="16">
        <v>103.44587088345966</v>
      </c>
      <c r="K1262" s="16">
        <v>100.6232637003363</v>
      </c>
      <c r="L1262" s="16">
        <v>88.643728615570694</v>
      </c>
    </row>
    <row r="1263" spans="1:12" s="9" customFormat="1" x14ac:dyDescent="0.2">
      <c r="A1263" s="11" t="s">
        <v>459</v>
      </c>
      <c r="B1263" s="14"/>
      <c r="C1263" s="14"/>
      <c r="D1263" s="14"/>
      <c r="E1263" s="14"/>
      <c r="F1263" s="14"/>
      <c r="G1263" s="14"/>
      <c r="H1263" s="15"/>
      <c r="I1263" s="15"/>
      <c r="J1263" s="16"/>
      <c r="K1263" s="16"/>
      <c r="L1263" s="16"/>
    </row>
    <row r="1264" spans="1:12" s="9" customFormat="1" x14ac:dyDescent="0.2">
      <c r="A1264" s="13" t="s">
        <v>276</v>
      </c>
      <c r="B1264" s="14">
        <v>179584.114</v>
      </c>
      <c r="C1264" s="14">
        <v>1886557.702</v>
      </c>
      <c r="D1264" s="14">
        <v>194333.61900000001</v>
      </c>
      <c r="E1264" s="14">
        <v>2080891.321</v>
      </c>
      <c r="F1264" s="14">
        <v>178433.951</v>
      </c>
      <c r="G1264" s="14">
        <v>2131951.4920000001</v>
      </c>
      <c r="H1264" s="18">
        <v>100</v>
      </c>
      <c r="I1264" s="18">
        <v>100</v>
      </c>
      <c r="J1264" s="18">
        <v>108.21314573515117</v>
      </c>
      <c r="K1264" s="18">
        <v>108.91067417993787</v>
      </c>
      <c r="L1264" s="18">
        <v>97.605003153608337</v>
      </c>
    </row>
    <row r="1265" spans="1:12" s="9" customFormat="1" x14ac:dyDescent="0.2">
      <c r="A1265" s="17" t="s">
        <v>282</v>
      </c>
      <c r="B1265" s="14">
        <v>179126</v>
      </c>
      <c r="C1265" s="14">
        <v>1880905.6669999999</v>
      </c>
      <c r="D1265" s="14">
        <v>193831</v>
      </c>
      <c r="E1265" s="14">
        <v>2074736.6669999999</v>
      </c>
      <c r="F1265" s="14">
        <v>165328</v>
      </c>
      <c r="G1265" s="14">
        <v>2121434</v>
      </c>
      <c r="H1265" s="15">
        <v>99.741362815869749</v>
      </c>
      <c r="I1265" s="15">
        <v>99.704229916387831</v>
      </c>
      <c r="J1265" s="16">
        <v>108.20930518182732</v>
      </c>
      <c r="K1265" s="16">
        <v>117.24027387980259</v>
      </c>
      <c r="L1265" s="16">
        <v>97.798784548564782</v>
      </c>
    </row>
    <row r="1266" spans="1:12" s="9" customFormat="1" x14ac:dyDescent="0.2">
      <c r="A1266" s="17" t="s">
        <v>278</v>
      </c>
      <c r="B1266" s="14">
        <v>458.11399999999998</v>
      </c>
      <c r="C1266" s="14">
        <v>5652.0349999999999</v>
      </c>
      <c r="D1266" s="14">
        <v>502.61900000000003</v>
      </c>
      <c r="E1266" s="14">
        <v>6154.6540000000005</v>
      </c>
      <c r="F1266" s="14">
        <v>581.75699999999995</v>
      </c>
      <c r="G1266" s="14">
        <v>10517.492</v>
      </c>
      <c r="H1266" s="15">
        <v>0.25863718413024561</v>
      </c>
      <c r="I1266" s="15">
        <v>0.29577008361216572</v>
      </c>
      <c r="J1266" s="16">
        <v>109.71483080630587</v>
      </c>
      <c r="K1266" s="16">
        <v>86.396725780695391</v>
      </c>
      <c r="L1266" s="16">
        <v>58.518266522094819</v>
      </c>
    </row>
    <row r="1267" spans="1:12" s="9" customFormat="1" x14ac:dyDescent="0.2">
      <c r="A1267" s="17" t="s">
        <v>304</v>
      </c>
      <c r="B1267" s="14">
        <v>0</v>
      </c>
      <c r="C1267" s="14">
        <v>0</v>
      </c>
      <c r="D1267" s="14">
        <v>0</v>
      </c>
      <c r="E1267" s="14">
        <v>0</v>
      </c>
      <c r="F1267" s="14">
        <v>12524.194</v>
      </c>
      <c r="G1267" s="14">
        <v>0</v>
      </c>
      <c r="H1267" s="15">
        <v>0</v>
      </c>
      <c r="I1267" s="15">
        <v>0</v>
      </c>
      <c r="J1267" s="16">
        <v>0</v>
      </c>
      <c r="K1267" s="16">
        <v>0</v>
      </c>
      <c r="L1267" s="16">
        <v>0</v>
      </c>
    </row>
    <row r="1268" spans="1:12" s="9" customFormat="1" x14ac:dyDescent="0.2">
      <c r="A1268" s="13" t="s">
        <v>277</v>
      </c>
      <c r="B1268" s="14">
        <v>179584.114</v>
      </c>
      <c r="C1268" s="14">
        <v>1886557.702</v>
      </c>
      <c r="D1268" s="14">
        <v>194333.61900000001</v>
      </c>
      <c r="E1268" s="14">
        <v>2080891.321</v>
      </c>
      <c r="F1268" s="14">
        <v>178433.951</v>
      </c>
      <c r="G1268" s="14">
        <v>2131951.4920000001</v>
      </c>
      <c r="H1268" s="15">
        <v>99.999999999999986</v>
      </c>
      <c r="I1268" s="15">
        <v>100</v>
      </c>
      <c r="J1268" s="16">
        <v>108.21314573515117</v>
      </c>
      <c r="K1268" s="16">
        <v>108.91067417993787</v>
      </c>
      <c r="L1268" s="16">
        <v>97.605003153608337</v>
      </c>
    </row>
    <row r="1269" spans="1:12" s="9" customFormat="1" x14ac:dyDescent="0.2">
      <c r="A1269" s="17" t="s">
        <v>279</v>
      </c>
      <c r="B1269" s="14">
        <v>143563.459</v>
      </c>
      <c r="C1269" s="14">
        <v>1380186.916</v>
      </c>
      <c r="D1269" s="14">
        <v>142177.79699999999</v>
      </c>
      <c r="E1269" s="14">
        <v>1522364.713</v>
      </c>
      <c r="F1269" s="14">
        <v>178433.951</v>
      </c>
      <c r="G1269" s="14">
        <v>1628104.787</v>
      </c>
      <c r="H1269" s="15">
        <v>73.161709091621447</v>
      </c>
      <c r="I1269" s="15">
        <v>73.159261016495918</v>
      </c>
      <c r="J1269" s="16">
        <v>99.034808711316984</v>
      </c>
      <c r="K1269" s="16">
        <v>79.680910613249821</v>
      </c>
      <c r="L1269" s="16">
        <v>93.505327492167126</v>
      </c>
    </row>
    <row r="1270" spans="1:12" s="9" customFormat="1" x14ac:dyDescent="0.2">
      <c r="A1270" s="17" t="s">
        <v>283</v>
      </c>
      <c r="B1270" s="14">
        <v>36020.654999999999</v>
      </c>
      <c r="C1270" s="14">
        <v>506370.78600000002</v>
      </c>
      <c r="D1270" s="14">
        <v>52155.822</v>
      </c>
      <c r="E1270" s="14">
        <v>558526.60800000001</v>
      </c>
      <c r="F1270" s="14">
        <v>0</v>
      </c>
      <c r="G1270" s="14">
        <v>503846.70500000002</v>
      </c>
      <c r="H1270" s="15">
        <v>26.838290908378543</v>
      </c>
      <c r="I1270" s="15">
        <v>26.840738983504082</v>
      </c>
      <c r="J1270" s="16">
        <v>144.7942076566903</v>
      </c>
      <c r="K1270" s="16">
        <v>0</v>
      </c>
      <c r="L1270" s="16">
        <v>110.85248796059905</v>
      </c>
    </row>
    <row r="1271" spans="1:12" s="9" customFormat="1" x14ac:dyDescent="0.2">
      <c r="A1271" s="11" t="s">
        <v>460</v>
      </c>
      <c r="B1271" s="14"/>
      <c r="C1271" s="14"/>
      <c r="D1271" s="14"/>
      <c r="E1271" s="14"/>
      <c r="F1271" s="14"/>
      <c r="G1271" s="14"/>
      <c r="H1271" s="15"/>
      <c r="I1271" s="15"/>
      <c r="J1271" s="16"/>
      <c r="K1271" s="16"/>
      <c r="L1271" s="16"/>
    </row>
    <row r="1272" spans="1:12" s="9" customFormat="1" x14ac:dyDescent="0.2">
      <c r="A1272" s="13" t="s">
        <v>276</v>
      </c>
      <c r="B1272" s="14">
        <v>653.9</v>
      </c>
      <c r="C1272" s="14">
        <v>6026.8620000000001</v>
      </c>
      <c r="D1272" s="14">
        <v>462.67200000000003</v>
      </c>
      <c r="E1272" s="14">
        <v>6489.5339999999997</v>
      </c>
      <c r="F1272" s="14">
        <v>240</v>
      </c>
      <c r="G1272" s="14">
        <v>5462.3249999999998</v>
      </c>
      <c r="H1272" s="18">
        <v>100</v>
      </c>
      <c r="I1272" s="18">
        <v>99.999999999999986</v>
      </c>
      <c r="J1272" s="18">
        <v>70.755773053983802</v>
      </c>
      <c r="K1272" s="18">
        <v>192.78000000000003</v>
      </c>
      <c r="L1272" s="18">
        <v>118.80534387829358</v>
      </c>
    </row>
    <row r="1273" spans="1:12" s="9" customFormat="1" x14ac:dyDescent="0.2">
      <c r="A1273" s="17" t="s">
        <v>282</v>
      </c>
      <c r="B1273" s="14">
        <v>0</v>
      </c>
      <c r="C1273" s="14">
        <v>2.6669999999999998</v>
      </c>
      <c r="D1273" s="14">
        <v>0</v>
      </c>
      <c r="E1273" s="14">
        <v>2.6669999999999998</v>
      </c>
      <c r="F1273" s="14">
        <v>0</v>
      </c>
      <c r="G1273" s="14">
        <v>12</v>
      </c>
      <c r="H1273" s="15">
        <v>0</v>
      </c>
      <c r="I1273" s="15">
        <v>4.1096941629398968E-2</v>
      </c>
      <c r="J1273" s="16">
        <v>0</v>
      </c>
      <c r="K1273" s="16">
        <v>0</v>
      </c>
      <c r="L1273" s="16">
        <v>22.224999999999998</v>
      </c>
    </row>
    <row r="1274" spans="1:12" s="9" customFormat="1" x14ac:dyDescent="0.2">
      <c r="A1274" s="17" t="s">
        <v>278</v>
      </c>
      <c r="B1274" s="14">
        <v>160.68899999999999</v>
      </c>
      <c r="C1274" s="14">
        <v>1515.087</v>
      </c>
      <c r="D1274" s="14">
        <v>418.99599999999998</v>
      </c>
      <c r="E1274" s="14">
        <v>1934.0830000000001</v>
      </c>
      <c r="F1274" s="14">
        <v>198.66</v>
      </c>
      <c r="G1274" s="14">
        <v>5450.3249999999998</v>
      </c>
      <c r="H1274" s="15">
        <v>90.560051180966212</v>
      </c>
      <c r="I1274" s="15">
        <v>29.803110670196041</v>
      </c>
      <c r="J1274" s="16">
        <v>260.74964683332399</v>
      </c>
      <c r="K1274" s="16">
        <v>210.91110439947647</v>
      </c>
      <c r="L1274" s="16">
        <v>35.485645351423997</v>
      </c>
    </row>
    <row r="1275" spans="1:12" s="9" customFormat="1" x14ac:dyDescent="0.2">
      <c r="A1275" s="17" t="s">
        <v>304</v>
      </c>
      <c r="B1275" s="14">
        <v>493.21100000000001</v>
      </c>
      <c r="C1275" s="14">
        <v>4509.1080000000002</v>
      </c>
      <c r="D1275" s="14">
        <v>43.676000000000002</v>
      </c>
      <c r="E1275" s="14">
        <v>4552.7839999999997</v>
      </c>
      <c r="F1275" s="14">
        <v>41.34</v>
      </c>
      <c r="G1275" s="14">
        <v>0</v>
      </c>
      <c r="H1275" s="15">
        <v>9.4399488190337859</v>
      </c>
      <c r="I1275" s="15">
        <v>70.155792388174547</v>
      </c>
      <c r="J1275" s="16">
        <v>8.8554391528169489</v>
      </c>
      <c r="K1275" s="16">
        <v>105.6507014997581</v>
      </c>
      <c r="L1275" s="16">
        <v>0</v>
      </c>
    </row>
    <row r="1276" spans="1:12" s="9" customFormat="1" x14ac:dyDescent="0.2">
      <c r="A1276" s="13" t="s">
        <v>277</v>
      </c>
      <c r="B1276" s="14">
        <v>653.9</v>
      </c>
      <c r="C1276" s="14">
        <v>6026.8620000000001</v>
      </c>
      <c r="D1276" s="14">
        <v>462.67200000000003</v>
      </c>
      <c r="E1276" s="14">
        <v>6489.5339999999997</v>
      </c>
      <c r="F1276" s="14">
        <v>240</v>
      </c>
      <c r="G1276" s="14">
        <v>5462.3249999999998</v>
      </c>
      <c r="H1276" s="15">
        <v>100</v>
      </c>
      <c r="I1276" s="15">
        <v>100</v>
      </c>
      <c r="J1276" s="16">
        <v>70.755773053983802</v>
      </c>
      <c r="K1276" s="16">
        <v>192.78000000000003</v>
      </c>
      <c r="L1276" s="16">
        <v>118.80534387829358</v>
      </c>
    </row>
    <row r="1277" spans="1:12" s="9" customFormat="1" x14ac:dyDescent="0.2">
      <c r="A1277" s="17" t="s">
        <v>279</v>
      </c>
      <c r="B1277" s="14">
        <v>653.9</v>
      </c>
      <c r="C1277" s="14">
        <v>6026.8620000000001</v>
      </c>
      <c r="D1277" s="14">
        <v>462.67200000000003</v>
      </c>
      <c r="E1277" s="14">
        <v>6489.5339999999997</v>
      </c>
      <c r="F1277" s="14">
        <v>240</v>
      </c>
      <c r="G1277" s="14">
        <v>4150.9520000000002</v>
      </c>
      <c r="H1277" s="15">
        <v>100</v>
      </c>
      <c r="I1277" s="15">
        <v>100</v>
      </c>
      <c r="J1277" s="16">
        <v>70.755773053983802</v>
      </c>
      <c r="K1277" s="16">
        <v>192.78000000000003</v>
      </c>
      <c r="L1277" s="16">
        <v>156.33844958939537</v>
      </c>
    </row>
    <row r="1278" spans="1:12" s="9" customFormat="1" x14ac:dyDescent="0.2">
      <c r="A1278" s="17" t="s">
        <v>283</v>
      </c>
      <c r="B1278" s="14">
        <v>0</v>
      </c>
      <c r="C1278" s="14">
        <v>0</v>
      </c>
      <c r="D1278" s="14">
        <v>0</v>
      </c>
      <c r="E1278" s="14">
        <v>0</v>
      </c>
      <c r="F1278" s="14">
        <v>0</v>
      </c>
      <c r="G1278" s="14">
        <v>1311.373</v>
      </c>
      <c r="H1278" s="15">
        <v>0</v>
      </c>
      <c r="I1278" s="15">
        <v>0</v>
      </c>
      <c r="J1278" s="16">
        <v>0</v>
      </c>
      <c r="K1278" s="16">
        <v>0</v>
      </c>
      <c r="L1278" s="16">
        <v>0</v>
      </c>
    </row>
    <row r="1279" spans="1:12" s="9" customFormat="1" x14ac:dyDescent="0.2">
      <c r="A1279" s="11" t="s">
        <v>461</v>
      </c>
      <c r="B1279" s="14"/>
      <c r="C1279" s="14"/>
      <c r="D1279" s="14"/>
      <c r="E1279" s="14"/>
      <c r="F1279" s="14"/>
      <c r="G1279" s="14"/>
      <c r="H1279" s="15"/>
      <c r="I1279" s="15"/>
      <c r="J1279" s="16"/>
      <c r="K1279" s="16"/>
      <c r="L1279" s="16"/>
    </row>
    <row r="1280" spans="1:12" s="9" customFormat="1" x14ac:dyDescent="0.2">
      <c r="A1280" s="13" t="s">
        <v>276</v>
      </c>
      <c r="B1280" s="14">
        <v>149552</v>
      </c>
      <c r="C1280" s="14">
        <v>1430770.72</v>
      </c>
      <c r="D1280" s="14">
        <v>153334.34700000001</v>
      </c>
      <c r="E1280" s="14">
        <v>1584105.067</v>
      </c>
      <c r="F1280" s="14">
        <v>149047.47200000001</v>
      </c>
      <c r="G1280" s="14">
        <v>1658658.9310000001</v>
      </c>
      <c r="H1280" s="18">
        <v>99.999999999999986</v>
      </c>
      <c r="I1280" s="18">
        <v>100</v>
      </c>
      <c r="J1280" s="18">
        <v>102.52911829998929</v>
      </c>
      <c r="K1280" s="18">
        <v>102.87618095260281</v>
      </c>
      <c r="L1280" s="18">
        <v>95.505172123900621</v>
      </c>
    </row>
    <row r="1281" spans="1:12" s="9" customFormat="1" x14ac:dyDescent="0.2">
      <c r="A1281" s="17" t="s">
        <v>282</v>
      </c>
      <c r="B1281" s="14">
        <v>149550</v>
      </c>
      <c r="C1281" s="14">
        <v>1430602</v>
      </c>
      <c r="D1281" s="14">
        <v>153325</v>
      </c>
      <c r="E1281" s="14">
        <v>1583927</v>
      </c>
      <c r="F1281" s="14">
        <v>126093</v>
      </c>
      <c r="G1281" s="14">
        <v>1658378</v>
      </c>
      <c r="H1281" s="15">
        <v>99.993904170733501</v>
      </c>
      <c r="I1281" s="15">
        <v>99.988759142072738</v>
      </c>
      <c r="J1281" s="16">
        <v>102.52423938482113</v>
      </c>
      <c r="K1281" s="16">
        <v>121.59675794849834</v>
      </c>
      <c r="L1281" s="16">
        <v>95.510613382473721</v>
      </c>
    </row>
    <row r="1282" spans="1:12" s="9" customFormat="1" x14ac:dyDescent="0.2">
      <c r="A1282" s="17" t="s">
        <v>278</v>
      </c>
      <c r="B1282" s="14">
        <v>2</v>
      </c>
      <c r="C1282" s="14">
        <v>168.72</v>
      </c>
      <c r="D1282" s="14">
        <v>9.3469999999999995</v>
      </c>
      <c r="E1282" s="14">
        <v>178.06700000000001</v>
      </c>
      <c r="F1282" s="14">
        <v>8.3000000000000007</v>
      </c>
      <c r="G1282" s="14">
        <v>280.93099999999998</v>
      </c>
      <c r="H1282" s="15">
        <v>6.0958292664852181E-3</v>
      </c>
      <c r="I1282" s="15">
        <v>1.1240857927260199E-2</v>
      </c>
      <c r="J1282" s="16">
        <v>467.34999999999997</v>
      </c>
      <c r="K1282" s="16">
        <v>112.61445783132528</v>
      </c>
      <c r="L1282" s="16">
        <v>63.38460333676241</v>
      </c>
    </row>
    <row r="1283" spans="1:12" s="9" customFormat="1" x14ac:dyDescent="0.2">
      <c r="A1283" s="17" t="s">
        <v>304</v>
      </c>
      <c r="B1283" s="14">
        <v>0</v>
      </c>
      <c r="C1283" s="14">
        <v>0</v>
      </c>
      <c r="D1283" s="14">
        <v>0</v>
      </c>
      <c r="E1283" s="14">
        <v>0</v>
      </c>
      <c r="F1283" s="14">
        <v>22946.171999999999</v>
      </c>
      <c r="G1283" s="14">
        <v>0</v>
      </c>
      <c r="H1283" s="15">
        <v>0</v>
      </c>
      <c r="I1283" s="15">
        <v>0</v>
      </c>
      <c r="J1283" s="16">
        <v>0</v>
      </c>
      <c r="K1283" s="16">
        <v>0</v>
      </c>
      <c r="L1283" s="16">
        <v>0</v>
      </c>
    </row>
    <row r="1284" spans="1:12" s="9" customFormat="1" x14ac:dyDescent="0.2">
      <c r="A1284" s="13" t="s">
        <v>277</v>
      </c>
      <c r="B1284" s="14">
        <v>149552</v>
      </c>
      <c r="C1284" s="14">
        <v>1430770.72</v>
      </c>
      <c r="D1284" s="14">
        <v>153334.34700000001</v>
      </c>
      <c r="E1284" s="14">
        <v>1584105.067</v>
      </c>
      <c r="F1284" s="14">
        <v>149047.47200000001</v>
      </c>
      <c r="G1284" s="14">
        <v>1658658.9310000001</v>
      </c>
      <c r="H1284" s="15">
        <v>99.999999999999986</v>
      </c>
      <c r="I1284" s="15">
        <v>100</v>
      </c>
      <c r="J1284" s="16">
        <v>102.52911829998929</v>
      </c>
      <c r="K1284" s="16">
        <v>102.87618095260281</v>
      </c>
      <c r="L1284" s="16">
        <v>95.505172123900621</v>
      </c>
    </row>
    <row r="1285" spans="1:12" s="9" customFormat="1" x14ac:dyDescent="0.2">
      <c r="A1285" s="17" t="s">
        <v>279</v>
      </c>
      <c r="B1285" s="14">
        <v>116430.132</v>
      </c>
      <c r="C1285" s="14">
        <v>1079080.8419999999</v>
      </c>
      <c r="D1285" s="14">
        <v>116121.18</v>
      </c>
      <c r="E1285" s="14">
        <v>1195202.0220000001</v>
      </c>
      <c r="F1285" s="14">
        <v>149047.47200000001</v>
      </c>
      <c r="G1285" s="14">
        <v>1348225.4029999999</v>
      </c>
      <c r="H1285" s="15">
        <v>75.730703702021813</v>
      </c>
      <c r="I1285" s="15">
        <v>75.449668516210863</v>
      </c>
      <c r="J1285" s="16">
        <v>99.734646010707948</v>
      </c>
      <c r="K1285" s="16">
        <v>77.908855777171439</v>
      </c>
      <c r="L1285" s="16">
        <v>88.650015000496182</v>
      </c>
    </row>
    <row r="1286" spans="1:12" s="9" customFormat="1" x14ac:dyDescent="0.2">
      <c r="A1286" s="17" t="s">
        <v>283</v>
      </c>
      <c r="B1286" s="14">
        <v>33121.868000000002</v>
      </c>
      <c r="C1286" s="14">
        <v>351689.87800000003</v>
      </c>
      <c r="D1286" s="14">
        <v>37213.167000000001</v>
      </c>
      <c r="E1286" s="14">
        <v>388903.04499999998</v>
      </c>
      <c r="F1286" s="14">
        <v>0</v>
      </c>
      <c r="G1286" s="14">
        <v>310433.52799999999</v>
      </c>
      <c r="H1286" s="15">
        <v>24.269296297978169</v>
      </c>
      <c r="I1286" s="15">
        <v>24.550331483789133</v>
      </c>
      <c r="J1286" s="16">
        <v>112.3522592385188</v>
      </c>
      <c r="K1286" s="16">
        <v>0</v>
      </c>
      <c r="L1286" s="16">
        <v>125.27739754966159</v>
      </c>
    </row>
    <row r="1287" spans="1:12" s="9" customFormat="1" x14ac:dyDescent="0.2">
      <c r="A1287" s="11" t="s">
        <v>462</v>
      </c>
      <c r="B1287" s="14"/>
      <c r="C1287" s="14"/>
      <c r="D1287" s="14"/>
      <c r="E1287" s="14"/>
      <c r="F1287" s="14"/>
      <c r="G1287" s="14"/>
      <c r="H1287" s="15"/>
      <c r="I1287" s="15"/>
      <c r="J1287" s="16"/>
      <c r="K1287" s="16"/>
      <c r="L1287" s="16"/>
    </row>
    <row r="1288" spans="1:12" s="9" customFormat="1" x14ac:dyDescent="0.2">
      <c r="A1288" s="13" t="s">
        <v>276</v>
      </c>
      <c r="B1288" s="14">
        <v>12207.13</v>
      </c>
      <c r="C1288" s="14">
        <v>173211.14499999999</v>
      </c>
      <c r="D1288" s="14">
        <v>11449.268</v>
      </c>
      <c r="E1288" s="14">
        <v>184660.413</v>
      </c>
      <c r="F1288" s="14">
        <v>19649.806</v>
      </c>
      <c r="G1288" s="14">
        <v>183845.40599999999</v>
      </c>
      <c r="H1288" s="18">
        <v>100</v>
      </c>
      <c r="I1288" s="18">
        <v>100</v>
      </c>
      <c r="J1288" s="18">
        <v>93.791644719110892</v>
      </c>
      <c r="K1288" s="18">
        <v>58.266570163593471</v>
      </c>
      <c r="L1288" s="18">
        <v>100.44331105015483</v>
      </c>
    </row>
    <row r="1289" spans="1:12" s="9" customFormat="1" x14ac:dyDescent="0.2">
      <c r="A1289" s="17" t="s">
        <v>282</v>
      </c>
      <c r="B1289" s="14">
        <v>11981</v>
      </c>
      <c r="C1289" s="14">
        <v>171071</v>
      </c>
      <c r="D1289" s="14">
        <v>11413</v>
      </c>
      <c r="E1289" s="14">
        <v>182484</v>
      </c>
      <c r="F1289" s="14">
        <v>19346</v>
      </c>
      <c r="G1289" s="14">
        <v>180398</v>
      </c>
      <c r="H1289" s="15">
        <v>99.683228657063495</v>
      </c>
      <c r="I1289" s="15">
        <v>98.82139709066935</v>
      </c>
      <c r="J1289" s="16">
        <v>95.259160337200569</v>
      </c>
      <c r="K1289" s="16">
        <v>58.994107309004441</v>
      </c>
      <c r="L1289" s="16">
        <v>101.15633211011207</v>
      </c>
    </row>
    <row r="1290" spans="1:12" s="9" customFormat="1" x14ac:dyDescent="0.2">
      <c r="A1290" s="17" t="s">
        <v>278</v>
      </c>
      <c r="B1290" s="14">
        <v>226.13</v>
      </c>
      <c r="C1290" s="14">
        <v>2140.145</v>
      </c>
      <c r="D1290" s="14">
        <v>36.268000000000001</v>
      </c>
      <c r="E1290" s="14">
        <v>2176.413</v>
      </c>
      <c r="F1290" s="14">
        <v>303.80599999999998</v>
      </c>
      <c r="G1290" s="14">
        <v>3447.4059999999999</v>
      </c>
      <c r="H1290" s="15">
        <v>0.3167713429365091</v>
      </c>
      <c r="I1290" s="15">
        <v>1.1786029093306534</v>
      </c>
      <c r="J1290" s="16">
        <v>16.038561889178794</v>
      </c>
      <c r="K1290" s="16">
        <v>11.937881411163705</v>
      </c>
      <c r="L1290" s="16">
        <v>63.13190265376344</v>
      </c>
    </row>
    <row r="1291" spans="1:12" s="9" customFormat="1" x14ac:dyDescent="0.2">
      <c r="A1291" s="13" t="s">
        <v>277</v>
      </c>
      <c r="B1291" s="14">
        <v>12207.13</v>
      </c>
      <c r="C1291" s="14">
        <v>173211.14499999999</v>
      </c>
      <c r="D1291" s="14">
        <v>11449.268</v>
      </c>
      <c r="E1291" s="14">
        <v>184660.413</v>
      </c>
      <c r="F1291" s="14">
        <v>19649.806</v>
      </c>
      <c r="G1291" s="14">
        <v>183845.40599999999</v>
      </c>
      <c r="H1291" s="15">
        <v>100</v>
      </c>
      <c r="I1291" s="15">
        <v>100</v>
      </c>
      <c r="J1291" s="16">
        <v>93.791644719110892</v>
      </c>
      <c r="K1291" s="16">
        <v>58.266570163593471</v>
      </c>
      <c r="L1291" s="16">
        <v>100.44331105015483</v>
      </c>
    </row>
    <row r="1292" spans="1:12" s="9" customFormat="1" x14ac:dyDescent="0.2">
      <c r="A1292" s="17" t="s">
        <v>279</v>
      </c>
      <c r="B1292" s="14">
        <v>9715.9850000000006</v>
      </c>
      <c r="C1292" s="14">
        <v>126880.19</v>
      </c>
      <c r="D1292" s="14">
        <v>8435.6479999999992</v>
      </c>
      <c r="E1292" s="14">
        <v>135315.83799999999</v>
      </c>
      <c r="F1292" s="14">
        <v>11600.496999999999</v>
      </c>
      <c r="G1292" s="14">
        <v>122318.84699999999</v>
      </c>
      <c r="H1292" s="15">
        <v>73.678491935030252</v>
      </c>
      <c r="I1292" s="15">
        <v>73.278206087408677</v>
      </c>
      <c r="J1292" s="16">
        <v>86.822365411226954</v>
      </c>
      <c r="K1292" s="16">
        <v>72.717987858623644</v>
      </c>
      <c r="L1292" s="16">
        <v>110.62550156314015</v>
      </c>
    </row>
    <row r="1293" spans="1:12" s="9" customFormat="1" x14ac:dyDescent="0.2">
      <c r="A1293" s="17" t="s">
        <v>283</v>
      </c>
      <c r="B1293" s="14">
        <v>2491.145</v>
      </c>
      <c r="C1293" s="14">
        <v>46330.955000000002</v>
      </c>
      <c r="D1293" s="14">
        <v>3013.62</v>
      </c>
      <c r="E1293" s="14">
        <v>49344.574999999997</v>
      </c>
      <c r="F1293" s="14">
        <v>8049.3090000000002</v>
      </c>
      <c r="G1293" s="14">
        <v>61526.559000000001</v>
      </c>
      <c r="H1293" s="15">
        <v>26.321508064969741</v>
      </c>
      <c r="I1293" s="15">
        <v>26.721793912591323</v>
      </c>
      <c r="J1293" s="16">
        <v>120.97328738391381</v>
      </c>
      <c r="K1293" s="16">
        <v>37.439487041682703</v>
      </c>
      <c r="L1293" s="16">
        <v>80.200446444599635</v>
      </c>
    </row>
    <row r="1294" spans="1:12" s="9" customFormat="1" x14ac:dyDescent="0.2">
      <c r="A1294" s="11" t="s">
        <v>463</v>
      </c>
      <c r="B1294" s="14"/>
      <c r="C1294" s="14"/>
      <c r="D1294" s="14"/>
      <c r="E1294" s="14"/>
      <c r="F1294" s="14"/>
      <c r="G1294" s="14"/>
      <c r="H1294" s="15"/>
      <c r="I1294" s="15"/>
      <c r="J1294" s="16"/>
      <c r="K1294" s="16"/>
      <c r="L1294" s="16"/>
    </row>
    <row r="1295" spans="1:12" s="9" customFormat="1" x14ac:dyDescent="0.2">
      <c r="A1295" s="13" t="s">
        <v>276</v>
      </c>
      <c r="B1295" s="14">
        <v>5843</v>
      </c>
      <c r="C1295" s="14">
        <v>89341</v>
      </c>
      <c r="D1295" s="14" t="s">
        <v>619</v>
      </c>
      <c r="E1295" s="14">
        <v>96999</v>
      </c>
      <c r="F1295" s="14">
        <v>7085</v>
      </c>
      <c r="G1295" s="14">
        <v>90632</v>
      </c>
      <c r="H1295" s="18"/>
      <c r="I1295" s="18">
        <v>100</v>
      </c>
      <c r="J1295" s="18"/>
      <c r="K1295" s="18"/>
      <c r="L1295" s="18">
        <v>107.02511254303116</v>
      </c>
    </row>
    <row r="1296" spans="1:12" s="9" customFormat="1" x14ac:dyDescent="0.2">
      <c r="A1296" s="17" t="s">
        <v>282</v>
      </c>
      <c r="B1296" s="14">
        <v>5843</v>
      </c>
      <c r="C1296" s="14">
        <v>89341</v>
      </c>
      <c r="D1296" s="14" t="s">
        <v>619</v>
      </c>
      <c r="E1296" s="14">
        <v>96999</v>
      </c>
      <c r="F1296" s="14">
        <v>7085</v>
      </c>
      <c r="G1296" s="14">
        <v>90632</v>
      </c>
      <c r="H1296" s="15"/>
      <c r="I1296" s="15">
        <v>100</v>
      </c>
      <c r="J1296" s="16"/>
      <c r="K1296" s="16"/>
      <c r="L1296" s="16">
        <v>107.02511254303116</v>
      </c>
    </row>
    <row r="1297" spans="1:12" s="9" customFormat="1" x14ac:dyDescent="0.2">
      <c r="A1297" s="17" t="s">
        <v>278</v>
      </c>
      <c r="B1297" s="14">
        <v>0</v>
      </c>
      <c r="C1297" s="14">
        <v>0</v>
      </c>
      <c r="D1297" s="14">
        <v>0</v>
      </c>
      <c r="E1297" s="14">
        <v>0</v>
      </c>
      <c r="F1297" s="14">
        <v>0</v>
      </c>
      <c r="G1297" s="14">
        <v>0</v>
      </c>
      <c r="H1297" s="15"/>
      <c r="I1297" s="15">
        <v>0</v>
      </c>
      <c r="J1297" s="16">
        <v>0</v>
      </c>
      <c r="K1297" s="16">
        <v>0</v>
      </c>
      <c r="L1297" s="16">
        <v>0</v>
      </c>
    </row>
    <row r="1298" spans="1:12" s="9" customFormat="1" x14ac:dyDescent="0.2">
      <c r="A1298" s="13" t="s">
        <v>277</v>
      </c>
      <c r="B1298" s="14">
        <v>5843</v>
      </c>
      <c r="C1298" s="14">
        <v>89341</v>
      </c>
      <c r="D1298" s="14">
        <v>7658</v>
      </c>
      <c r="E1298" s="14">
        <v>96999</v>
      </c>
      <c r="F1298" s="14">
        <v>7085</v>
      </c>
      <c r="G1298" s="14">
        <v>90632</v>
      </c>
      <c r="H1298" s="15">
        <v>100</v>
      </c>
      <c r="I1298" s="15">
        <v>100</v>
      </c>
      <c r="J1298" s="16">
        <v>131.0628102002396</v>
      </c>
      <c r="K1298" s="16">
        <v>108.08750882145377</v>
      </c>
      <c r="L1298" s="16">
        <v>107.02511254303116</v>
      </c>
    </row>
    <row r="1299" spans="1:12" s="9" customFormat="1" x14ac:dyDescent="0.2">
      <c r="A1299" s="17" t="s">
        <v>279</v>
      </c>
      <c r="B1299" s="14">
        <v>2355.14</v>
      </c>
      <c r="C1299" s="14">
        <v>23004.46</v>
      </c>
      <c r="D1299" s="14">
        <v>1596.17</v>
      </c>
      <c r="E1299" s="14">
        <v>24600.63</v>
      </c>
      <c r="F1299" s="14">
        <v>3082.58</v>
      </c>
      <c r="G1299" s="14">
        <v>32035.86</v>
      </c>
      <c r="H1299" s="15">
        <v>20.843170540611126</v>
      </c>
      <c r="I1299" s="15">
        <v>25.361735687996784</v>
      </c>
      <c r="J1299" s="16">
        <v>67.773890299515102</v>
      </c>
      <c r="K1299" s="16">
        <v>51.780326869051251</v>
      </c>
      <c r="L1299" s="16">
        <v>76.790914930955495</v>
      </c>
    </row>
    <row r="1300" spans="1:12" s="9" customFormat="1" x14ac:dyDescent="0.2">
      <c r="A1300" s="17" t="s">
        <v>283</v>
      </c>
      <c r="B1300" s="14">
        <v>3487.86</v>
      </c>
      <c r="C1300" s="14">
        <v>66336.539999999994</v>
      </c>
      <c r="D1300" s="14">
        <v>6061.83</v>
      </c>
      <c r="E1300" s="14">
        <v>72398.37</v>
      </c>
      <c r="F1300" s="14">
        <v>4002.42</v>
      </c>
      <c r="G1300" s="14">
        <v>58596.14</v>
      </c>
      <c r="H1300" s="15">
        <v>79.156829459388874</v>
      </c>
      <c r="I1300" s="15">
        <v>74.638264312003216</v>
      </c>
      <c r="J1300" s="16">
        <v>173.79797354251602</v>
      </c>
      <c r="K1300" s="16">
        <v>151.45412025724437</v>
      </c>
      <c r="L1300" s="16">
        <v>123.55484508023906</v>
      </c>
    </row>
    <row r="1301" spans="1:12" s="9" customFormat="1" x14ac:dyDescent="0.2">
      <c r="A1301" s="11" t="s">
        <v>464</v>
      </c>
      <c r="B1301" s="14"/>
      <c r="C1301" s="14"/>
      <c r="D1301" s="14"/>
      <c r="E1301" s="14"/>
      <c r="F1301" s="14"/>
      <c r="G1301" s="14"/>
      <c r="H1301" s="15"/>
      <c r="I1301" s="15"/>
      <c r="J1301" s="16"/>
      <c r="K1301" s="16"/>
      <c r="L1301" s="16"/>
    </row>
    <row r="1302" spans="1:12" s="9" customFormat="1" x14ac:dyDescent="0.2">
      <c r="A1302" s="13" t="s">
        <v>276</v>
      </c>
      <c r="B1302" s="14">
        <v>222501.20800000001</v>
      </c>
      <c r="C1302" s="14">
        <v>2764635.142</v>
      </c>
      <c r="D1302" s="14">
        <v>232586.649</v>
      </c>
      <c r="E1302" s="14">
        <v>2997221.7910000002</v>
      </c>
      <c r="F1302" s="14">
        <v>254828.38800000001</v>
      </c>
      <c r="G1302" s="14">
        <v>2960037.2570000002</v>
      </c>
      <c r="H1302" s="18">
        <v>100</v>
      </c>
      <c r="I1302" s="18">
        <v>100</v>
      </c>
      <c r="J1302" s="18">
        <v>104.53275786260001</v>
      </c>
      <c r="K1302" s="18">
        <v>91.271875486651041</v>
      </c>
      <c r="L1302" s="18">
        <v>101.25621844495586</v>
      </c>
    </row>
    <row r="1303" spans="1:12" s="9" customFormat="1" x14ac:dyDescent="0.2">
      <c r="A1303" s="17" t="s">
        <v>282</v>
      </c>
      <c r="B1303" s="14">
        <v>175016.16699999999</v>
      </c>
      <c r="C1303" s="14">
        <v>2260812.8369999998</v>
      </c>
      <c r="D1303" s="14">
        <v>195988.16699999999</v>
      </c>
      <c r="E1303" s="14">
        <v>2456801.0040000002</v>
      </c>
      <c r="F1303" s="14">
        <v>225410.16699999999</v>
      </c>
      <c r="G1303" s="14">
        <v>2582868.0040000002</v>
      </c>
      <c r="H1303" s="15">
        <v>84.264581755937328</v>
      </c>
      <c r="I1303" s="15">
        <v>81.969276060157938</v>
      </c>
      <c r="J1303" s="16">
        <v>111.98289298610911</v>
      </c>
      <c r="K1303" s="16">
        <v>86.947350072279576</v>
      </c>
      <c r="L1303" s="16">
        <v>95.119107913963688</v>
      </c>
    </row>
    <row r="1304" spans="1:12" s="9" customFormat="1" x14ac:dyDescent="0.2">
      <c r="A1304" s="17" t="s">
        <v>278</v>
      </c>
      <c r="B1304" s="14">
        <v>47485.040999999997</v>
      </c>
      <c r="C1304" s="14">
        <v>503822.30499999999</v>
      </c>
      <c r="D1304" s="14">
        <v>36598.482000000004</v>
      </c>
      <c r="E1304" s="14">
        <v>540420.78700000001</v>
      </c>
      <c r="F1304" s="14">
        <v>29418.221000000001</v>
      </c>
      <c r="G1304" s="14">
        <v>377169.25300000003</v>
      </c>
      <c r="H1304" s="15">
        <v>15.735418244062668</v>
      </c>
      <c r="I1304" s="15">
        <v>18.030723939842062</v>
      </c>
      <c r="J1304" s="16">
        <v>77.073708328481814</v>
      </c>
      <c r="K1304" s="16">
        <v>124.40752960554617</v>
      </c>
      <c r="L1304" s="16">
        <v>143.28336223101411</v>
      </c>
    </row>
    <row r="1305" spans="1:12" s="9" customFormat="1" x14ac:dyDescent="0.2">
      <c r="A1305" s="13" t="s">
        <v>277</v>
      </c>
      <c r="B1305" s="14">
        <v>222501.20800000001</v>
      </c>
      <c r="C1305" s="14">
        <v>2764635.142</v>
      </c>
      <c r="D1305" s="14">
        <v>232586.649</v>
      </c>
      <c r="E1305" s="14">
        <v>2997221.7910000002</v>
      </c>
      <c r="F1305" s="14">
        <v>254828.38800000001</v>
      </c>
      <c r="G1305" s="14">
        <v>2960037.2570000002</v>
      </c>
      <c r="H1305" s="15">
        <v>100</v>
      </c>
      <c r="I1305" s="15">
        <v>100</v>
      </c>
      <c r="J1305" s="16">
        <v>104.53275786260001</v>
      </c>
      <c r="K1305" s="16">
        <v>91.271875486651041</v>
      </c>
      <c r="L1305" s="16">
        <v>101.25621844495586</v>
      </c>
    </row>
    <row r="1306" spans="1:12" s="9" customFormat="1" x14ac:dyDescent="0.2">
      <c r="A1306" s="17" t="s">
        <v>279</v>
      </c>
      <c r="B1306" s="14">
        <v>147271.93900000001</v>
      </c>
      <c r="C1306" s="14">
        <v>1819329.672</v>
      </c>
      <c r="D1306" s="14">
        <v>143345.834</v>
      </c>
      <c r="E1306" s="14">
        <v>1962675.5060000001</v>
      </c>
      <c r="F1306" s="14">
        <v>150788.13099999999</v>
      </c>
      <c r="G1306" s="14">
        <v>2094143.2590000001</v>
      </c>
      <c r="H1306" s="15">
        <v>61.631153213785716</v>
      </c>
      <c r="I1306" s="15">
        <v>65.483158833740106</v>
      </c>
      <c r="J1306" s="16">
        <v>97.334111965484468</v>
      </c>
      <c r="K1306" s="16">
        <v>95.064401322143851</v>
      </c>
      <c r="L1306" s="16">
        <v>93.722122283898628</v>
      </c>
    </row>
    <row r="1307" spans="1:12" s="9" customFormat="1" x14ac:dyDescent="0.2">
      <c r="A1307" s="17" t="s">
        <v>283</v>
      </c>
      <c r="B1307" s="14">
        <v>75229.269</v>
      </c>
      <c r="C1307" s="14">
        <v>945305.47</v>
      </c>
      <c r="D1307" s="14">
        <v>89240.815000000002</v>
      </c>
      <c r="E1307" s="14">
        <v>1034546.285</v>
      </c>
      <c r="F1307" s="14">
        <v>104040.257</v>
      </c>
      <c r="G1307" s="14">
        <v>865893.99899999995</v>
      </c>
      <c r="H1307" s="15">
        <v>38.368846786214284</v>
      </c>
      <c r="I1307" s="15">
        <v>34.516841166259887</v>
      </c>
      <c r="J1307" s="16">
        <v>118.62512581373083</v>
      </c>
      <c r="K1307" s="16">
        <v>85.775273507830732</v>
      </c>
      <c r="L1307" s="16">
        <v>119.47724388837115</v>
      </c>
    </row>
    <row r="1308" spans="1:12" s="9" customFormat="1" ht="56.25" x14ac:dyDescent="0.2">
      <c r="A1308" s="11" t="s">
        <v>465</v>
      </c>
      <c r="B1308" s="14"/>
      <c r="C1308" s="14"/>
      <c r="D1308" s="14"/>
      <c r="E1308" s="14"/>
      <c r="F1308" s="14"/>
      <c r="G1308" s="14"/>
      <c r="H1308" s="15"/>
      <c r="I1308" s="15"/>
      <c r="J1308" s="16"/>
      <c r="K1308" s="16"/>
      <c r="L1308" s="16"/>
    </row>
    <row r="1309" spans="1:12" s="9" customFormat="1" x14ac:dyDescent="0.2">
      <c r="A1309" s="13" t="s">
        <v>276</v>
      </c>
      <c r="B1309" s="14">
        <v>161025.05799999999</v>
      </c>
      <c r="C1309" s="14">
        <v>1612814.5149999999</v>
      </c>
      <c r="D1309" s="14">
        <v>168083.22</v>
      </c>
      <c r="E1309" s="14">
        <v>1780897.7350000001</v>
      </c>
      <c r="F1309" s="14">
        <v>142719.92499999999</v>
      </c>
      <c r="G1309" s="14">
        <v>1832827.2490000001</v>
      </c>
      <c r="H1309" s="18">
        <v>100</v>
      </c>
      <c r="I1309" s="18">
        <v>100</v>
      </c>
      <c r="J1309" s="18">
        <v>104.38326934184367</v>
      </c>
      <c r="K1309" s="18">
        <v>117.77137635126982</v>
      </c>
      <c r="L1309" s="18">
        <v>97.16669893311915</v>
      </c>
    </row>
    <row r="1310" spans="1:12" s="9" customFormat="1" x14ac:dyDescent="0.2">
      <c r="A1310" s="17" t="s">
        <v>282</v>
      </c>
      <c r="B1310" s="14">
        <v>64831.082999999999</v>
      </c>
      <c r="C1310" s="14">
        <v>780855.91299999994</v>
      </c>
      <c r="D1310" s="14">
        <v>75758.082999999999</v>
      </c>
      <c r="E1310" s="14">
        <v>856613.99600000004</v>
      </c>
      <c r="F1310" s="14">
        <v>80343.082999999999</v>
      </c>
      <c r="G1310" s="14">
        <v>964121.99600000004</v>
      </c>
      <c r="H1310" s="15">
        <v>45.071770400400467</v>
      </c>
      <c r="I1310" s="15">
        <v>48.100122717040797</v>
      </c>
      <c r="J1310" s="16">
        <v>116.85456958971363</v>
      </c>
      <c r="K1310" s="16">
        <v>94.293223724063466</v>
      </c>
      <c r="L1310" s="16">
        <v>88.849129005869088</v>
      </c>
    </row>
    <row r="1311" spans="1:12" s="9" customFormat="1" x14ac:dyDescent="0.2">
      <c r="A1311" s="17" t="s">
        <v>278</v>
      </c>
      <c r="B1311" s="14">
        <v>96193.975000000006</v>
      </c>
      <c r="C1311" s="14">
        <v>831958.60199999996</v>
      </c>
      <c r="D1311" s="14">
        <v>92325.137000000002</v>
      </c>
      <c r="E1311" s="14">
        <v>924283.73899999994</v>
      </c>
      <c r="F1311" s="14">
        <v>62376.841999999997</v>
      </c>
      <c r="G1311" s="14">
        <v>868705.25300000003</v>
      </c>
      <c r="H1311" s="15">
        <v>54.928229599599533</v>
      </c>
      <c r="I1311" s="15">
        <v>51.899877282959196</v>
      </c>
      <c r="J1311" s="16">
        <v>95.978086985177598</v>
      </c>
      <c r="K1311" s="16">
        <v>148.01188075536112</v>
      </c>
      <c r="L1311" s="16">
        <v>106.39785310472848</v>
      </c>
    </row>
    <row r="1312" spans="1:12" s="9" customFormat="1" x14ac:dyDescent="0.2">
      <c r="A1312" s="13" t="s">
        <v>277</v>
      </c>
      <c r="B1312" s="14">
        <v>161025.05799999999</v>
      </c>
      <c r="C1312" s="14">
        <v>1612814.5149999999</v>
      </c>
      <c r="D1312" s="14">
        <v>168083.22</v>
      </c>
      <c r="E1312" s="14">
        <v>1780897.7350000001</v>
      </c>
      <c r="F1312" s="14">
        <v>142719.92499999999</v>
      </c>
      <c r="G1312" s="14">
        <v>1832827.2490000001</v>
      </c>
      <c r="H1312" s="15">
        <v>100</v>
      </c>
      <c r="I1312" s="15">
        <v>99.999999999999986</v>
      </c>
      <c r="J1312" s="16">
        <v>104.38326934184367</v>
      </c>
      <c r="K1312" s="16">
        <v>117.77137635126982</v>
      </c>
      <c r="L1312" s="16">
        <v>97.16669893311915</v>
      </c>
    </row>
    <row r="1313" spans="1:12" s="9" customFormat="1" x14ac:dyDescent="0.2">
      <c r="A1313" s="17" t="s">
        <v>279</v>
      </c>
      <c r="B1313" s="14">
        <v>12893.718000000001</v>
      </c>
      <c r="C1313" s="14">
        <v>261994.747</v>
      </c>
      <c r="D1313" s="14">
        <v>31684.633000000002</v>
      </c>
      <c r="E1313" s="14">
        <v>293679.38</v>
      </c>
      <c r="F1313" s="14">
        <v>21187.992999999999</v>
      </c>
      <c r="G1313" s="14">
        <v>231392.33600000001</v>
      </c>
      <c r="H1313" s="15">
        <v>18.850562834291253</v>
      </c>
      <c r="I1313" s="15">
        <v>16.490524651040673</v>
      </c>
      <c r="J1313" s="16">
        <v>245.73697827112397</v>
      </c>
      <c r="K1313" s="16">
        <v>149.54051098657624</v>
      </c>
      <c r="L1313" s="16">
        <v>126.91836950036235</v>
      </c>
    </row>
    <row r="1314" spans="1:12" s="9" customFormat="1" x14ac:dyDescent="0.2">
      <c r="A1314" s="17" t="s">
        <v>283</v>
      </c>
      <c r="B1314" s="14">
        <v>148131.34</v>
      </c>
      <c r="C1314" s="14">
        <v>1350819.7679999999</v>
      </c>
      <c r="D1314" s="14">
        <v>136398.587</v>
      </c>
      <c r="E1314" s="14">
        <v>1487218.355</v>
      </c>
      <c r="F1314" s="14">
        <v>121531.931</v>
      </c>
      <c r="G1314" s="14">
        <v>1601434.9129999999</v>
      </c>
      <c r="H1314" s="15">
        <v>81.149437165708747</v>
      </c>
      <c r="I1314" s="15">
        <v>83.509475348959313</v>
      </c>
      <c r="J1314" s="16">
        <v>92.079493103890115</v>
      </c>
      <c r="K1314" s="16">
        <v>112.2327160258813</v>
      </c>
      <c r="L1314" s="16">
        <v>92.867861374020151</v>
      </c>
    </row>
    <row r="1315" spans="1:12" s="9" customFormat="1" ht="45" x14ac:dyDescent="0.2">
      <c r="A1315" s="11" t="s">
        <v>466</v>
      </c>
      <c r="B1315" s="14"/>
      <c r="C1315" s="14"/>
      <c r="D1315" s="14"/>
      <c r="E1315" s="14"/>
      <c r="F1315" s="14"/>
      <c r="G1315" s="14"/>
      <c r="H1315" s="15"/>
      <c r="I1315" s="15"/>
      <c r="J1315" s="16"/>
      <c r="K1315" s="16"/>
      <c r="L1315" s="16"/>
    </row>
    <row r="1316" spans="1:12" s="9" customFormat="1" x14ac:dyDescent="0.2">
      <c r="A1316" s="13" t="s">
        <v>276</v>
      </c>
      <c r="B1316" s="14">
        <v>22594.011999999999</v>
      </c>
      <c r="C1316" s="14">
        <v>187651.81599999999</v>
      </c>
      <c r="D1316" s="14">
        <v>24708.303</v>
      </c>
      <c r="E1316" s="14">
        <v>212360.11900000001</v>
      </c>
      <c r="F1316" s="14">
        <v>14329.304</v>
      </c>
      <c r="G1316" s="14">
        <v>151233.07699999999</v>
      </c>
      <c r="H1316" s="18"/>
      <c r="I1316" s="18">
        <v>100</v>
      </c>
      <c r="J1316" s="18">
        <v>109.35774930100951</v>
      </c>
      <c r="K1316" s="18">
        <v>172.431982739706</v>
      </c>
      <c r="L1316" s="18">
        <v>140.41909561887709</v>
      </c>
    </row>
    <row r="1317" spans="1:12" s="9" customFormat="1" x14ac:dyDescent="0.2">
      <c r="A1317" s="17" t="s">
        <v>282</v>
      </c>
      <c r="B1317" s="14" t="s">
        <v>619</v>
      </c>
      <c r="C1317" s="14">
        <v>163553</v>
      </c>
      <c r="D1317" s="14" t="s">
        <v>619</v>
      </c>
      <c r="E1317" s="14">
        <v>185000</v>
      </c>
      <c r="F1317" s="14">
        <v>12493</v>
      </c>
      <c r="G1317" s="14">
        <v>132468</v>
      </c>
      <c r="H1317" s="15"/>
      <c r="I1317" s="15">
        <v>87.116168926237975</v>
      </c>
      <c r="J1317" s="16"/>
      <c r="K1317" s="16"/>
      <c r="L1317" s="16">
        <v>139.6563698402633</v>
      </c>
    </row>
    <row r="1318" spans="1:12" s="9" customFormat="1" x14ac:dyDescent="0.2">
      <c r="A1318" s="17" t="s">
        <v>278</v>
      </c>
      <c r="B1318" s="14">
        <v>2570.0120000000002</v>
      </c>
      <c r="C1318" s="14">
        <v>24098.815999999999</v>
      </c>
      <c r="D1318" s="14">
        <v>3261.3029999999999</v>
      </c>
      <c r="E1318" s="14">
        <v>27360.118999999999</v>
      </c>
      <c r="F1318" s="14">
        <v>1836.3040000000001</v>
      </c>
      <c r="G1318" s="14">
        <v>18765.077000000001</v>
      </c>
      <c r="H1318" s="15">
        <v>13.199218902245127</v>
      </c>
      <c r="I1318" s="15">
        <v>12.883831073762018</v>
      </c>
      <c r="J1318" s="16">
        <v>126.89835689483159</v>
      </c>
      <c r="K1318" s="16">
        <v>177.60147557267206</v>
      </c>
      <c r="L1318" s="16">
        <v>145.80339318618303</v>
      </c>
    </row>
    <row r="1319" spans="1:12" s="9" customFormat="1" x14ac:dyDescent="0.2">
      <c r="A1319" s="13" t="s">
        <v>277</v>
      </c>
      <c r="B1319" s="14">
        <v>22594.011999999999</v>
      </c>
      <c r="C1319" s="14">
        <v>187651.81599999999</v>
      </c>
      <c r="D1319" s="14">
        <v>24708.303</v>
      </c>
      <c r="E1319" s="14">
        <v>212360.11900000001</v>
      </c>
      <c r="F1319" s="14">
        <v>14329.304</v>
      </c>
      <c r="G1319" s="14">
        <v>151233.07699999999</v>
      </c>
      <c r="H1319" s="15">
        <v>99.999999999999986</v>
      </c>
      <c r="I1319" s="15">
        <v>99.999999999999986</v>
      </c>
      <c r="J1319" s="16">
        <v>109.35774930100951</v>
      </c>
      <c r="K1319" s="16">
        <v>172.431982739706</v>
      </c>
      <c r="L1319" s="16">
        <v>140.41909561887709</v>
      </c>
    </row>
    <row r="1320" spans="1:12" s="9" customFormat="1" x14ac:dyDescent="0.2">
      <c r="A1320" s="17" t="s">
        <v>279</v>
      </c>
      <c r="B1320" s="14">
        <v>140.27099999999999</v>
      </c>
      <c r="C1320" s="14">
        <v>19976.772000000001</v>
      </c>
      <c r="D1320" s="14">
        <v>52.24</v>
      </c>
      <c r="E1320" s="14">
        <v>20029.011999999999</v>
      </c>
      <c r="F1320" s="14">
        <v>7453.01</v>
      </c>
      <c r="G1320" s="14">
        <v>31604.527999999998</v>
      </c>
      <c r="H1320" s="15">
        <v>0.2114269037416289</v>
      </c>
      <c r="I1320" s="15">
        <v>9.4316259071224184</v>
      </c>
      <c r="J1320" s="16">
        <v>37.242195464493733</v>
      </c>
      <c r="K1320" s="16">
        <v>0.70092486123056319</v>
      </c>
      <c r="L1320" s="16">
        <v>63.373868453279854</v>
      </c>
    </row>
    <row r="1321" spans="1:12" s="9" customFormat="1" x14ac:dyDescent="0.2">
      <c r="A1321" s="17" t="s">
        <v>283</v>
      </c>
      <c r="B1321" s="14">
        <v>22453.741000000002</v>
      </c>
      <c r="C1321" s="14">
        <v>167675.04399999999</v>
      </c>
      <c r="D1321" s="14">
        <v>24656.062999999998</v>
      </c>
      <c r="E1321" s="14">
        <v>192331.10699999999</v>
      </c>
      <c r="F1321" s="14">
        <v>6876.2939999999999</v>
      </c>
      <c r="G1321" s="14">
        <v>119628.549</v>
      </c>
      <c r="H1321" s="15">
        <v>99.788573096258361</v>
      </c>
      <c r="I1321" s="15">
        <v>90.568374092877562</v>
      </c>
      <c r="J1321" s="16">
        <v>109.808263130852</v>
      </c>
      <c r="K1321" s="16">
        <v>358.56615496661431</v>
      </c>
      <c r="L1321" s="16">
        <v>160.77358507457947</v>
      </c>
    </row>
    <row r="1322" spans="1:12" s="9" customFormat="1" ht="22.5" x14ac:dyDescent="0.2">
      <c r="A1322" s="11" t="s">
        <v>467</v>
      </c>
      <c r="B1322" s="14"/>
      <c r="C1322" s="14"/>
      <c r="D1322" s="14"/>
      <c r="E1322" s="14"/>
      <c r="F1322" s="14"/>
      <c r="G1322" s="14"/>
      <c r="H1322" s="15"/>
      <c r="I1322" s="15"/>
      <c r="J1322" s="16"/>
      <c r="K1322" s="16"/>
      <c r="L1322" s="16"/>
    </row>
    <row r="1323" spans="1:12" s="9" customFormat="1" x14ac:dyDescent="0.2">
      <c r="A1323" s="13" t="s">
        <v>276</v>
      </c>
      <c r="B1323" s="14">
        <v>85600.894</v>
      </c>
      <c r="C1323" s="14">
        <v>1149225.595</v>
      </c>
      <c r="D1323" s="14">
        <v>80360.494000000006</v>
      </c>
      <c r="E1323" s="14">
        <v>1229586.0889999999</v>
      </c>
      <c r="F1323" s="14">
        <v>77621.528000000006</v>
      </c>
      <c r="G1323" s="14">
        <v>774256.20400000003</v>
      </c>
      <c r="H1323" s="18">
        <v>99.999999999999986</v>
      </c>
      <c r="I1323" s="18">
        <v>100.00000000000001</v>
      </c>
      <c r="J1323" s="18">
        <v>93.878101319829682</v>
      </c>
      <c r="K1323" s="18">
        <v>103.5286164425931</v>
      </c>
      <c r="L1323" s="18">
        <v>158.80868408256242</v>
      </c>
    </row>
    <row r="1324" spans="1:12" s="9" customFormat="1" x14ac:dyDescent="0.2">
      <c r="A1324" s="17" t="s">
        <v>282</v>
      </c>
      <c r="B1324" s="14">
        <v>25971</v>
      </c>
      <c r="C1324" s="14">
        <v>359365.99599999998</v>
      </c>
      <c r="D1324" s="14">
        <v>28028</v>
      </c>
      <c r="E1324" s="14">
        <v>387393.99599999998</v>
      </c>
      <c r="F1324" s="14">
        <v>34120.332999999999</v>
      </c>
      <c r="G1324" s="14">
        <v>324143.99599999998</v>
      </c>
      <c r="H1324" s="15">
        <v>34.877834374686643</v>
      </c>
      <c r="I1324" s="15">
        <v>31.506049024599857</v>
      </c>
      <c r="J1324" s="16">
        <v>107.92037272342228</v>
      </c>
      <c r="K1324" s="16">
        <v>82.144567580861533</v>
      </c>
      <c r="L1324" s="16">
        <v>119.51293276460997</v>
      </c>
    </row>
    <row r="1325" spans="1:12" s="9" customFormat="1" x14ac:dyDescent="0.2">
      <c r="A1325" s="17" t="s">
        <v>278</v>
      </c>
      <c r="B1325" s="14">
        <v>59629.894999999997</v>
      </c>
      <c r="C1325" s="14">
        <v>789859.59900000005</v>
      </c>
      <c r="D1325" s="14">
        <v>52332.493999999999</v>
      </c>
      <c r="E1325" s="14">
        <v>842192.09299999999</v>
      </c>
      <c r="F1325" s="14">
        <v>43501.195</v>
      </c>
      <c r="G1325" s="14">
        <v>450112.20799999998</v>
      </c>
      <c r="H1325" s="15">
        <v>65.122165625313343</v>
      </c>
      <c r="I1325" s="15">
        <v>68.493950975400153</v>
      </c>
      <c r="J1325" s="16">
        <v>87.762177008696725</v>
      </c>
      <c r="K1325" s="16">
        <v>120.30127907980459</v>
      </c>
      <c r="L1325" s="16">
        <v>187.10714307042304</v>
      </c>
    </row>
    <row r="1326" spans="1:12" s="9" customFormat="1" x14ac:dyDescent="0.2">
      <c r="A1326" s="13" t="s">
        <v>277</v>
      </c>
      <c r="B1326" s="14">
        <v>85600.894</v>
      </c>
      <c r="C1326" s="14">
        <v>1149225.595</v>
      </c>
      <c r="D1326" s="14">
        <v>80360.494000000006</v>
      </c>
      <c r="E1326" s="14">
        <v>1229586.0889999999</v>
      </c>
      <c r="F1326" s="14">
        <v>77621.528000000006</v>
      </c>
      <c r="G1326" s="14">
        <v>774256.20400000003</v>
      </c>
      <c r="H1326" s="15">
        <v>100</v>
      </c>
      <c r="I1326" s="15">
        <v>100.00000008132818</v>
      </c>
      <c r="J1326" s="16">
        <v>93.878101319829682</v>
      </c>
      <c r="K1326" s="16">
        <v>103.5286164425931</v>
      </c>
      <c r="L1326" s="16">
        <v>158.80868408256242</v>
      </c>
    </row>
    <row r="1327" spans="1:12" s="9" customFormat="1" x14ac:dyDescent="0.2">
      <c r="A1327" s="17" t="s">
        <v>279</v>
      </c>
      <c r="B1327" s="14">
        <v>38817.953999999998</v>
      </c>
      <c r="C1327" s="14">
        <v>136507.432</v>
      </c>
      <c r="D1327" s="14">
        <v>5382.83</v>
      </c>
      <c r="E1327" s="14">
        <v>141890.26199999999</v>
      </c>
      <c r="F1327" s="14">
        <v>11195.276</v>
      </c>
      <c r="G1327" s="14">
        <v>115815.186</v>
      </c>
      <c r="H1327" s="15">
        <v>6.6983535467066684</v>
      </c>
      <c r="I1327" s="15">
        <v>11.539676909926394</v>
      </c>
      <c r="J1327" s="16">
        <v>13.866856558179238</v>
      </c>
      <c r="K1327" s="16">
        <v>48.081262132349394</v>
      </c>
      <c r="L1327" s="16">
        <v>122.51438425354684</v>
      </c>
    </row>
    <row r="1328" spans="1:12" s="9" customFormat="1" x14ac:dyDescent="0.2">
      <c r="A1328" s="17" t="s">
        <v>283</v>
      </c>
      <c r="B1328" s="14">
        <v>46782.94</v>
      </c>
      <c r="C1328" s="14">
        <v>1012718.1629999999</v>
      </c>
      <c r="D1328" s="14">
        <v>74977.664000000004</v>
      </c>
      <c r="E1328" s="14">
        <v>1087695.828</v>
      </c>
      <c r="F1328" s="14">
        <v>66426.251999999993</v>
      </c>
      <c r="G1328" s="14">
        <v>658441.01800000004</v>
      </c>
      <c r="H1328" s="15">
        <v>93.30164645329333</v>
      </c>
      <c r="I1328" s="15">
        <v>88.460323171401782</v>
      </c>
      <c r="J1328" s="16">
        <v>160.26710591510496</v>
      </c>
      <c r="K1328" s="16">
        <v>112.87354282761581</v>
      </c>
      <c r="L1328" s="16">
        <v>165.19259861784613</v>
      </c>
    </row>
    <row r="1329" spans="1:12" s="9" customFormat="1" ht="22.5" x14ac:dyDescent="0.2">
      <c r="A1329" s="11" t="s">
        <v>468</v>
      </c>
      <c r="B1329" s="14"/>
      <c r="C1329" s="14"/>
      <c r="D1329" s="14"/>
      <c r="E1329" s="14"/>
      <c r="F1329" s="14"/>
      <c r="G1329" s="14"/>
      <c r="H1329" s="15"/>
      <c r="I1329" s="15"/>
      <c r="J1329" s="16"/>
      <c r="K1329" s="16"/>
      <c r="L1329" s="16"/>
    </row>
    <row r="1330" spans="1:12" s="9" customFormat="1" x14ac:dyDescent="0.2">
      <c r="A1330" s="13" t="s">
        <v>276</v>
      </c>
      <c r="B1330" s="14">
        <v>2047.973</v>
      </c>
      <c r="C1330" s="14">
        <v>32687.116000000002</v>
      </c>
      <c r="D1330" s="14">
        <v>2334.5740000000001</v>
      </c>
      <c r="E1330" s="14">
        <v>35021.69</v>
      </c>
      <c r="F1330" s="14">
        <v>1560.5650000000001</v>
      </c>
      <c r="G1330" s="14">
        <v>20373.832999999999</v>
      </c>
      <c r="H1330" s="18">
        <v>100</v>
      </c>
      <c r="I1330" s="18">
        <v>100</v>
      </c>
      <c r="J1330" s="18">
        <v>113.99437394926595</v>
      </c>
      <c r="K1330" s="18">
        <v>149.59799816092249</v>
      </c>
      <c r="L1330" s="18">
        <v>171.89544058793456</v>
      </c>
    </row>
    <row r="1331" spans="1:12" s="9" customFormat="1" x14ac:dyDescent="0.2">
      <c r="A1331" s="17" t="s">
        <v>282</v>
      </c>
      <c r="B1331" s="14">
        <v>494.25</v>
      </c>
      <c r="C1331" s="14">
        <v>11453.75</v>
      </c>
      <c r="D1331" s="14">
        <v>482.25</v>
      </c>
      <c r="E1331" s="14">
        <v>11936</v>
      </c>
      <c r="F1331" s="14">
        <v>261.25</v>
      </c>
      <c r="G1331" s="14">
        <v>4005</v>
      </c>
      <c r="H1331" s="15">
        <v>20.65687358807217</v>
      </c>
      <c r="I1331" s="15">
        <v>34.081736204049548</v>
      </c>
      <c r="J1331" s="16">
        <v>97.572078907435511</v>
      </c>
      <c r="K1331" s="16">
        <v>184.59330143540672</v>
      </c>
      <c r="L1331" s="16">
        <v>298.02746566791512</v>
      </c>
    </row>
    <row r="1332" spans="1:12" s="9" customFormat="1" x14ac:dyDescent="0.2">
      <c r="A1332" s="17" t="s">
        <v>278</v>
      </c>
      <c r="B1332" s="14">
        <v>1553.723</v>
      </c>
      <c r="C1332" s="14">
        <v>21233.366000000002</v>
      </c>
      <c r="D1332" s="14">
        <v>1852.3240000000001</v>
      </c>
      <c r="E1332" s="14">
        <v>23085.69</v>
      </c>
      <c r="F1332" s="14">
        <v>1299.3150000000001</v>
      </c>
      <c r="G1332" s="14">
        <v>16368.833000000001</v>
      </c>
      <c r="H1332" s="15">
        <v>79.343126411927827</v>
      </c>
      <c r="I1332" s="15">
        <v>65.918263795950452</v>
      </c>
      <c r="J1332" s="16">
        <v>119.21841924203993</v>
      </c>
      <c r="K1332" s="16">
        <v>142.56158052512285</v>
      </c>
      <c r="L1332" s="16">
        <v>141.034428049941</v>
      </c>
    </row>
    <row r="1333" spans="1:12" s="9" customFormat="1" x14ac:dyDescent="0.2">
      <c r="A1333" s="13" t="s">
        <v>277</v>
      </c>
      <c r="B1333" s="14">
        <v>2047.973</v>
      </c>
      <c r="C1333" s="14">
        <v>32687.116000000002</v>
      </c>
      <c r="D1333" s="14">
        <v>2334.5740000000001</v>
      </c>
      <c r="E1333" s="14">
        <v>35021.69</v>
      </c>
      <c r="F1333" s="14">
        <v>1560.5650000000001</v>
      </c>
      <c r="G1333" s="14">
        <v>20373.832999999999</v>
      </c>
      <c r="H1333" s="15">
        <v>100</v>
      </c>
      <c r="I1333" s="15">
        <v>100</v>
      </c>
      <c r="J1333" s="16">
        <v>113.99437394926595</v>
      </c>
      <c r="K1333" s="16">
        <v>149.59799816092249</v>
      </c>
      <c r="L1333" s="16">
        <v>171.89544058793456</v>
      </c>
    </row>
    <row r="1334" spans="1:12" s="9" customFormat="1" x14ac:dyDescent="0.2">
      <c r="A1334" s="17" t="s">
        <v>279</v>
      </c>
      <c r="B1334" s="14">
        <v>68.052000000000007</v>
      </c>
      <c r="C1334" s="14">
        <v>475.48599999999999</v>
      </c>
      <c r="D1334" s="14">
        <v>19.632000000000001</v>
      </c>
      <c r="E1334" s="14">
        <v>495.11799999999999</v>
      </c>
      <c r="F1334" s="14">
        <v>29.881</v>
      </c>
      <c r="G1334" s="14">
        <v>443.59399999999999</v>
      </c>
      <c r="H1334" s="15">
        <v>0.84092429710945127</v>
      </c>
      <c r="I1334" s="15">
        <v>1.413746738092879</v>
      </c>
      <c r="J1334" s="16">
        <v>28.848527596543821</v>
      </c>
      <c r="K1334" s="16">
        <v>65.700612429302907</v>
      </c>
      <c r="L1334" s="16">
        <v>111.61512554272602</v>
      </c>
    </row>
    <row r="1335" spans="1:12" s="9" customFormat="1" x14ac:dyDescent="0.2">
      <c r="A1335" s="17" t="s">
        <v>283</v>
      </c>
      <c r="B1335" s="14">
        <v>1979.921</v>
      </c>
      <c r="C1335" s="14">
        <v>32211.63</v>
      </c>
      <c r="D1335" s="14">
        <v>2314.942</v>
      </c>
      <c r="E1335" s="14">
        <v>34526.572</v>
      </c>
      <c r="F1335" s="14">
        <v>1530.684</v>
      </c>
      <c r="G1335" s="14">
        <v>19930.239000000001</v>
      </c>
      <c r="H1335" s="15">
        <v>99.159075702890547</v>
      </c>
      <c r="I1335" s="15">
        <v>98.586253261907117</v>
      </c>
      <c r="J1335" s="16">
        <v>116.92092765317403</v>
      </c>
      <c r="K1335" s="16">
        <v>151.23578739962005</v>
      </c>
      <c r="L1335" s="16">
        <v>173.23711973549339</v>
      </c>
    </row>
    <row r="1336" spans="1:12" s="9" customFormat="1" ht="45" x14ac:dyDescent="0.2">
      <c r="A1336" s="11" t="s">
        <v>469</v>
      </c>
      <c r="B1336" s="14"/>
      <c r="C1336" s="14"/>
      <c r="D1336" s="14"/>
      <c r="E1336" s="14"/>
      <c r="F1336" s="14"/>
      <c r="G1336" s="14"/>
      <c r="H1336" s="15"/>
      <c r="I1336" s="15"/>
      <c r="J1336" s="16"/>
      <c r="K1336" s="16"/>
      <c r="L1336" s="16"/>
    </row>
    <row r="1337" spans="1:12" s="9" customFormat="1" x14ac:dyDescent="0.2">
      <c r="A1337" s="13" t="s">
        <v>276</v>
      </c>
      <c r="B1337" s="14">
        <v>12848.255999999999</v>
      </c>
      <c r="C1337" s="14">
        <v>80474.010999999999</v>
      </c>
      <c r="D1337" s="14">
        <v>5750.9650000000001</v>
      </c>
      <c r="E1337" s="14">
        <v>86224.975999999995</v>
      </c>
      <c r="F1337" s="14">
        <v>5404.0219999999999</v>
      </c>
      <c r="G1337" s="14">
        <v>60589.506999999998</v>
      </c>
      <c r="H1337" s="18">
        <v>100</v>
      </c>
      <c r="I1337" s="18">
        <v>100</v>
      </c>
      <c r="J1337" s="18">
        <v>44.760666350359152</v>
      </c>
      <c r="K1337" s="18">
        <v>106.42008859327368</v>
      </c>
      <c r="L1337" s="18">
        <v>142.31008019259838</v>
      </c>
    </row>
    <row r="1338" spans="1:12" s="9" customFormat="1" x14ac:dyDescent="0.2">
      <c r="A1338" s="17" t="s">
        <v>282</v>
      </c>
      <c r="B1338" s="14">
        <v>0</v>
      </c>
      <c r="C1338" s="14">
        <v>47</v>
      </c>
      <c r="D1338" s="14">
        <v>0</v>
      </c>
      <c r="E1338" s="14">
        <v>47</v>
      </c>
      <c r="F1338" s="14">
        <v>0</v>
      </c>
      <c r="G1338" s="14">
        <v>6</v>
      </c>
      <c r="H1338" s="15">
        <v>0</v>
      </c>
      <c r="I1338" s="15">
        <v>5.4508568375826516E-2</v>
      </c>
      <c r="J1338" s="16">
        <v>0</v>
      </c>
      <c r="K1338" s="16">
        <v>0</v>
      </c>
      <c r="L1338" s="16"/>
    </row>
    <row r="1339" spans="1:12" s="9" customFormat="1" x14ac:dyDescent="0.2">
      <c r="A1339" s="17" t="s">
        <v>278</v>
      </c>
      <c r="B1339" s="14">
        <v>12848.255999999999</v>
      </c>
      <c r="C1339" s="14">
        <v>80427.010999999999</v>
      </c>
      <c r="D1339" s="14">
        <v>5750.9650000000001</v>
      </c>
      <c r="E1339" s="14">
        <v>86177.975999999995</v>
      </c>
      <c r="F1339" s="14">
        <v>5404.0219999999999</v>
      </c>
      <c r="G1339" s="14">
        <v>60583.506999999998</v>
      </c>
      <c r="H1339" s="15">
        <v>100</v>
      </c>
      <c r="I1339" s="15">
        <v>99.945491431624177</v>
      </c>
      <c r="J1339" s="16">
        <v>44.760666350359152</v>
      </c>
      <c r="K1339" s="16">
        <v>106.42008859327368</v>
      </c>
      <c r="L1339" s="16">
        <v>142.24659526560586</v>
      </c>
    </row>
    <row r="1340" spans="1:12" s="9" customFormat="1" x14ac:dyDescent="0.2">
      <c r="A1340" s="13" t="s">
        <v>277</v>
      </c>
      <c r="B1340" s="14">
        <v>12848.255999999999</v>
      </c>
      <c r="C1340" s="14">
        <v>80474.010999999999</v>
      </c>
      <c r="D1340" s="14">
        <v>5750.9650000000001</v>
      </c>
      <c r="E1340" s="14">
        <v>86224.975999999995</v>
      </c>
      <c r="F1340" s="14">
        <v>5404.0219999999999</v>
      </c>
      <c r="G1340" s="14">
        <v>60589.506999999998</v>
      </c>
      <c r="H1340" s="15">
        <v>100</v>
      </c>
      <c r="I1340" s="15">
        <v>100.00000115975678</v>
      </c>
      <c r="J1340" s="16">
        <v>44.760666350359152</v>
      </c>
      <c r="K1340" s="16">
        <v>106.42008859327368</v>
      </c>
      <c r="L1340" s="16">
        <v>142.31008019259838</v>
      </c>
    </row>
    <row r="1341" spans="1:12" s="9" customFormat="1" x14ac:dyDescent="0.2">
      <c r="A1341" s="17" t="s">
        <v>279</v>
      </c>
      <c r="B1341" s="14">
        <v>913.34900000000005</v>
      </c>
      <c r="C1341" s="14">
        <v>11883.215</v>
      </c>
      <c r="D1341" s="14">
        <v>634.16999999999996</v>
      </c>
      <c r="E1341" s="14">
        <v>12517.385</v>
      </c>
      <c r="F1341" s="14">
        <v>1579.751</v>
      </c>
      <c r="G1341" s="14">
        <v>11330.68</v>
      </c>
      <c r="H1341" s="15">
        <v>11.027192827638491</v>
      </c>
      <c r="I1341" s="15">
        <v>14.51712204593713</v>
      </c>
      <c r="J1341" s="16">
        <v>69.433480520589612</v>
      </c>
      <c r="K1341" s="16">
        <v>40.143668211002868</v>
      </c>
      <c r="L1341" s="16">
        <v>110.47337847331316</v>
      </c>
    </row>
    <row r="1342" spans="1:12" s="9" customFormat="1" x14ac:dyDescent="0.2">
      <c r="A1342" s="17" t="s">
        <v>283</v>
      </c>
      <c r="B1342" s="14">
        <v>11934.906999999999</v>
      </c>
      <c r="C1342" s="14">
        <v>68590.797000000006</v>
      </c>
      <c r="D1342" s="14">
        <v>5116.7950000000001</v>
      </c>
      <c r="E1342" s="14">
        <v>73707.592000000004</v>
      </c>
      <c r="F1342" s="14">
        <v>3824.27</v>
      </c>
      <c r="G1342" s="14">
        <v>49258.826999999997</v>
      </c>
      <c r="H1342" s="15">
        <v>88.972807172361513</v>
      </c>
      <c r="I1342" s="15">
        <v>85.482879113819649</v>
      </c>
      <c r="J1342" s="16">
        <v>42.872516727612542</v>
      </c>
      <c r="K1342" s="16">
        <v>133.79795359637265</v>
      </c>
      <c r="L1342" s="16">
        <v>149.63326674425278</v>
      </c>
    </row>
    <row r="1343" spans="1:12" s="9" customFormat="1" ht="45" x14ac:dyDescent="0.2">
      <c r="A1343" s="11" t="s">
        <v>470</v>
      </c>
      <c r="B1343" s="14"/>
      <c r="C1343" s="14"/>
      <c r="D1343" s="14"/>
      <c r="E1343" s="14"/>
      <c r="F1343" s="14"/>
      <c r="G1343" s="14"/>
      <c r="H1343" s="15"/>
      <c r="I1343" s="15"/>
      <c r="J1343" s="16"/>
      <c r="K1343" s="16"/>
      <c r="L1343" s="16"/>
    </row>
    <row r="1344" spans="1:12" s="9" customFormat="1" x14ac:dyDescent="0.2">
      <c r="A1344" s="13" t="s">
        <v>276</v>
      </c>
      <c r="B1344" s="14">
        <v>23410.63</v>
      </c>
      <c r="C1344" s="14">
        <v>217640.69099999999</v>
      </c>
      <c r="D1344" s="14">
        <v>16745.481</v>
      </c>
      <c r="E1344" s="14">
        <v>234386.171</v>
      </c>
      <c r="F1344" s="14">
        <v>16416.019</v>
      </c>
      <c r="G1344" s="14">
        <v>228572.916</v>
      </c>
      <c r="H1344" s="18">
        <v>100.00000000000001</v>
      </c>
      <c r="I1344" s="18">
        <v>100</v>
      </c>
      <c r="J1344" s="18">
        <v>71.529390708408954</v>
      </c>
      <c r="K1344" s="18">
        <v>102.00695430481652</v>
      </c>
      <c r="L1344" s="18">
        <v>102.54328251208906</v>
      </c>
    </row>
    <row r="1345" spans="1:12" s="9" customFormat="1" x14ac:dyDescent="0.2">
      <c r="A1345" s="17" t="s">
        <v>282</v>
      </c>
      <c r="B1345" s="14">
        <v>21712.082999999999</v>
      </c>
      <c r="C1345" s="14">
        <v>196994.90900000001</v>
      </c>
      <c r="D1345" s="14">
        <v>15653.083000000001</v>
      </c>
      <c r="E1345" s="14">
        <v>212647.992</v>
      </c>
      <c r="F1345" s="14">
        <v>15183.415999999999</v>
      </c>
      <c r="G1345" s="14">
        <v>212839.992</v>
      </c>
      <c r="H1345" s="15">
        <v>93.476460903093809</v>
      </c>
      <c r="I1345" s="15">
        <v>90.725485677224526</v>
      </c>
      <c r="J1345" s="16">
        <v>72.09387970744217</v>
      </c>
      <c r="K1345" s="16">
        <v>103.09328941524096</v>
      </c>
      <c r="L1345" s="16">
        <v>99.909791389204713</v>
      </c>
    </row>
    <row r="1346" spans="1:12" s="9" customFormat="1" x14ac:dyDescent="0.2">
      <c r="A1346" s="17" t="s">
        <v>278</v>
      </c>
      <c r="B1346" s="14">
        <v>1698.548</v>
      </c>
      <c r="C1346" s="14">
        <v>20645.780999999999</v>
      </c>
      <c r="D1346" s="14">
        <v>1092.3979999999999</v>
      </c>
      <c r="E1346" s="14">
        <v>21738.179</v>
      </c>
      <c r="F1346" s="14">
        <v>1232.6030000000001</v>
      </c>
      <c r="G1346" s="14">
        <v>15732.924000000001</v>
      </c>
      <c r="H1346" s="15">
        <v>6.5235390969062044</v>
      </c>
      <c r="I1346" s="15">
        <v>9.2745143227754685</v>
      </c>
      <c r="J1346" s="16">
        <v>64.313637294913065</v>
      </c>
      <c r="K1346" s="16">
        <v>88.625291354961803</v>
      </c>
      <c r="L1346" s="16">
        <v>138.1699867106712</v>
      </c>
    </row>
    <row r="1347" spans="1:12" s="9" customFormat="1" x14ac:dyDescent="0.2">
      <c r="A1347" s="13" t="s">
        <v>277</v>
      </c>
      <c r="B1347" s="14">
        <v>23410.63</v>
      </c>
      <c r="C1347" s="14">
        <v>217640.69099999999</v>
      </c>
      <c r="D1347" s="14">
        <v>16745.481</v>
      </c>
      <c r="E1347" s="14">
        <v>234386.171</v>
      </c>
      <c r="F1347" s="14">
        <v>16416.019</v>
      </c>
      <c r="G1347" s="14">
        <v>228572.916</v>
      </c>
      <c r="H1347" s="15">
        <v>100.00000000000001</v>
      </c>
      <c r="I1347" s="15">
        <v>100</v>
      </c>
      <c r="J1347" s="16">
        <v>71.529390708408954</v>
      </c>
      <c r="K1347" s="16">
        <v>102.00695430481652</v>
      </c>
      <c r="L1347" s="16">
        <v>102.54328251208906</v>
      </c>
    </row>
    <row r="1348" spans="1:12" s="9" customFormat="1" x14ac:dyDescent="0.2">
      <c r="A1348" s="17" t="s">
        <v>279</v>
      </c>
      <c r="B1348" s="14">
        <v>384.94299999999998</v>
      </c>
      <c r="C1348" s="14">
        <v>4256.8710000000001</v>
      </c>
      <c r="D1348" s="14">
        <v>160.083</v>
      </c>
      <c r="E1348" s="14">
        <v>4416.9539999999997</v>
      </c>
      <c r="F1348" s="14">
        <v>507.32</v>
      </c>
      <c r="G1348" s="14">
        <v>2237.529</v>
      </c>
      <c r="H1348" s="15">
        <v>0.95597731710423839</v>
      </c>
      <c r="I1348" s="15">
        <v>1.884477220287881</v>
      </c>
      <c r="J1348" s="16">
        <v>41.586156911542751</v>
      </c>
      <c r="K1348" s="16">
        <v>31.554640069384217</v>
      </c>
      <c r="L1348" s="16">
        <v>197.40320684111802</v>
      </c>
    </row>
    <row r="1349" spans="1:12" s="9" customFormat="1" x14ac:dyDescent="0.2">
      <c r="A1349" s="17" t="s">
        <v>283</v>
      </c>
      <c r="B1349" s="14">
        <v>23025.687000000002</v>
      </c>
      <c r="C1349" s="14">
        <v>213383.81899999999</v>
      </c>
      <c r="D1349" s="14">
        <v>16585.398000000001</v>
      </c>
      <c r="E1349" s="14">
        <v>229969.217</v>
      </c>
      <c r="F1349" s="14">
        <v>15908.699000000001</v>
      </c>
      <c r="G1349" s="14">
        <v>226335.38699999999</v>
      </c>
      <c r="H1349" s="15">
        <v>99.044022682895772</v>
      </c>
      <c r="I1349" s="15">
        <v>98.115522779712123</v>
      </c>
      <c r="J1349" s="16">
        <v>72.029981124993142</v>
      </c>
      <c r="K1349" s="16">
        <v>104.25364135684509</v>
      </c>
      <c r="L1349" s="16">
        <v>101.60550678714682</v>
      </c>
    </row>
    <row r="1350" spans="1:12" s="9" customFormat="1" ht="33.75" x14ac:dyDescent="0.2">
      <c r="A1350" s="11" t="s">
        <v>471</v>
      </c>
      <c r="B1350" s="14"/>
      <c r="C1350" s="14"/>
      <c r="D1350" s="14"/>
      <c r="E1350" s="14"/>
      <c r="F1350" s="14"/>
      <c r="G1350" s="14"/>
      <c r="H1350" s="15"/>
      <c r="I1350" s="15"/>
      <c r="J1350" s="16"/>
      <c r="K1350" s="16"/>
      <c r="L1350" s="16"/>
    </row>
    <row r="1351" spans="1:12" s="9" customFormat="1" x14ac:dyDescent="0.2">
      <c r="A1351" s="13" t="s">
        <v>276</v>
      </c>
      <c r="B1351" s="14">
        <v>334.16399999999999</v>
      </c>
      <c r="C1351" s="14">
        <v>11680.07</v>
      </c>
      <c r="D1351" s="14">
        <v>973.42899999999997</v>
      </c>
      <c r="E1351" s="14">
        <v>12653.499</v>
      </c>
      <c r="F1351" s="14">
        <v>1430.09</v>
      </c>
      <c r="G1351" s="14">
        <v>17142.169999999998</v>
      </c>
      <c r="H1351" s="18">
        <v>100</v>
      </c>
      <c r="I1351" s="18">
        <v>100</v>
      </c>
      <c r="J1351" s="18">
        <v>291.30277348846676</v>
      </c>
      <c r="K1351" s="18">
        <v>68.067674062471596</v>
      </c>
      <c r="L1351" s="18">
        <v>73.815036252703138</v>
      </c>
    </row>
    <row r="1352" spans="1:12" s="9" customFormat="1" x14ac:dyDescent="0.2">
      <c r="A1352" s="17" t="s">
        <v>282</v>
      </c>
      <c r="B1352" s="14">
        <v>0</v>
      </c>
      <c r="C1352" s="14">
        <v>0</v>
      </c>
      <c r="D1352" s="14">
        <v>0</v>
      </c>
      <c r="E1352" s="14">
        <v>0</v>
      </c>
      <c r="F1352" s="14">
        <v>0</v>
      </c>
      <c r="G1352" s="14">
        <v>0</v>
      </c>
      <c r="H1352" s="15">
        <v>0</v>
      </c>
      <c r="I1352" s="15">
        <v>0</v>
      </c>
      <c r="J1352" s="16">
        <v>0</v>
      </c>
      <c r="K1352" s="16">
        <v>0</v>
      </c>
      <c r="L1352" s="16">
        <v>0</v>
      </c>
    </row>
    <row r="1353" spans="1:12" s="9" customFormat="1" x14ac:dyDescent="0.2">
      <c r="A1353" s="17" t="s">
        <v>278</v>
      </c>
      <c r="B1353" s="14">
        <v>334.16399999999999</v>
      </c>
      <c r="C1353" s="14">
        <v>11680.07</v>
      </c>
      <c r="D1353" s="14">
        <v>973.42899999999997</v>
      </c>
      <c r="E1353" s="14">
        <v>12653.499</v>
      </c>
      <c r="F1353" s="14">
        <v>1430.09</v>
      </c>
      <c r="G1353" s="14">
        <v>17142.169999999998</v>
      </c>
      <c r="H1353" s="15">
        <v>100</v>
      </c>
      <c r="I1353" s="15">
        <v>100</v>
      </c>
      <c r="J1353" s="16">
        <v>291.30277348846676</v>
      </c>
      <c r="K1353" s="16">
        <v>68.067674062471596</v>
      </c>
      <c r="L1353" s="16">
        <v>73.815036252703138</v>
      </c>
    </row>
    <row r="1354" spans="1:12" s="9" customFormat="1" x14ac:dyDescent="0.2">
      <c r="A1354" s="13" t="s">
        <v>277</v>
      </c>
      <c r="B1354" s="14">
        <v>334.16399999999999</v>
      </c>
      <c r="C1354" s="14">
        <v>11680.07</v>
      </c>
      <c r="D1354" s="14">
        <v>973.42899999999997</v>
      </c>
      <c r="E1354" s="14">
        <v>12653.499</v>
      </c>
      <c r="F1354" s="14">
        <v>1430.09</v>
      </c>
      <c r="G1354" s="14">
        <v>17142.169999999998</v>
      </c>
      <c r="H1354" s="15">
        <v>100</v>
      </c>
      <c r="I1354" s="15">
        <v>100</v>
      </c>
      <c r="J1354" s="16">
        <v>291.30277348846676</v>
      </c>
      <c r="K1354" s="16">
        <v>68.067674062471596</v>
      </c>
      <c r="L1354" s="16">
        <v>73.815036252703138</v>
      </c>
    </row>
    <row r="1355" spans="1:12" s="9" customFormat="1" x14ac:dyDescent="0.2">
      <c r="A1355" s="17" t="s">
        <v>279</v>
      </c>
      <c r="B1355" s="14">
        <v>1.4999999999999999E-2</v>
      </c>
      <c r="C1355" s="14">
        <v>0.81699999999999995</v>
      </c>
      <c r="D1355" s="14">
        <v>0</v>
      </c>
      <c r="E1355" s="14">
        <v>0.81699999999999995</v>
      </c>
      <c r="F1355" s="14">
        <v>0</v>
      </c>
      <c r="G1355" s="14">
        <v>1E-3</v>
      </c>
      <c r="H1355" s="15">
        <v>0</v>
      </c>
      <c r="I1355" s="15">
        <v>6.4567120920466341E-3</v>
      </c>
      <c r="J1355" s="16">
        <v>0</v>
      </c>
      <c r="K1355" s="16">
        <v>0</v>
      </c>
      <c r="L1355" s="16"/>
    </row>
    <row r="1356" spans="1:12" s="9" customFormat="1" x14ac:dyDescent="0.2">
      <c r="A1356" s="17" t="s">
        <v>283</v>
      </c>
      <c r="B1356" s="14">
        <v>334.149</v>
      </c>
      <c r="C1356" s="14">
        <v>11679.253000000001</v>
      </c>
      <c r="D1356" s="14">
        <v>973.42899999999997</v>
      </c>
      <c r="E1356" s="14">
        <v>12652.682000000001</v>
      </c>
      <c r="F1356" s="14">
        <v>1430.09</v>
      </c>
      <c r="G1356" s="14">
        <v>17142.169000000002</v>
      </c>
      <c r="H1356" s="15">
        <v>100</v>
      </c>
      <c r="I1356" s="15">
        <v>99.993543287907954</v>
      </c>
      <c r="J1356" s="16">
        <v>291.31585011476915</v>
      </c>
      <c r="K1356" s="16">
        <v>68.067674062471596</v>
      </c>
      <c r="L1356" s="16">
        <v>73.810274534103584</v>
      </c>
    </row>
    <row r="1357" spans="1:12" s="9" customFormat="1" ht="22.5" x14ac:dyDescent="0.2">
      <c r="A1357" s="11" t="s">
        <v>472</v>
      </c>
      <c r="B1357" s="14"/>
      <c r="C1357" s="14"/>
      <c r="D1357" s="14"/>
      <c r="E1357" s="14"/>
      <c r="F1357" s="14"/>
      <c r="G1357" s="14"/>
      <c r="H1357" s="15"/>
      <c r="I1357" s="15"/>
      <c r="J1357" s="16"/>
      <c r="K1357" s="16"/>
      <c r="L1357" s="16"/>
    </row>
    <row r="1358" spans="1:12" s="9" customFormat="1" x14ac:dyDescent="0.2">
      <c r="A1358" s="13" t="s">
        <v>276</v>
      </c>
      <c r="B1358" s="14">
        <v>203.208</v>
      </c>
      <c r="C1358" s="14">
        <v>8282.1550000000007</v>
      </c>
      <c r="D1358" s="14">
        <v>137.88399999999999</v>
      </c>
      <c r="E1358" s="14">
        <v>8420.0390000000007</v>
      </c>
      <c r="F1358" s="14">
        <v>165.553</v>
      </c>
      <c r="G1358" s="14">
        <v>1428.3620000000001</v>
      </c>
      <c r="H1358" s="18">
        <v>100</v>
      </c>
      <c r="I1358" s="18">
        <v>100</v>
      </c>
      <c r="J1358" s="18">
        <v>67.853627809928739</v>
      </c>
      <c r="K1358" s="18">
        <v>83.286923220962464</v>
      </c>
      <c r="L1358" s="18"/>
    </row>
    <row r="1359" spans="1:12" s="9" customFormat="1" x14ac:dyDescent="0.2">
      <c r="A1359" s="17" t="s">
        <v>282</v>
      </c>
      <c r="B1359" s="14">
        <v>0</v>
      </c>
      <c r="C1359" s="14">
        <v>0</v>
      </c>
      <c r="D1359" s="14">
        <v>0</v>
      </c>
      <c r="E1359" s="14">
        <v>0</v>
      </c>
      <c r="F1359" s="14">
        <v>0</v>
      </c>
      <c r="G1359" s="14">
        <v>0</v>
      </c>
      <c r="H1359" s="15">
        <v>0</v>
      </c>
      <c r="I1359" s="15">
        <v>0</v>
      </c>
      <c r="J1359" s="16">
        <v>0</v>
      </c>
      <c r="K1359" s="16">
        <v>0</v>
      </c>
      <c r="L1359" s="16">
        <v>0</v>
      </c>
    </row>
    <row r="1360" spans="1:12" s="9" customFormat="1" x14ac:dyDescent="0.2">
      <c r="A1360" s="17" t="s">
        <v>278</v>
      </c>
      <c r="B1360" s="14">
        <v>203.208</v>
      </c>
      <c r="C1360" s="14">
        <v>8282.1550000000007</v>
      </c>
      <c r="D1360" s="14">
        <v>137.88399999999999</v>
      </c>
      <c r="E1360" s="14">
        <v>8420.0390000000007</v>
      </c>
      <c r="F1360" s="14">
        <v>165.553</v>
      </c>
      <c r="G1360" s="14">
        <v>1428.3620000000001</v>
      </c>
      <c r="H1360" s="15">
        <v>100</v>
      </c>
      <c r="I1360" s="15">
        <v>100</v>
      </c>
      <c r="J1360" s="16">
        <v>67.853627809928739</v>
      </c>
      <c r="K1360" s="16">
        <v>83.286923220962464</v>
      </c>
      <c r="L1360" s="16"/>
    </row>
    <row r="1361" spans="1:12" s="9" customFormat="1" x14ac:dyDescent="0.2">
      <c r="A1361" s="13" t="s">
        <v>277</v>
      </c>
      <c r="B1361" s="14">
        <v>203.208</v>
      </c>
      <c r="C1361" s="14">
        <v>8282.1550000000007</v>
      </c>
      <c r="D1361" s="14">
        <v>137.88399999999999</v>
      </c>
      <c r="E1361" s="14">
        <v>8420.0390000000007</v>
      </c>
      <c r="F1361" s="14">
        <v>165.553</v>
      </c>
      <c r="G1361" s="14">
        <v>1428.3620000000001</v>
      </c>
      <c r="H1361" s="15">
        <v>100</v>
      </c>
      <c r="I1361" s="15">
        <v>99.999999999999986</v>
      </c>
      <c r="J1361" s="16">
        <v>67.853627809928739</v>
      </c>
      <c r="K1361" s="16">
        <v>83.286923220962464</v>
      </c>
      <c r="L1361" s="16"/>
    </row>
    <row r="1362" spans="1:12" s="9" customFormat="1" x14ac:dyDescent="0.2">
      <c r="A1362" s="17" t="s">
        <v>279</v>
      </c>
      <c r="B1362" s="14">
        <v>4.8369999999999997</v>
      </c>
      <c r="C1362" s="14">
        <v>52.33</v>
      </c>
      <c r="D1362" s="14">
        <v>4.3449999999999998</v>
      </c>
      <c r="E1362" s="14">
        <v>56.674999999999997</v>
      </c>
      <c r="F1362" s="14">
        <v>3.8650000000000002</v>
      </c>
      <c r="G1362" s="14">
        <v>44.418999999999997</v>
      </c>
      <c r="H1362" s="15">
        <v>3.151199559049636</v>
      </c>
      <c r="I1362" s="15">
        <v>0.6730966448017639</v>
      </c>
      <c r="J1362" s="16">
        <v>89.828406036799663</v>
      </c>
      <c r="K1362" s="16">
        <v>112.41914618369987</v>
      </c>
      <c r="L1362" s="16">
        <v>127.59179630338369</v>
      </c>
    </row>
    <row r="1363" spans="1:12" s="9" customFormat="1" x14ac:dyDescent="0.2">
      <c r="A1363" s="17" t="s">
        <v>283</v>
      </c>
      <c r="B1363" s="14">
        <v>198.37100000000001</v>
      </c>
      <c r="C1363" s="14">
        <v>8229.8250000000007</v>
      </c>
      <c r="D1363" s="14">
        <v>133.53899999999999</v>
      </c>
      <c r="E1363" s="14">
        <v>8363.3639999999996</v>
      </c>
      <c r="F1363" s="14">
        <v>161.68899999999999</v>
      </c>
      <c r="G1363" s="14">
        <v>1383.943</v>
      </c>
      <c r="H1363" s="15">
        <v>96.84880044095037</v>
      </c>
      <c r="I1363" s="15">
        <v>99.326903355198226</v>
      </c>
      <c r="J1363" s="16">
        <v>67.317803509585559</v>
      </c>
      <c r="K1363" s="16">
        <v>82.590033954072311</v>
      </c>
      <c r="L1363" s="16"/>
    </row>
    <row r="1364" spans="1:12" s="9" customFormat="1" ht="22.5" x14ac:dyDescent="0.2">
      <c r="A1364" s="11" t="s">
        <v>473</v>
      </c>
      <c r="B1364" s="14"/>
      <c r="C1364" s="14"/>
      <c r="D1364" s="14"/>
      <c r="E1364" s="14"/>
      <c r="F1364" s="14"/>
      <c r="G1364" s="14"/>
      <c r="H1364" s="15"/>
      <c r="I1364" s="15"/>
      <c r="J1364" s="16"/>
      <c r="K1364" s="16"/>
      <c r="L1364" s="16"/>
    </row>
    <row r="1365" spans="1:12" s="9" customFormat="1" x14ac:dyDescent="0.2">
      <c r="A1365" s="13" t="s">
        <v>276</v>
      </c>
      <c r="B1365" s="14">
        <v>8728.5210000000006</v>
      </c>
      <c r="C1365" s="14">
        <v>132619.26</v>
      </c>
      <c r="D1365" s="14">
        <v>10854.263999999999</v>
      </c>
      <c r="E1365" s="14">
        <v>143473.524</v>
      </c>
      <c r="F1365" s="14">
        <v>8650.5939999999991</v>
      </c>
      <c r="G1365" s="14">
        <v>137162.459</v>
      </c>
      <c r="H1365" s="18">
        <v>100.0000092129692</v>
      </c>
      <c r="I1365" s="18">
        <v>100</v>
      </c>
      <c r="J1365" s="18">
        <v>124.35398849358326</v>
      </c>
      <c r="K1365" s="18">
        <v>125.47420443035473</v>
      </c>
      <c r="L1365" s="18">
        <v>104.60116058432578</v>
      </c>
    </row>
    <row r="1366" spans="1:12" s="9" customFormat="1" x14ac:dyDescent="0.2">
      <c r="A1366" s="17" t="s">
        <v>282</v>
      </c>
      <c r="B1366" s="14">
        <v>2639.6669999999999</v>
      </c>
      <c r="C1366" s="14">
        <v>33471</v>
      </c>
      <c r="D1366" s="14">
        <v>2588.6669999999999</v>
      </c>
      <c r="E1366" s="14">
        <v>36059.667000000001</v>
      </c>
      <c r="F1366" s="14">
        <v>2402</v>
      </c>
      <c r="G1366" s="14">
        <v>30586</v>
      </c>
      <c r="H1366" s="15">
        <v>23.849309358976345</v>
      </c>
      <c r="I1366" s="15">
        <v>25.133324947117075</v>
      </c>
      <c r="J1366" s="16">
        <v>98.067938114921319</v>
      </c>
      <c r="K1366" s="16">
        <v>107.77131557035804</v>
      </c>
      <c r="L1366" s="16">
        <v>117.89598836068791</v>
      </c>
    </row>
    <row r="1367" spans="1:12" s="9" customFormat="1" x14ac:dyDescent="0.2">
      <c r="A1367" s="17" t="s">
        <v>278</v>
      </c>
      <c r="B1367" s="14">
        <v>6088.8549999999996</v>
      </c>
      <c r="C1367" s="14">
        <v>99148.26</v>
      </c>
      <c r="D1367" s="14">
        <v>8265.598</v>
      </c>
      <c r="E1367" s="14">
        <v>107413.857</v>
      </c>
      <c r="F1367" s="14">
        <v>6248.5940000000001</v>
      </c>
      <c r="G1367" s="14">
        <v>106576.459</v>
      </c>
      <c r="H1367" s="15">
        <v>76.150699853992862</v>
      </c>
      <c r="I1367" s="15">
        <v>74.866675052882925</v>
      </c>
      <c r="J1367" s="16">
        <v>135.74962780358541</v>
      </c>
      <c r="K1367" s="16">
        <v>132.2793255570773</v>
      </c>
      <c r="L1367" s="16">
        <v>100.78572511027038</v>
      </c>
    </row>
    <row r="1368" spans="1:12" s="9" customFormat="1" x14ac:dyDescent="0.2">
      <c r="A1368" s="13" t="s">
        <v>277</v>
      </c>
      <c r="B1368" s="14">
        <v>8728.5210000000006</v>
      </c>
      <c r="C1368" s="14">
        <v>132619.26</v>
      </c>
      <c r="D1368" s="14">
        <v>10854.263999999999</v>
      </c>
      <c r="E1368" s="14">
        <v>143473.524</v>
      </c>
      <c r="F1368" s="14">
        <v>8650.5939999999991</v>
      </c>
      <c r="G1368" s="14">
        <v>137162.459</v>
      </c>
      <c r="H1368" s="15">
        <v>100.00000000000001</v>
      </c>
      <c r="I1368" s="15">
        <v>99.999999999999986</v>
      </c>
      <c r="J1368" s="16">
        <v>124.35398849358326</v>
      </c>
      <c r="K1368" s="16">
        <v>125.47420443035473</v>
      </c>
      <c r="L1368" s="16">
        <v>104.60116058432578</v>
      </c>
    </row>
    <row r="1369" spans="1:12" s="9" customFormat="1" x14ac:dyDescent="0.2">
      <c r="A1369" s="17" t="s">
        <v>279</v>
      </c>
      <c r="B1369" s="14">
        <v>612.38599999999997</v>
      </c>
      <c r="C1369" s="14">
        <v>7118.9920000000002</v>
      </c>
      <c r="D1369" s="14">
        <v>694.56600000000003</v>
      </c>
      <c r="E1369" s="14">
        <v>7813.558</v>
      </c>
      <c r="F1369" s="14">
        <v>1167.327</v>
      </c>
      <c r="G1369" s="14">
        <v>7096.53</v>
      </c>
      <c r="H1369" s="15">
        <v>6.399015170443616</v>
      </c>
      <c r="I1369" s="15">
        <v>5.4459929484968947</v>
      </c>
      <c r="J1369" s="16">
        <v>113.41964055350711</v>
      </c>
      <c r="K1369" s="16">
        <v>59.500551259415744</v>
      </c>
      <c r="L1369" s="16">
        <v>110.10392403047686</v>
      </c>
    </row>
    <row r="1370" spans="1:12" s="9" customFormat="1" x14ac:dyDescent="0.2">
      <c r="A1370" s="17" t="s">
        <v>283</v>
      </c>
      <c r="B1370" s="14">
        <v>8116.1350000000002</v>
      </c>
      <c r="C1370" s="14">
        <v>125500.268</v>
      </c>
      <c r="D1370" s="14">
        <v>10159.698</v>
      </c>
      <c r="E1370" s="14">
        <v>135659.96599999999</v>
      </c>
      <c r="F1370" s="14">
        <v>7483.2669999999998</v>
      </c>
      <c r="G1370" s="14">
        <v>130065.929</v>
      </c>
      <c r="H1370" s="15">
        <v>93.600984829556396</v>
      </c>
      <c r="I1370" s="15">
        <v>94.554007051503092</v>
      </c>
      <c r="J1370" s="16">
        <v>125.17901685962592</v>
      </c>
      <c r="K1370" s="16">
        <v>135.76554197518277</v>
      </c>
      <c r="L1370" s="16">
        <v>104.30092418745571</v>
      </c>
    </row>
    <row r="1371" spans="1:12" s="9" customFormat="1" ht="22.5" x14ac:dyDescent="0.2">
      <c r="A1371" s="11" t="s">
        <v>474</v>
      </c>
      <c r="B1371" s="14"/>
      <c r="C1371" s="14"/>
      <c r="D1371" s="14"/>
      <c r="E1371" s="14"/>
      <c r="F1371" s="14"/>
      <c r="G1371" s="14"/>
      <c r="H1371" s="15"/>
      <c r="I1371" s="15"/>
      <c r="J1371" s="16"/>
      <c r="K1371" s="16"/>
      <c r="L1371" s="16"/>
    </row>
    <row r="1372" spans="1:12" s="9" customFormat="1" x14ac:dyDescent="0.2">
      <c r="A1372" s="13" t="s">
        <v>276</v>
      </c>
      <c r="B1372" s="14">
        <v>150433.26199999999</v>
      </c>
      <c r="C1372" s="14">
        <v>1537941.6440000001</v>
      </c>
      <c r="D1372" s="14">
        <v>154700.69399999999</v>
      </c>
      <c r="E1372" s="14">
        <v>1692642.338</v>
      </c>
      <c r="F1372" s="14">
        <v>110625.159</v>
      </c>
      <c r="G1372" s="14">
        <v>1607054.976</v>
      </c>
      <c r="H1372" s="18">
        <v>100</v>
      </c>
      <c r="I1372" s="18">
        <v>100</v>
      </c>
      <c r="J1372" s="18">
        <v>102.83676092857708</v>
      </c>
      <c r="K1372" s="18">
        <v>139.84223426065313</v>
      </c>
      <c r="L1372" s="18">
        <v>105.32572707705552</v>
      </c>
    </row>
    <row r="1373" spans="1:12" s="9" customFormat="1" x14ac:dyDescent="0.2">
      <c r="A1373" s="17" t="s">
        <v>282</v>
      </c>
      <c r="B1373" s="14">
        <v>149172.66699999999</v>
      </c>
      <c r="C1373" s="14">
        <v>1530521</v>
      </c>
      <c r="D1373" s="14">
        <v>154134.66699999999</v>
      </c>
      <c r="E1373" s="14">
        <v>1684655.6669999999</v>
      </c>
      <c r="F1373" s="14">
        <v>109902</v>
      </c>
      <c r="G1373" s="14">
        <v>1599682</v>
      </c>
      <c r="H1373" s="15">
        <v>99.63411476357048</v>
      </c>
      <c r="I1373" s="15">
        <v>99.528153655341214</v>
      </c>
      <c r="J1373" s="16">
        <v>103.32634664231082</v>
      </c>
      <c r="K1373" s="16">
        <v>140.24737220432749</v>
      </c>
      <c r="L1373" s="16">
        <v>105.31190992959849</v>
      </c>
    </row>
    <row r="1374" spans="1:12" s="9" customFormat="1" x14ac:dyDescent="0.2">
      <c r="A1374" s="17" t="s">
        <v>278</v>
      </c>
      <c r="B1374" s="14">
        <v>1260.596</v>
      </c>
      <c r="C1374" s="14">
        <v>7420.6440000000002</v>
      </c>
      <c r="D1374" s="14">
        <v>566.02700000000004</v>
      </c>
      <c r="E1374" s="14">
        <v>7986.6710000000003</v>
      </c>
      <c r="F1374" s="14">
        <v>723.15899999999999</v>
      </c>
      <c r="G1374" s="14">
        <v>7372.9759999999997</v>
      </c>
      <c r="H1374" s="15">
        <v>0.3658852364295147</v>
      </c>
      <c r="I1374" s="15">
        <v>0.47184634465878528</v>
      </c>
      <c r="J1374" s="16">
        <v>44.901538637279515</v>
      </c>
      <c r="K1374" s="16">
        <v>78.271445145535083</v>
      </c>
      <c r="L1374" s="16">
        <v>108.32357246246293</v>
      </c>
    </row>
    <row r="1375" spans="1:12" s="9" customFormat="1" x14ac:dyDescent="0.2">
      <c r="A1375" s="13" t="s">
        <v>277</v>
      </c>
      <c r="B1375" s="14">
        <v>150433.26199999999</v>
      </c>
      <c r="C1375" s="14">
        <v>1537941.6440000001</v>
      </c>
      <c r="D1375" s="14">
        <v>154700.69399999999</v>
      </c>
      <c r="E1375" s="14">
        <v>1692642.338</v>
      </c>
      <c r="F1375" s="14">
        <v>110625.159</v>
      </c>
      <c r="G1375" s="14">
        <v>1607054.976</v>
      </c>
      <c r="H1375" s="15">
        <v>100.00000000000001</v>
      </c>
      <c r="I1375" s="15">
        <v>99.999999940920773</v>
      </c>
      <c r="J1375" s="16">
        <v>102.83676092857708</v>
      </c>
      <c r="K1375" s="16">
        <v>139.84223426065313</v>
      </c>
      <c r="L1375" s="16">
        <v>105.32572707705552</v>
      </c>
    </row>
    <row r="1376" spans="1:12" s="9" customFormat="1" x14ac:dyDescent="0.2">
      <c r="A1376" s="17" t="s">
        <v>279</v>
      </c>
      <c r="B1376" s="14">
        <v>110112.197</v>
      </c>
      <c r="C1376" s="14">
        <v>966604.68900000001</v>
      </c>
      <c r="D1376" s="14">
        <v>104673.97</v>
      </c>
      <c r="E1376" s="14">
        <v>1071278.659</v>
      </c>
      <c r="F1376" s="14">
        <v>93058.497000000003</v>
      </c>
      <c r="G1376" s="14">
        <v>1143174.926</v>
      </c>
      <c r="H1376" s="15">
        <v>67.662249789260812</v>
      </c>
      <c r="I1376" s="15">
        <v>63.290314495252808</v>
      </c>
      <c r="J1376" s="16">
        <v>95.061194719418779</v>
      </c>
      <c r="K1376" s="16">
        <v>112.48190479586188</v>
      </c>
      <c r="L1376" s="16">
        <v>93.710825406959628</v>
      </c>
    </row>
    <row r="1377" spans="1:12" s="9" customFormat="1" x14ac:dyDescent="0.2">
      <c r="A1377" s="17" t="s">
        <v>283</v>
      </c>
      <c r="B1377" s="14">
        <v>40321.065000000002</v>
      </c>
      <c r="C1377" s="14">
        <v>571336.95400000003</v>
      </c>
      <c r="D1377" s="14">
        <v>50026.724000000002</v>
      </c>
      <c r="E1377" s="14">
        <v>621363.67799999996</v>
      </c>
      <c r="F1377" s="14">
        <v>17566.662</v>
      </c>
      <c r="G1377" s="14">
        <v>463880.05</v>
      </c>
      <c r="H1377" s="15">
        <v>32.337750210739202</v>
      </c>
      <c r="I1377" s="15">
        <v>36.709685445667965</v>
      </c>
      <c r="J1377" s="16">
        <v>124.07093909845884</v>
      </c>
      <c r="K1377" s="16">
        <v>284.78218571063758</v>
      </c>
      <c r="L1377" s="16">
        <v>133.94921337962259</v>
      </c>
    </row>
    <row r="1378" spans="1:12" s="9" customFormat="1" x14ac:dyDescent="0.2">
      <c r="A1378" s="11" t="s">
        <v>475</v>
      </c>
      <c r="B1378" s="14"/>
      <c r="C1378" s="14"/>
      <c r="D1378" s="14"/>
      <c r="E1378" s="14"/>
      <c r="F1378" s="14"/>
      <c r="G1378" s="14"/>
      <c r="H1378" s="15"/>
      <c r="I1378" s="15"/>
      <c r="J1378" s="16"/>
      <c r="K1378" s="16"/>
      <c r="L1378" s="16"/>
    </row>
    <row r="1379" spans="1:12" s="9" customFormat="1" x14ac:dyDescent="0.2">
      <c r="A1379" s="13" t="s">
        <v>276</v>
      </c>
      <c r="B1379" s="14">
        <v>9530.2270000000008</v>
      </c>
      <c r="C1379" s="14">
        <v>120535.352</v>
      </c>
      <c r="D1379" s="14">
        <v>13009.636</v>
      </c>
      <c r="E1379" s="14">
        <v>133544.98800000001</v>
      </c>
      <c r="F1379" s="14">
        <v>12113.617</v>
      </c>
      <c r="G1379" s="14">
        <v>123424.3</v>
      </c>
      <c r="H1379" s="18">
        <v>100</v>
      </c>
      <c r="I1379" s="18">
        <v>100</v>
      </c>
      <c r="J1379" s="18">
        <v>136.509193327714</v>
      </c>
      <c r="K1379" s="18">
        <v>107.3967915611002</v>
      </c>
      <c r="L1379" s="18">
        <v>108.19991525169679</v>
      </c>
    </row>
    <row r="1380" spans="1:12" s="9" customFormat="1" x14ac:dyDescent="0.2">
      <c r="A1380" s="17" t="s">
        <v>282</v>
      </c>
      <c r="B1380" s="14">
        <v>9067</v>
      </c>
      <c r="C1380" s="14">
        <v>109235.667</v>
      </c>
      <c r="D1380" s="14">
        <v>11768</v>
      </c>
      <c r="E1380" s="14">
        <v>121003.667</v>
      </c>
      <c r="F1380" s="14">
        <v>9030</v>
      </c>
      <c r="G1380" s="14">
        <v>118472</v>
      </c>
      <c r="H1380" s="15">
        <v>90.456028131763262</v>
      </c>
      <c r="I1380" s="15">
        <v>90.608916749462736</v>
      </c>
      <c r="J1380" s="16">
        <v>129.78934597992722</v>
      </c>
      <c r="K1380" s="16">
        <v>130.32115171650057</v>
      </c>
      <c r="L1380" s="16">
        <v>102.1369327773651</v>
      </c>
    </row>
    <row r="1381" spans="1:12" s="9" customFormat="1" x14ac:dyDescent="0.2">
      <c r="A1381" s="17" t="s">
        <v>278</v>
      </c>
      <c r="B1381" s="14">
        <v>463.22699999999998</v>
      </c>
      <c r="C1381" s="14">
        <v>11299.684999999999</v>
      </c>
      <c r="D1381" s="14">
        <v>1241.636</v>
      </c>
      <c r="E1381" s="14">
        <v>12541.321</v>
      </c>
      <c r="F1381" s="14">
        <v>1.0129999999999999</v>
      </c>
      <c r="G1381" s="14">
        <v>4952.3</v>
      </c>
      <c r="H1381" s="15">
        <v>9.5439718682367438</v>
      </c>
      <c r="I1381" s="15">
        <v>9.3910832505372639</v>
      </c>
      <c r="J1381" s="16">
        <v>268.04050713796909</v>
      </c>
      <c r="K1381" s="16"/>
      <c r="L1381" s="16">
        <v>253.24235203844677</v>
      </c>
    </row>
    <row r="1382" spans="1:12" s="9" customFormat="1" x14ac:dyDescent="0.2">
      <c r="A1382" s="17" t="s">
        <v>304</v>
      </c>
      <c r="B1382" s="14">
        <v>0</v>
      </c>
      <c r="C1382" s="14">
        <v>0</v>
      </c>
      <c r="D1382" s="14">
        <v>0</v>
      </c>
      <c r="E1382" s="14">
        <v>0</v>
      </c>
      <c r="F1382" s="14">
        <v>3082.6039999999998</v>
      </c>
      <c r="G1382" s="14">
        <v>0</v>
      </c>
      <c r="H1382" s="15">
        <v>0</v>
      </c>
      <c r="I1382" s="15">
        <v>0</v>
      </c>
      <c r="J1382" s="16">
        <v>0</v>
      </c>
      <c r="K1382" s="16">
        <v>0</v>
      </c>
      <c r="L1382" s="16">
        <v>0</v>
      </c>
    </row>
    <row r="1383" spans="1:12" s="9" customFormat="1" x14ac:dyDescent="0.2">
      <c r="A1383" s="13" t="s">
        <v>277</v>
      </c>
      <c r="B1383" s="14">
        <v>9530.2270000000008</v>
      </c>
      <c r="C1383" s="14">
        <v>120535.352</v>
      </c>
      <c r="D1383" s="14">
        <v>13009.636</v>
      </c>
      <c r="E1383" s="14">
        <v>133544.98800000001</v>
      </c>
      <c r="F1383" s="14">
        <v>12113.617</v>
      </c>
      <c r="G1383" s="14">
        <v>123424.3</v>
      </c>
      <c r="H1383" s="15">
        <v>100</v>
      </c>
      <c r="I1383" s="15">
        <v>99.999999251188655</v>
      </c>
      <c r="J1383" s="16">
        <v>136.509193327714</v>
      </c>
      <c r="K1383" s="16">
        <v>107.3967915611002</v>
      </c>
      <c r="L1383" s="16">
        <v>108.19991525169679</v>
      </c>
    </row>
    <row r="1384" spans="1:12" s="9" customFormat="1" x14ac:dyDescent="0.2">
      <c r="A1384" s="17" t="s">
        <v>279</v>
      </c>
      <c r="B1384" s="14">
        <v>7614.6390000000001</v>
      </c>
      <c r="C1384" s="14">
        <v>72686.005999999994</v>
      </c>
      <c r="D1384" s="14">
        <v>5687.9260000000004</v>
      </c>
      <c r="E1384" s="14">
        <v>78373.932000000001</v>
      </c>
      <c r="F1384" s="14">
        <v>12113.617</v>
      </c>
      <c r="G1384" s="14">
        <v>92354.107000000004</v>
      </c>
      <c r="H1384" s="15">
        <v>43.720869669220569</v>
      </c>
      <c r="I1384" s="15">
        <v>58.687288211819663</v>
      </c>
      <c r="J1384" s="16">
        <v>74.697250913667744</v>
      </c>
      <c r="K1384" s="16">
        <v>46.954811267353094</v>
      </c>
      <c r="L1384" s="16">
        <v>84.862421981948245</v>
      </c>
    </row>
    <row r="1385" spans="1:12" s="9" customFormat="1" x14ac:dyDescent="0.2">
      <c r="A1385" s="17" t="s">
        <v>283</v>
      </c>
      <c r="B1385" s="14">
        <v>1915.588</v>
      </c>
      <c r="C1385" s="14">
        <v>47849.345000000001</v>
      </c>
      <c r="D1385" s="14">
        <v>7321.71</v>
      </c>
      <c r="E1385" s="14">
        <v>55171.055</v>
      </c>
      <c r="F1385" s="14">
        <v>0</v>
      </c>
      <c r="G1385" s="14">
        <v>31070.192999999999</v>
      </c>
      <c r="H1385" s="15">
        <v>56.279130330779424</v>
      </c>
      <c r="I1385" s="15">
        <v>41.312711039368992</v>
      </c>
      <c r="J1385" s="16">
        <v>382.21736615597928</v>
      </c>
      <c r="K1385" s="16">
        <v>0</v>
      </c>
      <c r="L1385" s="16">
        <v>177.56907721815568</v>
      </c>
    </row>
    <row r="1386" spans="1:12" s="9" customFormat="1" x14ac:dyDescent="0.2">
      <c r="A1386" s="11" t="s">
        <v>476</v>
      </c>
      <c r="B1386" s="14"/>
      <c r="C1386" s="14"/>
      <c r="D1386" s="14"/>
      <c r="E1386" s="14"/>
      <c r="F1386" s="14"/>
      <c r="G1386" s="14"/>
      <c r="H1386" s="15"/>
      <c r="I1386" s="15"/>
      <c r="J1386" s="16"/>
      <c r="K1386" s="16"/>
      <c r="L1386" s="16"/>
    </row>
    <row r="1387" spans="1:12" s="9" customFormat="1" x14ac:dyDescent="0.2">
      <c r="A1387" s="13" t="s">
        <v>276</v>
      </c>
      <c r="B1387" s="14">
        <v>24393.823</v>
      </c>
      <c r="C1387" s="14">
        <v>255374.59599999999</v>
      </c>
      <c r="D1387" s="14">
        <v>24557.286</v>
      </c>
      <c r="E1387" s="14">
        <v>279931.88299999997</v>
      </c>
      <c r="F1387" s="14">
        <v>17309.238000000001</v>
      </c>
      <c r="G1387" s="14">
        <v>266247.72200000001</v>
      </c>
      <c r="H1387" s="18">
        <v>100</v>
      </c>
      <c r="I1387" s="18">
        <v>99.999999642770234</v>
      </c>
      <c r="J1387" s="18">
        <v>100.67009996752046</v>
      </c>
      <c r="K1387" s="18">
        <v>141.87387105082269</v>
      </c>
      <c r="L1387" s="18">
        <v>105.13963495995657</v>
      </c>
    </row>
    <row r="1388" spans="1:12" s="9" customFormat="1" x14ac:dyDescent="0.2">
      <c r="A1388" s="17" t="s">
        <v>282</v>
      </c>
      <c r="B1388" s="14">
        <v>24390</v>
      </c>
      <c r="C1388" s="14">
        <v>255351.33300000001</v>
      </c>
      <c r="D1388" s="14">
        <v>24555</v>
      </c>
      <c r="E1388" s="14">
        <v>279906.33299999998</v>
      </c>
      <c r="F1388" s="14">
        <v>17295</v>
      </c>
      <c r="G1388" s="14">
        <v>266198</v>
      </c>
      <c r="H1388" s="15">
        <v>99.99069115373743</v>
      </c>
      <c r="I1388" s="15">
        <v>99.990872779575454</v>
      </c>
      <c r="J1388" s="16">
        <v>100.67650676506766</v>
      </c>
      <c r="K1388" s="16">
        <v>141.97745013009541</v>
      </c>
      <c r="L1388" s="16">
        <v>105.14967542956745</v>
      </c>
    </row>
    <row r="1389" spans="1:12" s="9" customFormat="1" x14ac:dyDescent="0.2">
      <c r="A1389" s="17" t="s">
        <v>278</v>
      </c>
      <c r="B1389" s="14">
        <v>3.823</v>
      </c>
      <c r="C1389" s="14">
        <v>23.263000000000002</v>
      </c>
      <c r="D1389" s="14">
        <v>2.286</v>
      </c>
      <c r="E1389" s="14">
        <v>25.548999999999999</v>
      </c>
      <c r="F1389" s="14">
        <v>14.238</v>
      </c>
      <c r="G1389" s="14">
        <v>49.722000000000001</v>
      </c>
      <c r="H1389" s="15">
        <v>9.3088462625715244E-3</v>
      </c>
      <c r="I1389" s="15">
        <v>9.1268631947865695E-3</v>
      </c>
      <c r="J1389" s="16">
        <v>59.795971749934608</v>
      </c>
      <c r="K1389" s="16">
        <v>16.055625790139068</v>
      </c>
      <c r="L1389" s="16">
        <v>51.383693334942279</v>
      </c>
    </row>
    <row r="1390" spans="1:12" s="9" customFormat="1" x14ac:dyDescent="0.2">
      <c r="A1390" s="13" t="s">
        <v>277</v>
      </c>
      <c r="B1390" s="14">
        <v>24393.823</v>
      </c>
      <c r="C1390" s="14">
        <v>255374.59599999999</v>
      </c>
      <c r="D1390" s="14">
        <v>24557.286</v>
      </c>
      <c r="E1390" s="14">
        <v>279931.88299999997</v>
      </c>
      <c r="F1390" s="14">
        <v>17309.238000000001</v>
      </c>
      <c r="G1390" s="14">
        <v>266247.72200000001</v>
      </c>
      <c r="H1390" s="15">
        <v>100</v>
      </c>
      <c r="I1390" s="15">
        <v>100.00000000000003</v>
      </c>
      <c r="J1390" s="16">
        <v>100.67009996752046</v>
      </c>
      <c r="K1390" s="16">
        <v>141.87387105082269</v>
      </c>
      <c r="L1390" s="16">
        <v>105.13963495995657</v>
      </c>
    </row>
    <row r="1391" spans="1:12" s="9" customFormat="1" x14ac:dyDescent="0.2">
      <c r="A1391" s="17" t="s">
        <v>279</v>
      </c>
      <c r="B1391" s="14">
        <v>22919.536</v>
      </c>
      <c r="C1391" s="14">
        <v>213456.886</v>
      </c>
      <c r="D1391" s="14">
        <v>21419.050999999999</v>
      </c>
      <c r="E1391" s="14">
        <v>234875.93700000001</v>
      </c>
      <c r="F1391" s="14">
        <v>16311.584999999999</v>
      </c>
      <c r="G1391" s="14">
        <v>249642.68900000001</v>
      </c>
      <c r="H1391" s="15">
        <v>87.220758026762397</v>
      </c>
      <c r="I1391" s="15">
        <v>83.904675124126555</v>
      </c>
      <c r="J1391" s="16">
        <v>93.453248791773092</v>
      </c>
      <c r="K1391" s="16">
        <v>131.31189274371559</v>
      </c>
      <c r="L1391" s="16">
        <v>94.08484500020748</v>
      </c>
    </row>
    <row r="1392" spans="1:12" s="9" customFormat="1" x14ac:dyDescent="0.2">
      <c r="A1392" s="17" t="s">
        <v>283</v>
      </c>
      <c r="B1392" s="14">
        <v>1474.287</v>
      </c>
      <c r="C1392" s="14">
        <v>41917.71</v>
      </c>
      <c r="D1392" s="14">
        <v>3138.2350000000001</v>
      </c>
      <c r="E1392" s="14">
        <v>45055.946000000004</v>
      </c>
      <c r="F1392" s="14">
        <v>997.65300000000002</v>
      </c>
      <c r="G1392" s="14">
        <v>16605.032999999999</v>
      </c>
      <c r="H1392" s="15">
        <v>12.779241973237596</v>
      </c>
      <c r="I1392" s="15">
        <v>16.095324875873469</v>
      </c>
      <c r="J1392" s="16">
        <v>212.86459149405781</v>
      </c>
      <c r="K1392" s="16">
        <v>314.56177648942065</v>
      </c>
      <c r="L1392" s="16">
        <v>271.33909339415345</v>
      </c>
    </row>
    <row r="1393" spans="1:12" s="9" customFormat="1" ht="33.75" x14ac:dyDescent="0.2">
      <c r="A1393" s="11" t="s">
        <v>477</v>
      </c>
      <c r="B1393" s="14"/>
      <c r="C1393" s="14"/>
      <c r="D1393" s="14"/>
      <c r="E1393" s="14"/>
      <c r="F1393" s="14"/>
      <c r="G1393" s="14"/>
      <c r="H1393" s="15"/>
      <c r="I1393" s="15"/>
      <c r="J1393" s="16"/>
      <c r="K1393" s="16"/>
      <c r="L1393" s="16"/>
    </row>
    <row r="1394" spans="1:12" s="9" customFormat="1" x14ac:dyDescent="0.2">
      <c r="A1394" s="13" t="s">
        <v>276</v>
      </c>
      <c r="B1394" s="14">
        <v>41804.574999999997</v>
      </c>
      <c r="C1394" s="14">
        <v>377972.86099999998</v>
      </c>
      <c r="D1394" s="14">
        <v>47713.122000000003</v>
      </c>
      <c r="E1394" s="14">
        <v>425685.98200000002</v>
      </c>
      <c r="F1394" s="14">
        <v>37585.678</v>
      </c>
      <c r="G1394" s="14">
        <v>457336.00900000002</v>
      </c>
      <c r="H1394" s="15">
        <v>99.999999999999986</v>
      </c>
      <c r="I1394" s="15">
        <v>100</v>
      </c>
      <c r="J1394" s="16">
        <v>114.13373297061389</v>
      </c>
      <c r="K1394" s="16">
        <v>126.94495493735674</v>
      </c>
      <c r="L1394" s="16">
        <v>93.079480649423346</v>
      </c>
    </row>
    <row r="1395" spans="1:12" s="9" customFormat="1" x14ac:dyDescent="0.2">
      <c r="A1395" s="17" t="s">
        <v>282</v>
      </c>
      <c r="B1395" s="14">
        <v>41749</v>
      </c>
      <c r="C1395" s="14">
        <v>377461</v>
      </c>
      <c r="D1395" s="14">
        <v>47660</v>
      </c>
      <c r="E1395" s="14">
        <v>425121</v>
      </c>
      <c r="F1395" s="14">
        <v>37539</v>
      </c>
      <c r="G1395" s="14">
        <v>456648</v>
      </c>
      <c r="H1395" s="18">
        <v>99.888663751661426</v>
      </c>
      <c r="I1395" s="18">
        <v>99.867277283281553</v>
      </c>
      <c r="J1395" s="18">
        <v>114.15842295623848</v>
      </c>
      <c r="K1395" s="18">
        <v>126.96129358800181</v>
      </c>
      <c r="L1395" s="18">
        <v>93.095995164765853</v>
      </c>
    </row>
    <row r="1396" spans="1:12" s="9" customFormat="1" x14ac:dyDescent="0.2">
      <c r="A1396" s="17" t="s">
        <v>278</v>
      </c>
      <c r="B1396" s="14">
        <v>55.575000000000003</v>
      </c>
      <c r="C1396" s="14">
        <v>511.86099999999999</v>
      </c>
      <c r="D1396" s="14">
        <v>53.122</v>
      </c>
      <c r="E1396" s="14">
        <v>564.98199999999997</v>
      </c>
      <c r="F1396" s="14">
        <v>46.677999999999997</v>
      </c>
      <c r="G1396" s="14">
        <v>688.00900000000001</v>
      </c>
      <c r="H1396" s="15">
        <v>0.11133624833855978</v>
      </c>
      <c r="I1396" s="15">
        <v>0.13272271671844715</v>
      </c>
      <c r="J1396" s="16">
        <v>95.586144849302741</v>
      </c>
      <c r="K1396" s="16">
        <v>113.80521873259353</v>
      </c>
      <c r="L1396" s="16">
        <v>82.118402520897249</v>
      </c>
    </row>
    <row r="1397" spans="1:12" s="9" customFormat="1" x14ac:dyDescent="0.2">
      <c r="A1397" s="13" t="s">
        <v>277</v>
      </c>
      <c r="B1397" s="14">
        <v>41804.574999999997</v>
      </c>
      <c r="C1397" s="14">
        <v>377972.86099999998</v>
      </c>
      <c r="D1397" s="14">
        <v>47713.122000000003</v>
      </c>
      <c r="E1397" s="14">
        <v>425685.98200000002</v>
      </c>
      <c r="F1397" s="14">
        <v>37585.678</v>
      </c>
      <c r="G1397" s="14">
        <v>457336.00900000002</v>
      </c>
      <c r="H1397" s="15">
        <v>99.9999979041405</v>
      </c>
      <c r="I1397" s="15">
        <v>100</v>
      </c>
      <c r="J1397" s="16">
        <v>114.13373297061389</v>
      </c>
      <c r="K1397" s="16">
        <v>126.94495493735674</v>
      </c>
      <c r="L1397" s="16">
        <v>93.079480649423346</v>
      </c>
    </row>
    <row r="1398" spans="1:12" s="9" customFormat="1" x14ac:dyDescent="0.2">
      <c r="A1398" s="17" t="s">
        <v>279</v>
      </c>
      <c r="B1398" s="14">
        <v>31152.895</v>
      </c>
      <c r="C1398" s="14">
        <v>362369.18099999998</v>
      </c>
      <c r="D1398" s="14">
        <v>35128.194000000003</v>
      </c>
      <c r="E1398" s="14">
        <v>397497.375</v>
      </c>
      <c r="F1398" s="14">
        <v>28498.812000000002</v>
      </c>
      <c r="G1398" s="14">
        <v>441631.36099999998</v>
      </c>
      <c r="H1398" s="15">
        <v>73.623759099226419</v>
      </c>
      <c r="I1398" s="15">
        <v>93.378074873980694</v>
      </c>
      <c r="J1398" s="16">
        <v>112.76060860475408</v>
      </c>
      <c r="K1398" s="16">
        <v>123.26195913008584</v>
      </c>
      <c r="L1398" s="16">
        <v>90.006600550272069</v>
      </c>
    </row>
    <row r="1399" spans="1:12" s="9" customFormat="1" x14ac:dyDescent="0.2">
      <c r="A1399" s="17" t="s">
        <v>283</v>
      </c>
      <c r="B1399" s="14">
        <v>10651.68</v>
      </c>
      <c r="C1399" s="14">
        <v>15603.68</v>
      </c>
      <c r="D1399" s="14">
        <v>12584.927</v>
      </c>
      <c r="E1399" s="14">
        <v>28188.607</v>
      </c>
      <c r="F1399" s="14">
        <v>9086.866</v>
      </c>
      <c r="G1399" s="14">
        <v>15704.647999999999</v>
      </c>
      <c r="H1399" s="15">
        <v>26.376238804914081</v>
      </c>
      <c r="I1399" s="15">
        <v>6.6219251260193008</v>
      </c>
      <c r="J1399" s="16">
        <v>118.14969094077176</v>
      </c>
      <c r="K1399" s="16">
        <v>138.49579161836434</v>
      </c>
      <c r="L1399" s="16">
        <v>179.49212869973272</v>
      </c>
    </row>
    <row r="1400" spans="1:12" s="9" customFormat="1" ht="22.5" x14ac:dyDescent="0.2">
      <c r="A1400" s="11" t="s">
        <v>478</v>
      </c>
      <c r="B1400" s="14"/>
      <c r="C1400" s="14"/>
      <c r="D1400" s="14"/>
      <c r="E1400" s="14"/>
      <c r="F1400" s="14"/>
      <c r="G1400" s="14"/>
      <c r="H1400" s="15"/>
      <c r="I1400" s="15"/>
      <c r="J1400" s="16"/>
      <c r="K1400" s="16"/>
      <c r="L1400" s="16"/>
    </row>
    <row r="1401" spans="1:12" s="9" customFormat="1" x14ac:dyDescent="0.2">
      <c r="A1401" s="13" t="s">
        <v>276</v>
      </c>
      <c r="B1401" s="14">
        <v>1549.461</v>
      </c>
      <c r="C1401" s="14">
        <v>19763.55</v>
      </c>
      <c r="D1401" s="14">
        <v>847.65700000000004</v>
      </c>
      <c r="E1401" s="14">
        <v>20611.206999999999</v>
      </c>
      <c r="F1401" s="14">
        <v>1882.117</v>
      </c>
      <c r="G1401" s="14">
        <v>26612.603999999999</v>
      </c>
      <c r="H1401" s="15">
        <v>100</v>
      </c>
      <c r="I1401" s="15">
        <v>100.00000000000001</v>
      </c>
      <c r="J1401" s="16">
        <v>54.70657215638213</v>
      </c>
      <c r="K1401" s="16">
        <v>45.037423284524827</v>
      </c>
      <c r="L1401" s="16">
        <v>77.449042566447076</v>
      </c>
    </row>
    <row r="1402" spans="1:12" s="9" customFormat="1" x14ac:dyDescent="0.2">
      <c r="A1402" s="17" t="s">
        <v>282</v>
      </c>
      <c r="B1402" s="14">
        <v>1029</v>
      </c>
      <c r="C1402" s="14">
        <v>12891</v>
      </c>
      <c r="D1402" s="14">
        <v>387</v>
      </c>
      <c r="E1402" s="14">
        <v>13278</v>
      </c>
      <c r="F1402" s="14">
        <v>1220</v>
      </c>
      <c r="G1402" s="14">
        <v>17079</v>
      </c>
      <c r="H1402" s="18">
        <v>45.655259143733844</v>
      </c>
      <c r="I1402" s="18">
        <v>64.421263635846273</v>
      </c>
      <c r="J1402" s="18">
        <v>37.609329446064137</v>
      </c>
      <c r="K1402" s="18">
        <v>31.721311475409834</v>
      </c>
      <c r="L1402" s="18">
        <v>77.744598629896373</v>
      </c>
    </row>
    <row r="1403" spans="1:12" s="9" customFormat="1" x14ac:dyDescent="0.2">
      <c r="A1403" s="17" t="s">
        <v>278</v>
      </c>
      <c r="B1403" s="14">
        <v>520.46100000000001</v>
      </c>
      <c r="C1403" s="14">
        <v>6872.55</v>
      </c>
      <c r="D1403" s="14">
        <v>460.65699999999998</v>
      </c>
      <c r="E1403" s="14">
        <v>7333.2070000000003</v>
      </c>
      <c r="F1403" s="14">
        <v>662.11699999999996</v>
      </c>
      <c r="G1403" s="14">
        <v>9533.6039999999994</v>
      </c>
      <c r="H1403" s="15">
        <v>54.344740856266149</v>
      </c>
      <c r="I1403" s="15">
        <v>35.578736364153741</v>
      </c>
      <c r="J1403" s="16">
        <v>88.509417612462798</v>
      </c>
      <c r="K1403" s="16">
        <v>69.573353349936639</v>
      </c>
      <c r="L1403" s="16">
        <v>76.919567878002908</v>
      </c>
    </row>
    <row r="1404" spans="1:12" s="9" customFormat="1" x14ac:dyDescent="0.2">
      <c r="A1404" s="13" t="s">
        <v>277</v>
      </c>
      <c r="B1404" s="14">
        <v>1549.461</v>
      </c>
      <c r="C1404" s="14">
        <v>19763.55</v>
      </c>
      <c r="D1404" s="14">
        <v>847.65700000000004</v>
      </c>
      <c r="E1404" s="14">
        <v>20611.206999999999</v>
      </c>
      <c r="F1404" s="14">
        <v>1882.117</v>
      </c>
      <c r="G1404" s="14">
        <v>26612.603999999999</v>
      </c>
      <c r="H1404" s="15">
        <v>99.999999999999986</v>
      </c>
      <c r="I1404" s="15">
        <v>100.00000485172946</v>
      </c>
      <c r="J1404" s="16">
        <v>54.70657215638213</v>
      </c>
      <c r="K1404" s="16">
        <v>45.037423284524827</v>
      </c>
      <c r="L1404" s="16">
        <v>77.449042566447076</v>
      </c>
    </row>
    <row r="1405" spans="1:12" s="9" customFormat="1" x14ac:dyDescent="0.2">
      <c r="A1405" s="17" t="s">
        <v>279</v>
      </c>
      <c r="B1405" s="14">
        <v>113.848</v>
      </c>
      <c r="C1405" s="14">
        <v>1024.701</v>
      </c>
      <c r="D1405" s="14">
        <v>93.671999999999997</v>
      </c>
      <c r="E1405" s="14">
        <v>1118.373</v>
      </c>
      <c r="F1405" s="14">
        <v>34.097000000000001</v>
      </c>
      <c r="G1405" s="14">
        <v>1092.222</v>
      </c>
      <c r="H1405" s="15">
        <v>11.05069621320888</v>
      </c>
      <c r="I1405" s="15">
        <v>5.4260432200792517</v>
      </c>
      <c r="J1405" s="16">
        <v>82.278125219591033</v>
      </c>
      <c r="K1405" s="16">
        <v>274.72211631521833</v>
      </c>
      <c r="L1405" s="16">
        <v>102.39429346781151</v>
      </c>
    </row>
    <row r="1406" spans="1:12" s="9" customFormat="1" x14ac:dyDescent="0.2">
      <c r="A1406" s="17" t="s">
        <v>283</v>
      </c>
      <c r="B1406" s="14">
        <v>1435.6130000000001</v>
      </c>
      <c r="C1406" s="14">
        <v>18738.848999999998</v>
      </c>
      <c r="D1406" s="14">
        <v>753.98500000000001</v>
      </c>
      <c r="E1406" s="14">
        <v>19492.834999999999</v>
      </c>
      <c r="F1406" s="14">
        <v>1848.02</v>
      </c>
      <c r="G1406" s="14">
        <v>25520.383000000002</v>
      </c>
      <c r="H1406" s="15">
        <v>88.949303786791106</v>
      </c>
      <c r="I1406" s="15">
        <v>94.573961631650207</v>
      </c>
      <c r="J1406" s="16">
        <v>52.520073306664116</v>
      </c>
      <c r="K1406" s="16">
        <v>40.799612558305647</v>
      </c>
      <c r="L1406" s="16">
        <v>76.38143596826113</v>
      </c>
    </row>
    <row r="1407" spans="1:12" s="9" customFormat="1" x14ac:dyDescent="0.2">
      <c r="A1407" s="11" t="s">
        <v>479</v>
      </c>
      <c r="B1407" s="14"/>
      <c r="C1407" s="14"/>
      <c r="D1407" s="14"/>
      <c r="E1407" s="14"/>
      <c r="F1407" s="14"/>
      <c r="G1407" s="14"/>
      <c r="H1407" s="15"/>
      <c r="I1407" s="15"/>
      <c r="J1407" s="16"/>
      <c r="K1407" s="16"/>
      <c r="L1407" s="16"/>
    </row>
    <row r="1408" spans="1:12" s="9" customFormat="1" x14ac:dyDescent="0.2">
      <c r="A1408" s="13" t="s">
        <v>276</v>
      </c>
      <c r="B1408" s="14">
        <v>1145.3399999999999</v>
      </c>
      <c r="C1408" s="14">
        <v>14425.44</v>
      </c>
      <c r="D1408" s="14">
        <v>469.07799999999997</v>
      </c>
      <c r="E1408" s="14">
        <v>14894.518</v>
      </c>
      <c r="F1408" s="14">
        <v>1473.317</v>
      </c>
      <c r="G1408" s="14">
        <v>21164.893</v>
      </c>
      <c r="H1408" s="15">
        <v>100</v>
      </c>
      <c r="I1408" s="15">
        <v>100.00000000000001</v>
      </c>
      <c r="J1408" s="16">
        <v>40.955349503204289</v>
      </c>
      <c r="K1408" s="16">
        <v>31.83822626087936</v>
      </c>
      <c r="L1408" s="16">
        <v>70.37369855826816</v>
      </c>
    </row>
    <row r="1409" spans="1:12" s="9" customFormat="1" x14ac:dyDescent="0.2">
      <c r="A1409" s="17" t="s">
        <v>282</v>
      </c>
      <c r="B1409" s="14">
        <v>1009</v>
      </c>
      <c r="C1409" s="14">
        <v>12386</v>
      </c>
      <c r="D1409" s="14">
        <v>356</v>
      </c>
      <c r="E1409" s="14">
        <v>12742</v>
      </c>
      <c r="F1409" s="14">
        <v>1175</v>
      </c>
      <c r="G1409" s="14">
        <v>16605</v>
      </c>
      <c r="H1409" s="18">
        <v>75.893561411961343</v>
      </c>
      <c r="I1409" s="18">
        <v>85.54825339094559</v>
      </c>
      <c r="J1409" s="18">
        <v>35.282457879088206</v>
      </c>
      <c r="K1409" s="18">
        <v>30.297872340425531</v>
      </c>
      <c r="L1409" s="18">
        <v>76.735922914784709</v>
      </c>
    </row>
    <row r="1410" spans="1:12" s="9" customFormat="1" x14ac:dyDescent="0.2">
      <c r="A1410" s="17" t="s">
        <v>278</v>
      </c>
      <c r="B1410" s="14">
        <v>136.34</v>
      </c>
      <c r="C1410" s="14">
        <v>2039.44</v>
      </c>
      <c r="D1410" s="14">
        <v>113.078</v>
      </c>
      <c r="E1410" s="14">
        <v>2152.518</v>
      </c>
      <c r="F1410" s="14">
        <v>298.31700000000001</v>
      </c>
      <c r="G1410" s="14">
        <v>4559.893</v>
      </c>
      <c r="H1410" s="15">
        <v>24.106438588038664</v>
      </c>
      <c r="I1410" s="15">
        <v>14.451746609054419</v>
      </c>
      <c r="J1410" s="16">
        <v>82.938242628722321</v>
      </c>
      <c r="K1410" s="16">
        <v>37.905315486546193</v>
      </c>
      <c r="L1410" s="16">
        <v>47.205449777001348</v>
      </c>
    </row>
    <row r="1411" spans="1:12" s="9" customFormat="1" x14ac:dyDescent="0.2">
      <c r="A1411" s="13" t="s">
        <v>277</v>
      </c>
      <c r="B1411" s="14">
        <v>1145.3399999999999</v>
      </c>
      <c r="C1411" s="14">
        <v>14425.44</v>
      </c>
      <c r="D1411" s="14">
        <v>469.07799999999997</v>
      </c>
      <c r="E1411" s="14">
        <v>14894.518</v>
      </c>
      <c r="F1411" s="14">
        <v>1473.317</v>
      </c>
      <c r="G1411" s="14">
        <v>21164.893</v>
      </c>
      <c r="H1411" s="15">
        <v>100.00000000000003</v>
      </c>
      <c r="I1411" s="15">
        <v>100.00000671387957</v>
      </c>
      <c r="J1411" s="16">
        <v>40.955349503204289</v>
      </c>
      <c r="K1411" s="16">
        <v>31.83822626087936</v>
      </c>
      <c r="L1411" s="16">
        <v>70.37369855826816</v>
      </c>
    </row>
    <row r="1412" spans="1:12" s="9" customFormat="1" x14ac:dyDescent="0.2">
      <c r="A1412" s="17" t="s">
        <v>279</v>
      </c>
      <c r="B1412" s="14">
        <v>90.215999999999994</v>
      </c>
      <c r="C1412" s="14">
        <v>607.71500000000003</v>
      </c>
      <c r="D1412" s="14">
        <v>44.014000000000003</v>
      </c>
      <c r="E1412" s="14">
        <v>651.72900000000004</v>
      </c>
      <c r="F1412" s="14">
        <v>12.506</v>
      </c>
      <c r="G1412" s="14">
        <v>704.73599999999999</v>
      </c>
      <c r="H1412" s="15">
        <v>9.3830876741181655</v>
      </c>
      <c r="I1412" s="15">
        <v>4.3756300136734874</v>
      </c>
      <c r="J1412" s="16">
        <v>48.787354792941393</v>
      </c>
      <c r="K1412" s="16">
        <v>351.94306732768274</v>
      </c>
      <c r="L1412" s="16">
        <v>92.47846001907098</v>
      </c>
    </row>
    <row r="1413" spans="1:12" s="9" customFormat="1" x14ac:dyDescent="0.2">
      <c r="A1413" s="17" t="s">
        <v>283</v>
      </c>
      <c r="B1413" s="14">
        <v>1055.123</v>
      </c>
      <c r="C1413" s="14">
        <v>13817.726000000001</v>
      </c>
      <c r="D1413" s="14">
        <v>425.06400000000002</v>
      </c>
      <c r="E1413" s="14">
        <v>14242.79</v>
      </c>
      <c r="F1413" s="14">
        <v>1460.8109999999999</v>
      </c>
      <c r="G1413" s="14">
        <v>20460.156999999999</v>
      </c>
      <c r="H1413" s="15">
        <v>90.616912325881856</v>
      </c>
      <c r="I1413" s="15">
        <v>95.624376700206085</v>
      </c>
      <c r="J1413" s="16">
        <v>40.285729720610775</v>
      </c>
      <c r="K1413" s="16">
        <v>29.097809367536254</v>
      </c>
      <c r="L1413" s="16">
        <v>69.612320179165792</v>
      </c>
    </row>
    <row r="1414" spans="1:12" s="9" customFormat="1" ht="33.75" x14ac:dyDescent="0.2">
      <c r="A1414" s="11" t="s">
        <v>480</v>
      </c>
      <c r="B1414" s="14"/>
      <c r="C1414" s="14"/>
      <c r="D1414" s="14"/>
      <c r="E1414" s="14"/>
      <c r="F1414" s="14"/>
      <c r="G1414" s="14"/>
      <c r="H1414" s="15"/>
      <c r="I1414" s="15"/>
      <c r="J1414" s="16"/>
      <c r="K1414" s="16"/>
      <c r="L1414" s="16"/>
    </row>
    <row r="1415" spans="1:12" s="9" customFormat="1" x14ac:dyDescent="0.2">
      <c r="A1415" s="13" t="s">
        <v>276</v>
      </c>
      <c r="B1415" s="14">
        <v>98586.849400000006</v>
      </c>
      <c r="C1415" s="14">
        <v>970750.99124</v>
      </c>
      <c r="D1415" s="14">
        <v>92450.784469999999</v>
      </c>
      <c r="E1415" s="14">
        <v>1063201.77571</v>
      </c>
      <c r="F1415" s="14">
        <v>97839.514139999999</v>
      </c>
      <c r="G1415" s="14">
        <v>1098113.84778</v>
      </c>
      <c r="H1415" s="15">
        <v>100.00000000000001</v>
      </c>
      <c r="I1415" s="15">
        <v>100</v>
      </c>
      <c r="J1415" s="16">
        <v>93.775980298240455</v>
      </c>
      <c r="K1415" s="16">
        <v>94.492276747931115</v>
      </c>
      <c r="L1415" s="16">
        <v>96.820723812874235</v>
      </c>
    </row>
    <row r="1416" spans="1:12" s="9" customFormat="1" x14ac:dyDescent="0.2">
      <c r="A1416" s="17" t="s">
        <v>282</v>
      </c>
      <c r="B1416" s="14">
        <v>96645.831000000006</v>
      </c>
      <c r="C1416" s="14">
        <v>956089.47400000005</v>
      </c>
      <c r="D1416" s="14">
        <v>91078.831000000006</v>
      </c>
      <c r="E1416" s="14">
        <v>1047168.3050000001</v>
      </c>
      <c r="F1416" s="14">
        <v>96649.831000000006</v>
      </c>
      <c r="G1416" s="14">
        <v>1081438.9720000001</v>
      </c>
      <c r="H1416" s="18">
        <v>98.516017492047155</v>
      </c>
      <c r="I1416" s="18">
        <v>98.491963512824938</v>
      </c>
      <c r="J1416" s="18">
        <v>94.239792919779447</v>
      </c>
      <c r="K1416" s="18">
        <v>94.235892662864558</v>
      </c>
      <c r="L1416" s="18">
        <v>96.831012392995206</v>
      </c>
    </row>
    <row r="1417" spans="1:12" s="9" customFormat="1" x14ac:dyDescent="0.2">
      <c r="A1417" s="17" t="s">
        <v>278</v>
      </c>
      <c r="B1417" s="14">
        <v>1941.0183999999999</v>
      </c>
      <c r="C1417" s="14">
        <v>14661.517240000001</v>
      </c>
      <c r="D1417" s="14">
        <v>1371.9534700000002</v>
      </c>
      <c r="E1417" s="14">
        <v>16033.470710000001</v>
      </c>
      <c r="F1417" s="14">
        <v>1189.6831400000001</v>
      </c>
      <c r="G1417" s="14">
        <v>16674.875780000002</v>
      </c>
      <c r="H1417" s="15">
        <v>1.483982507952861</v>
      </c>
      <c r="I1417" s="15">
        <v>1.5080364871750656</v>
      </c>
      <c r="J1417" s="16">
        <v>70.682146547400066</v>
      </c>
      <c r="K1417" s="16">
        <v>115.32091393679833</v>
      </c>
      <c r="L1417" s="16">
        <v>96.153464178909758</v>
      </c>
    </row>
    <row r="1418" spans="1:12" s="9" customFormat="1" x14ac:dyDescent="0.2">
      <c r="A1418" s="13" t="s">
        <v>277</v>
      </c>
      <c r="B1418" s="14">
        <v>98586.849400000006</v>
      </c>
      <c r="C1418" s="14">
        <v>970750.99124</v>
      </c>
      <c r="D1418" s="14">
        <v>92450.784469999999</v>
      </c>
      <c r="E1418" s="14">
        <v>1063201.77571</v>
      </c>
      <c r="F1418" s="14">
        <v>97839.514139999999</v>
      </c>
      <c r="G1418" s="14">
        <v>1098113.84778</v>
      </c>
      <c r="H1418" s="15">
        <v>100.00000000000001</v>
      </c>
      <c r="I1418" s="15">
        <v>100</v>
      </c>
      <c r="J1418" s="16">
        <v>93.775980298240455</v>
      </c>
      <c r="K1418" s="16">
        <v>94.492276747931115</v>
      </c>
      <c r="L1418" s="16">
        <v>96.820723812874235</v>
      </c>
    </row>
    <row r="1419" spans="1:12" s="9" customFormat="1" x14ac:dyDescent="0.2">
      <c r="A1419" s="17" t="s">
        <v>279</v>
      </c>
      <c r="B1419" s="14">
        <v>20.346</v>
      </c>
      <c r="C1419" s="14">
        <v>286.50279</v>
      </c>
      <c r="D1419" s="14">
        <v>33.628999999999998</v>
      </c>
      <c r="E1419" s="14">
        <v>320.13178999999997</v>
      </c>
      <c r="F1419" s="14">
        <v>22.96</v>
      </c>
      <c r="G1419" s="14">
        <v>355.18702000000008</v>
      </c>
      <c r="H1419" s="15">
        <v>3.6375029365935244E-2</v>
      </c>
      <c r="I1419" s="15">
        <v>3.0110163217722037E-2</v>
      </c>
      <c r="J1419" s="16">
        <v>165.28555981519708</v>
      </c>
      <c r="K1419" s="16">
        <v>146.4677700348432</v>
      </c>
      <c r="L1419" s="16">
        <v>90.130486750332224</v>
      </c>
    </row>
    <row r="1420" spans="1:12" s="9" customFormat="1" x14ac:dyDescent="0.2">
      <c r="A1420" s="17" t="s">
        <v>283</v>
      </c>
      <c r="B1420" s="14">
        <v>98566.503400000001</v>
      </c>
      <c r="C1420" s="14">
        <v>970464.48844999995</v>
      </c>
      <c r="D1420" s="14">
        <v>92417.155469999998</v>
      </c>
      <c r="E1420" s="14">
        <v>1062881.6439199999</v>
      </c>
      <c r="F1420" s="14">
        <v>97816.554139999993</v>
      </c>
      <c r="G1420" s="14">
        <v>1097758.6607599999</v>
      </c>
      <c r="H1420" s="15">
        <v>99.963624970634072</v>
      </c>
      <c r="I1420" s="15">
        <v>99.969889836782272</v>
      </c>
      <c r="J1420" s="16">
        <v>93.76121936166804</v>
      </c>
      <c r="K1420" s="16">
        <v>94.480076795312058</v>
      </c>
      <c r="L1420" s="16">
        <v>96.822888482988247</v>
      </c>
    </row>
    <row r="1421" spans="1:12" s="9" customFormat="1" ht="22.5" x14ac:dyDescent="0.2">
      <c r="A1421" s="11" t="s">
        <v>481</v>
      </c>
      <c r="B1421" s="14"/>
      <c r="C1421" s="14"/>
      <c r="D1421" s="14"/>
      <c r="E1421" s="14"/>
      <c r="F1421" s="14"/>
      <c r="G1421" s="14"/>
      <c r="H1421" s="15"/>
      <c r="I1421" s="15"/>
      <c r="J1421" s="16"/>
      <c r="K1421" s="16"/>
      <c r="L1421" s="16"/>
    </row>
    <row r="1422" spans="1:12" s="9" customFormat="1" x14ac:dyDescent="0.2">
      <c r="A1422" s="13" t="s">
        <v>276</v>
      </c>
      <c r="B1422" s="14">
        <v>89663.134999999995</v>
      </c>
      <c r="C1422" s="14">
        <v>902003.58900000004</v>
      </c>
      <c r="D1422" s="14">
        <v>84495.142000000007</v>
      </c>
      <c r="E1422" s="14">
        <v>986498.73100000003</v>
      </c>
      <c r="F1422" s="14">
        <v>92093.956000000006</v>
      </c>
      <c r="G1422" s="14">
        <v>1015295.461</v>
      </c>
      <c r="H1422" s="15">
        <v>99.999999999999986</v>
      </c>
      <c r="I1422" s="15">
        <v>99.999999999999986</v>
      </c>
      <c r="J1422" s="16">
        <v>94.236212017346944</v>
      </c>
      <c r="K1422" s="16">
        <v>91.748846145777478</v>
      </c>
      <c r="L1422" s="16">
        <v>97.163709372674916</v>
      </c>
    </row>
    <row r="1423" spans="1:12" s="9" customFormat="1" x14ac:dyDescent="0.2">
      <c r="A1423" s="17" t="s">
        <v>282</v>
      </c>
      <c r="B1423" s="14">
        <v>89449.998999999996</v>
      </c>
      <c r="C1423" s="14">
        <v>898631.32200000004</v>
      </c>
      <c r="D1423" s="14">
        <v>84230.998999999996</v>
      </c>
      <c r="E1423" s="14">
        <v>982862.321</v>
      </c>
      <c r="F1423" s="14">
        <v>91393.998999999996</v>
      </c>
      <c r="G1423" s="14">
        <v>1007143.988</v>
      </c>
      <c r="H1423" s="18">
        <v>99.687386761241243</v>
      </c>
      <c r="I1423" s="18">
        <v>99.631382191813472</v>
      </c>
      <c r="J1423" s="18">
        <v>94.165455496539479</v>
      </c>
      <c r="K1423" s="18">
        <v>92.162505111522691</v>
      </c>
      <c r="L1423" s="18">
        <v>97.589057047521194</v>
      </c>
    </row>
    <row r="1424" spans="1:12" s="9" customFormat="1" x14ac:dyDescent="0.2">
      <c r="A1424" s="17" t="s">
        <v>278</v>
      </c>
      <c r="B1424" s="14">
        <v>213.136</v>
      </c>
      <c r="C1424" s="14">
        <v>3372.2669999999998</v>
      </c>
      <c r="D1424" s="14">
        <v>264.14299999999997</v>
      </c>
      <c r="E1424" s="14">
        <v>3636.41</v>
      </c>
      <c r="F1424" s="14">
        <v>699.95699999999999</v>
      </c>
      <c r="G1424" s="14">
        <v>8151.473</v>
      </c>
      <c r="H1424" s="15">
        <v>0.31261323875874419</v>
      </c>
      <c r="I1424" s="15">
        <v>0.36861780818651652</v>
      </c>
      <c r="J1424" s="16">
        <v>123.93166804293972</v>
      </c>
      <c r="K1424" s="16">
        <v>37.737032417705656</v>
      </c>
      <c r="L1424" s="16">
        <v>44.610464881623237</v>
      </c>
    </row>
    <row r="1425" spans="1:12" s="9" customFormat="1" x14ac:dyDescent="0.2">
      <c r="A1425" s="13" t="s">
        <v>277</v>
      </c>
      <c r="B1425" s="14">
        <v>89663.134999999995</v>
      </c>
      <c r="C1425" s="14">
        <v>902003.58900000004</v>
      </c>
      <c r="D1425" s="14">
        <v>84495.142000000007</v>
      </c>
      <c r="E1425" s="14">
        <v>986498.73100000003</v>
      </c>
      <c r="F1425" s="14">
        <v>92093.956000000006</v>
      </c>
      <c r="G1425" s="14">
        <v>1015295.461</v>
      </c>
      <c r="H1425" s="15">
        <v>99.999999999999986</v>
      </c>
      <c r="I1425" s="15">
        <v>100</v>
      </c>
      <c r="J1425" s="16">
        <v>94.236212017346944</v>
      </c>
      <c r="K1425" s="16">
        <v>91.748846145777478</v>
      </c>
      <c r="L1425" s="16">
        <v>97.163709372674916</v>
      </c>
    </row>
    <row r="1426" spans="1:12" s="9" customFormat="1" x14ac:dyDescent="0.2">
      <c r="A1426" s="17" t="s">
        <v>279</v>
      </c>
      <c r="B1426" s="14">
        <v>1.1399999999999999</v>
      </c>
      <c r="C1426" s="14">
        <v>139.15899999999999</v>
      </c>
      <c r="D1426" s="14">
        <v>0.22900000000000001</v>
      </c>
      <c r="E1426" s="14">
        <v>139.38800000000001</v>
      </c>
      <c r="F1426" s="14">
        <v>22.96</v>
      </c>
      <c r="G1426" s="14">
        <v>67.298000000000002</v>
      </c>
      <c r="H1426" s="15">
        <v>2.7102149849041022E-4</v>
      </c>
      <c r="I1426" s="15">
        <v>1.4129567086082749E-2</v>
      </c>
      <c r="J1426" s="16">
        <v>20.087719298245617</v>
      </c>
      <c r="K1426" s="16">
        <v>0.9973867595818815</v>
      </c>
      <c r="L1426" s="16">
        <v>207.12056821896638</v>
      </c>
    </row>
    <row r="1427" spans="1:12" s="9" customFormat="1" x14ac:dyDescent="0.2">
      <c r="A1427" s="17" t="s">
        <v>283</v>
      </c>
      <c r="B1427" s="14">
        <v>89661.994999999995</v>
      </c>
      <c r="C1427" s="14">
        <v>901864.43099999998</v>
      </c>
      <c r="D1427" s="14">
        <v>84494.913</v>
      </c>
      <c r="E1427" s="14">
        <v>986359.34299999999</v>
      </c>
      <c r="F1427" s="14">
        <v>92070.995999999999</v>
      </c>
      <c r="G1427" s="14">
        <v>1015228.1629999999</v>
      </c>
      <c r="H1427" s="15">
        <v>99.999728978501494</v>
      </c>
      <c r="I1427" s="15">
        <v>99.985870432913913</v>
      </c>
      <c r="J1427" s="16">
        <v>94.237154772208669</v>
      </c>
      <c r="K1427" s="16">
        <v>91.77147708926708</v>
      </c>
      <c r="L1427" s="16">
        <v>97.15642049224752</v>
      </c>
    </row>
    <row r="1428" spans="1:12" s="9" customFormat="1" ht="22.5" x14ac:dyDescent="0.2">
      <c r="A1428" s="11" t="s">
        <v>482</v>
      </c>
      <c r="B1428" s="14"/>
      <c r="C1428" s="14"/>
      <c r="D1428" s="14"/>
      <c r="E1428" s="14"/>
      <c r="F1428" s="14"/>
      <c r="G1428" s="14"/>
      <c r="H1428" s="15"/>
      <c r="I1428" s="15"/>
      <c r="J1428" s="16"/>
      <c r="K1428" s="16"/>
      <c r="L1428" s="16"/>
    </row>
    <row r="1429" spans="1:12" s="9" customFormat="1" x14ac:dyDescent="0.2">
      <c r="A1429" s="13" t="s">
        <v>276</v>
      </c>
      <c r="B1429" s="14">
        <v>7231.7839999999997</v>
      </c>
      <c r="C1429" s="14">
        <v>58928.178</v>
      </c>
      <c r="D1429" s="14">
        <v>6885.2790000000005</v>
      </c>
      <c r="E1429" s="14">
        <v>65813.456999999995</v>
      </c>
      <c r="F1429" s="14">
        <v>5604.9080000000004</v>
      </c>
      <c r="G1429" s="14">
        <v>77536.296000000002</v>
      </c>
      <c r="H1429" s="15">
        <v>100</v>
      </c>
      <c r="I1429" s="15">
        <v>100</v>
      </c>
      <c r="J1429" s="16">
        <v>95.20858200410855</v>
      </c>
      <c r="K1429" s="16">
        <v>122.84374694464208</v>
      </c>
      <c r="L1429" s="16">
        <v>84.880836969565834</v>
      </c>
    </row>
    <row r="1430" spans="1:12" s="9" customFormat="1" x14ac:dyDescent="0.2">
      <c r="A1430" s="17" t="s">
        <v>282</v>
      </c>
      <c r="B1430" s="14">
        <v>7195.8320000000003</v>
      </c>
      <c r="C1430" s="14">
        <v>57458.152000000002</v>
      </c>
      <c r="D1430" s="14">
        <v>6847.8320000000003</v>
      </c>
      <c r="E1430" s="14">
        <v>64305.983999999997</v>
      </c>
      <c r="F1430" s="14">
        <v>5255.8320000000003</v>
      </c>
      <c r="G1430" s="14">
        <v>74294.983999999997</v>
      </c>
      <c r="H1430" s="18">
        <v>99.456129519225001</v>
      </c>
      <c r="I1430" s="18">
        <v>97.709476042262907</v>
      </c>
      <c r="J1430" s="18">
        <v>95.163867083055848</v>
      </c>
      <c r="K1430" s="18">
        <v>130.29016148156941</v>
      </c>
      <c r="L1430" s="18">
        <v>86.55494696654084</v>
      </c>
    </row>
    <row r="1431" spans="1:12" s="9" customFormat="1" x14ac:dyDescent="0.2">
      <c r="A1431" s="17" t="s">
        <v>278</v>
      </c>
      <c r="B1431" s="14">
        <v>35.951999999999998</v>
      </c>
      <c r="C1431" s="14">
        <v>1470.0260000000001</v>
      </c>
      <c r="D1431" s="14">
        <v>37.447000000000003</v>
      </c>
      <c r="E1431" s="14">
        <v>1507.473</v>
      </c>
      <c r="F1431" s="14">
        <v>349.07600000000002</v>
      </c>
      <c r="G1431" s="14">
        <v>3241.3119999999999</v>
      </c>
      <c r="H1431" s="15">
        <v>0.54387048077499844</v>
      </c>
      <c r="I1431" s="15">
        <v>2.2905239577370935</v>
      </c>
      <c r="J1431" s="16">
        <v>104.15832220738763</v>
      </c>
      <c r="K1431" s="16">
        <v>10.727463360414351</v>
      </c>
      <c r="L1431" s="16">
        <v>46.508111530145818</v>
      </c>
    </row>
    <row r="1432" spans="1:12" s="9" customFormat="1" x14ac:dyDescent="0.2">
      <c r="A1432" s="13" t="s">
        <v>277</v>
      </c>
      <c r="B1432" s="14">
        <v>7231.7839999999997</v>
      </c>
      <c r="C1432" s="14">
        <v>58928.178</v>
      </c>
      <c r="D1432" s="14">
        <v>6885.2790000000005</v>
      </c>
      <c r="E1432" s="14">
        <v>65813.456999999995</v>
      </c>
      <c r="F1432" s="14">
        <v>5604.9080000000004</v>
      </c>
      <c r="G1432" s="14">
        <v>77536.296000000002</v>
      </c>
      <c r="H1432" s="15">
        <v>100</v>
      </c>
      <c r="I1432" s="15">
        <v>99.999998480553927</v>
      </c>
      <c r="J1432" s="16">
        <v>95.20858200410855</v>
      </c>
      <c r="K1432" s="16">
        <v>122.84374694464208</v>
      </c>
      <c r="L1432" s="16">
        <v>84.880836969565834</v>
      </c>
    </row>
    <row r="1433" spans="1:12" s="9" customFormat="1" x14ac:dyDescent="0.2">
      <c r="A1433" s="17" t="s">
        <v>279</v>
      </c>
      <c r="B1433" s="14">
        <v>14.066000000000001</v>
      </c>
      <c r="C1433" s="14">
        <v>61.182000000000002</v>
      </c>
      <c r="D1433" s="14">
        <v>0</v>
      </c>
      <c r="E1433" s="14">
        <v>61.182000000000002</v>
      </c>
      <c r="F1433" s="14">
        <v>0</v>
      </c>
      <c r="G1433" s="14">
        <v>0.36</v>
      </c>
      <c r="H1433" s="15">
        <v>0</v>
      </c>
      <c r="I1433" s="15">
        <v>9.2962750763874946E-2</v>
      </c>
      <c r="J1433" s="16">
        <v>0</v>
      </c>
      <c r="K1433" s="16">
        <v>0</v>
      </c>
      <c r="L1433" s="16"/>
    </row>
    <row r="1434" spans="1:12" s="9" customFormat="1" x14ac:dyDescent="0.2">
      <c r="A1434" s="17" t="s">
        <v>283</v>
      </c>
      <c r="B1434" s="14">
        <v>7217.7179999999998</v>
      </c>
      <c r="C1434" s="14">
        <v>58866.995000000003</v>
      </c>
      <c r="D1434" s="14">
        <v>6885.2790000000005</v>
      </c>
      <c r="E1434" s="14">
        <v>65752.274000000005</v>
      </c>
      <c r="F1434" s="14">
        <v>5604.9080000000004</v>
      </c>
      <c r="G1434" s="14">
        <v>77535.936000000002</v>
      </c>
      <c r="H1434" s="15">
        <v>100</v>
      </c>
      <c r="I1434" s="15">
        <v>99.907035729790053</v>
      </c>
      <c r="J1434" s="16">
        <v>95.394125955045638</v>
      </c>
      <c r="K1434" s="16">
        <v>122.84374694464208</v>
      </c>
      <c r="L1434" s="16">
        <v>84.80232185499122</v>
      </c>
    </row>
    <row r="1435" spans="1:12" s="9" customFormat="1" x14ac:dyDescent="0.2">
      <c r="A1435" s="11" t="s">
        <v>483</v>
      </c>
      <c r="B1435" s="14"/>
      <c r="C1435" s="14"/>
      <c r="D1435" s="14"/>
      <c r="E1435" s="14"/>
      <c r="F1435" s="14"/>
      <c r="G1435" s="14"/>
      <c r="H1435" s="15"/>
      <c r="I1435" s="15"/>
      <c r="J1435" s="16"/>
      <c r="K1435" s="16"/>
      <c r="L1435" s="16"/>
    </row>
    <row r="1436" spans="1:12" s="9" customFormat="1" x14ac:dyDescent="0.2">
      <c r="A1436" s="13" t="s">
        <v>276</v>
      </c>
      <c r="B1436" s="14">
        <v>26774.316999999999</v>
      </c>
      <c r="C1436" s="14">
        <v>268106.636</v>
      </c>
      <c r="D1436" s="14">
        <v>32085.897000000001</v>
      </c>
      <c r="E1436" s="14">
        <v>300192.533</v>
      </c>
      <c r="F1436" s="14">
        <v>29746.870999999999</v>
      </c>
      <c r="G1436" s="14">
        <v>253189.307</v>
      </c>
      <c r="H1436" s="15">
        <v>100</v>
      </c>
      <c r="I1436" s="15">
        <v>100</v>
      </c>
      <c r="J1436" s="16">
        <v>119.83833985382336</v>
      </c>
      <c r="K1436" s="16">
        <v>107.86309928193793</v>
      </c>
      <c r="L1436" s="16">
        <v>118.56445935925721</v>
      </c>
    </row>
    <row r="1437" spans="1:12" s="9" customFormat="1" x14ac:dyDescent="0.2">
      <c r="A1437" s="17" t="s">
        <v>282</v>
      </c>
      <c r="B1437" s="14">
        <v>13367.246999999999</v>
      </c>
      <c r="C1437" s="14">
        <v>134572.054</v>
      </c>
      <c r="D1437" s="14">
        <v>16997.246999999999</v>
      </c>
      <c r="E1437" s="14">
        <v>151569.30100000001</v>
      </c>
      <c r="F1437" s="14">
        <v>14757.914000000001</v>
      </c>
      <c r="G1437" s="14">
        <v>146452.96799999999</v>
      </c>
      <c r="H1437" s="18">
        <v>52.974199225285801</v>
      </c>
      <c r="I1437" s="18">
        <v>50.490696582383023</v>
      </c>
      <c r="J1437" s="18">
        <v>127.15592821768014</v>
      </c>
      <c r="K1437" s="18">
        <v>115.17377726960598</v>
      </c>
      <c r="L1437" s="18">
        <v>103.49349901874301</v>
      </c>
    </row>
    <row r="1438" spans="1:12" s="9" customFormat="1" x14ac:dyDescent="0.2">
      <c r="A1438" s="17" t="s">
        <v>278</v>
      </c>
      <c r="B1438" s="14">
        <v>13407.07</v>
      </c>
      <c r="C1438" s="14">
        <v>133534.58199999999</v>
      </c>
      <c r="D1438" s="14">
        <v>15088.65</v>
      </c>
      <c r="E1438" s="14">
        <v>148623.23199999999</v>
      </c>
      <c r="F1438" s="14">
        <v>14988.957</v>
      </c>
      <c r="G1438" s="14">
        <v>106736.33900000001</v>
      </c>
      <c r="H1438" s="15">
        <v>47.025800774714199</v>
      </c>
      <c r="I1438" s="15">
        <v>49.509303417616984</v>
      </c>
      <c r="J1438" s="16">
        <v>112.54248691175626</v>
      </c>
      <c r="K1438" s="16">
        <v>100.66510965372706</v>
      </c>
      <c r="L1438" s="16">
        <v>139.24332930324692</v>
      </c>
    </row>
    <row r="1439" spans="1:12" s="9" customFormat="1" x14ac:dyDescent="0.2">
      <c r="A1439" s="13" t="s">
        <v>277</v>
      </c>
      <c r="B1439" s="14">
        <v>26774.316999999999</v>
      </c>
      <c r="C1439" s="14">
        <v>268106.636</v>
      </c>
      <c r="D1439" s="14">
        <v>32085.897000000001</v>
      </c>
      <c r="E1439" s="14">
        <v>300192.533</v>
      </c>
      <c r="F1439" s="14">
        <v>29746.870999999999</v>
      </c>
      <c r="G1439" s="14">
        <v>253189.307</v>
      </c>
      <c r="H1439" s="15">
        <v>100</v>
      </c>
      <c r="I1439" s="15">
        <v>100.00000000000001</v>
      </c>
      <c r="J1439" s="16">
        <v>119.83833985382336</v>
      </c>
      <c r="K1439" s="16">
        <v>107.86309928193793</v>
      </c>
      <c r="L1439" s="16">
        <v>118.56445935925721</v>
      </c>
    </row>
    <row r="1440" spans="1:12" s="9" customFormat="1" x14ac:dyDescent="0.2">
      <c r="A1440" s="17" t="s">
        <v>279</v>
      </c>
      <c r="B1440" s="14">
        <v>1474.0319999999999</v>
      </c>
      <c r="C1440" s="14">
        <v>12696.921</v>
      </c>
      <c r="D1440" s="14">
        <v>878.63599999999997</v>
      </c>
      <c r="E1440" s="14">
        <v>13575.557000000001</v>
      </c>
      <c r="F1440" s="14">
        <v>691.01499999999999</v>
      </c>
      <c r="G1440" s="14">
        <v>11548.789000000001</v>
      </c>
      <c r="H1440" s="15">
        <v>2.7383868993907199</v>
      </c>
      <c r="I1440" s="15">
        <v>4.5222833707192853</v>
      </c>
      <c r="J1440" s="16">
        <v>59.607661163394013</v>
      </c>
      <c r="K1440" s="16">
        <v>127.15150901210536</v>
      </c>
      <c r="L1440" s="16">
        <v>117.54961494231127</v>
      </c>
    </row>
    <row r="1441" spans="1:12" s="9" customFormat="1" x14ac:dyDescent="0.2">
      <c r="A1441" s="17" t="s">
        <v>283</v>
      </c>
      <c r="B1441" s="14">
        <v>25300.285</v>
      </c>
      <c r="C1441" s="14">
        <v>255409.715</v>
      </c>
      <c r="D1441" s="14">
        <v>31207.260999999999</v>
      </c>
      <c r="E1441" s="14">
        <v>286616.97600000002</v>
      </c>
      <c r="F1441" s="14">
        <v>29055.856</v>
      </c>
      <c r="G1441" s="14">
        <v>241640.519</v>
      </c>
      <c r="H1441" s="15">
        <v>97.261613100609281</v>
      </c>
      <c r="I1441" s="15">
        <v>95.477716629280735</v>
      </c>
      <c r="J1441" s="16">
        <v>123.34746822021965</v>
      </c>
      <c r="K1441" s="16">
        <v>107.4043765910734</v>
      </c>
      <c r="L1441" s="16">
        <v>118.61296159523644</v>
      </c>
    </row>
    <row r="1442" spans="1:12" s="9" customFormat="1" ht="45" x14ac:dyDescent="0.2">
      <c r="A1442" s="11" t="s">
        <v>484</v>
      </c>
      <c r="B1442" s="14"/>
      <c r="C1442" s="14"/>
      <c r="D1442" s="14"/>
      <c r="E1442" s="14"/>
      <c r="F1442" s="14"/>
      <c r="G1442" s="14"/>
      <c r="H1442" s="15"/>
      <c r="I1442" s="15"/>
      <c r="J1442" s="16"/>
      <c r="K1442" s="16"/>
      <c r="L1442" s="16"/>
    </row>
    <row r="1443" spans="1:12" s="9" customFormat="1" x14ac:dyDescent="0.2">
      <c r="A1443" s="13" t="s">
        <v>276</v>
      </c>
      <c r="B1443" s="14">
        <v>22601.295999999998</v>
      </c>
      <c r="C1443" s="14">
        <v>227611.15400000001</v>
      </c>
      <c r="D1443" s="14">
        <v>26501.982</v>
      </c>
      <c r="E1443" s="14">
        <v>254113.136</v>
      </c>
      <c r="F1443" s="14">
        <v>27530.822</v>
      </c>
      <c r="G1443" s="14">
        <v>232870.07500000001</v>
      </c>
      <c r="H1443" s="15">
        <v>100</v>
      </c>
      <c r="I1443" s="15">
        <v>99.999999606474489</v>
      </c>
      <c r="J1443" s="16">
        <v>117.25868286491183</v>
      </c>
      <c r="K1443" s="16">
        <v>96.262952119627954</v>
      </c>
      <c r="L1443" s="16">
        <v>109.12228031016866</v>
      </c>
    </row>
    <row r="1444" spans="1:12" s="9" customFormat="1" x14ac:dyDescent="0.2">
      <c r="A1444" s="17" t="s">
        <v>282</v>
      </c>
      <c r="B1444" s="14">
        <v>11123.165999999999</v>
      </c>
      <c r="C1444" s="14">
        <v>111831.159</v>
      </c>
      <c r="D1444" s="14">
        <v>14097.165999999999</v>
      </c>
      <c r="E1444" s="14">
        <v>125928.325</v>
      </c>
      <c r="F1444" s="14">
        <v>12778.165999999999</v>
      </c>
      <c r="G1444" s="14">
        <v>128547.992</v>
      </c>
      <c r="H1444" s="18">
        <v>53.192874404638872</v>
      </c>
      <c r="I1444" s="18">
        <v>49.556007604423883</v>
      </c>
      <c r="J1444" s="18">
        <v>126.73699196793432</v>
      </c>
      <c r="K1444" s="18">
        <v>110.32229507739999</v>
      </c>
      <c r="L1444" s="18">
        <v>97.962109746529521</v>
      </c>
    </row>
    <row r="1445" spans="1:12" s="9" customFormat="1" x14ac:dyDescent="0.2">
      <c r="A1445" s="17" t="s">
        <v>278</v>
      </c>
      <c r="B1445" s="14">
        <v>11478.13</v>
      </c>
      <c r="C1445" s="14">
        <v>115779.995</v>
      </c>
      <c r="D1445" s="14">
        <v>12404.816000000001</v>
      </c>
      <c r="E1445" s="14">
        <v>128184.81</v>
      </c>
      <c r="F1445" s="14">
        <v>14752.656000000001</v>
      </c>
      <c r="G1445" s="14">
        <v>104322.083</v>
      </c>
      <c r="H1445" s="15">
        <v>46.807125595361128</v>
      </c>
      <c r="I1445" s="15">
        <v>50.443992002050607</v>
      </c>
      <c r="J1445" s="16">
        <v>108.07349280762635</v>
      </c>
      <c r="K1445" s="16">
        <v>84.085306401776066</v>
      </c>
      <c r="L1445" s="16">
        <v>122.87408985113919</v>
      </c>
    </row>
    <row r="1446" spans="1:12" s="9" customFormat="1" x14ac:dyDescent="0.2">
      <c r="A1446" s="13" t="s">
        <v>277</v>
      </c>
      <c r="B1446" s="14">
        <v>22601.295999999998</v>
      </c>
      <c r="C1446" s="14">
        <v>227611.15400000001</v>
      </c>
      <c r="D1446" s="14">
        <v>26501.982</v>
      </c>
      <c r="E1446" s="14">
        <v>254113.136</v>
      </c>
      <c r="F1446" s="14">
        <v>27530.822</v>
      </c>
      <c r="G1446" s="14">
        <v>232870.07500000001</v>
      </c>
      <c r="H1446" s="15">
        <v>100.00000000000001</v>
      </c>
      <c r="I1446" s="15">
        <v>100.00000000000001</v>
      </c>
      <c r="J1446" s="16">
        <v>117.25868286491183</v>
      </c>
      <c r="K1446" s="16">
        <v>96.262952119627954</v>
      </c>
      <c r="L1446" s="16">
        <v>109.12228031016866</v>
      </c>
    </row>
    <row r="1447" spans="1:12" s="9" customFormat="1" x14ac:dyDescent="0.2">
      <c r="A1447" s="17" t="s">
        <v>279</v>
      </c>
      <c r="B1447" s="14">
        <v>1318.83</v>
      </c>
      <c r="C1447" s="14">
        <v>9735.7160000000003</v>
      </c>
      <c r="D1447" s="14">
        <v>878.63599999999997</v>
      </c>
      <c r="E1447" s="14">
        <v>10614.352000000001</v>
      </c>
      <c r="F1447" s="14">
        <v>550.30200000000002</v>
      </c>
      <c r="G1447" s="14">
        <v>10754.018</v>
      </c>
      <c r="H1447" s="15">
        <v>3.3153595832945624</v>
      </c>
      <c r="I1447" s="15">
        <v>4.1770182238827678</v>
      </c>
      <c r="J1447" s="16">
        <v>66.622384992758725</v>
      </c>
      <c r="K1447" s="16">
        <v>159.66432976801826</v>
      </c>
      <c r="L1447" s="16">
        <v>98.701266819527362</v>
      </c>
    </row>
    <row r="1448" spans="1:12" s="9" customFormat="1" x14ac:dyDescent="0.2">
      <c r="A1448" s="17" t="s">
        <v>283</v>
      </c>
      <c r="B1448" s="14">
        <v>21282.466</v>
      </c>
      <c r="C1448" s="14">
        <v>217875.43799999999</v>
      </c>
      <c r="D1448" s="14">
        <v>25623.346000000001</v>
      </c>
      <c r="E1448" s="14">
        <v>243498.78400000001</v>
      </c>
      <c r="F1448" s="14">
        <v>26980.52</v>
      </c>
      <c r="G1448" s="14">
        <v>222116.057</v>
      </c>
      <c r="H1448" s="15">
        <v>96.684640416705449</v>
      </c>
      <c r="I1448" s="15">
        <v>95.822981776117246</v>
      </c>
      <c r="J1448" s="16">
        <v>120.3965085624946</v>
      </c>
      <c r="K1448" s="16">
        <v>94.969800433794461</v>
      </c>
      <c r="L1448" s="16">
        <v>109.62682630369223</v>
      </c>
    </row>
    <row r="1449" spans="1:12" s="9" customFormat="1" ht="33.75" x14ac:dyDescent="0.2">
      <c r="A1449" s="11" t="s">
        <v>485</v>
      </c>
      <c r="B1449" s="14"/>
      <c r="C1449" s="14"/>
      <c r="D1449" s="14"/>
      <c r="E1449" s="14"/>
      <c r="F1449" s="14"/>
      <c r="G1449" s="14"/>
      <c r="H1449" s="15"/>
      <c r="I1449" s="15"/>
      <c r="J1449" s="16"/>
      <c r="K1449" s="16"/>
      <c r="L1449" s="16"/>
    </row>
    <row r="1450" spans="1:12" s="9" customFormat="1" x14ac:dyDescent="0.2">
      <c r="A1450" s="13" t="s">
        <v>276</v>
      </c>
      <c r="B1450" s="14">
        <v>893.04899999999998</v>
      </c>
      <c r="C1450" s="14">
        <v>7466.0950000000003</v>
      </c>
      <c r="D1450" s="14">
        <v>1012.616</v>
      </c>
      <c r="E1450" s="14">
        <v>8478.7109999999993</v>
      </c>
      <c r="F1450" s="14">
        <v>1332.59</v>
      </c>
      <c r="G1450" s="14">
        <v>9164.1460000000006</v>
      </c>
      <c r="H1450" s="15">
        <v>100</v>
      </c>
      <c r="I1450" s="15">
        <v>100.00000000000001</v>
      </c>
      <c r="J1450" s="16">
        <v>113.38862705181911</v>
      </c>
      <c r="K1450" s="16">
        <v>75.988563624220504</v>
      </c>
      <c r="L1450" s="16">
        <v>92.520470538116683</v>
      </c>
    </row>
    <row r="1451" spans="1:12" s="9" customFormat="1" x14ac:dyDescent="0.2">
      <c r="A1451" s="17" t="s">
        <v>282</v>
      </c>
      <c r="B1451" s="14">
        <v>202</v>
      </c>
      <c r="C1451" s="14">
        <v>1889.3330000000001</v>
      </c>
      <c r="D1451" s="14">
        <v>115</v>
      </c>
      <c r="E1451" s="14">
        <v>2004.3330000000001</v>
      </c>
      <c r="F1451" s="14">
        <v>155</v>
      </c>
      <c r="G1451" s="14">
        <v>1555</v>
      </c>
      <c r="H1451" s="18">
        <v>11.356723575373092</v>
      </c>
      <c r="I1451" s="18">
        <v>23.639595688542755</v>
      </c>
      <c r="J1451" s="18">
        <v>56.930693069306926</v>
      </c>
      <c r="K1451" s="18">
        <v>74.193548387096769</v>
      </c>
      <c r="L1451" s="18">
        <v>128.89601286173632</v>
      </c>
    </row>
    <row r="1452" spans="1:12" s="9" customFormat="1" x14ac:dyDescent="0.2">
      <c r="A1452" s="17" t="s">
        <v>278</v>
      </c>
      <c r="B1452" s="14">
        <v>691.04899999999998</v>
      </c>
      <c r="C1452" s="14">
        <v>5576.7619999999997</v>
      </c>
      <c r="D1452" s="14">
        <v>897.61599999999999</v>
      </c>
      <c r="E1452" s="14">
        <v>6474.3779999999997</v>
      </c>
      <c r="F1452" s="14">
        <v>1177.5899999999999</v>
      </c>
      <c r="G1452" s="14">
        <v>7609.1459999999997</v>
      </c>
      <c r="H1452" s="15">
        <v>88.643276424626904</v>
      </c>
      <c r="I1452" s="15">
        <v>76.360404311457259</v>
      </c>
      <c r="J1452" s="16">
        <v>129.89180217321783</v>
      </c>
      <c r="K1452" s="16">
        <v>76.22483207228322</v>
      </c>
      <c r="L1452" s="16">
        <v>85.086788977370134</v>
      </c>
    </row>
    <row r="1453" spans="1:12" s="9" customFormat="1" x14ac:dyDescent="0.2">
      <c r="A1453" s="13" t="s">
        <v>277</v>
      </c>
      <c r="B1453" s="14">
        <v>893.04899999999998</v>
      </c>
      <c r="C1453" s="14">
        <v>7466.0950000000003</v>
      </c>
      <c r="D1453" s="14">
        <v>1012.616</v>
      </c>
      <c r="E1453" s="14">
        <v>8478.7109999999993</v>
      </c>
      <c r="F1453" s="14">
        <v>1332.59</v>
      </c>
      <c r="G1453" s="14">
        <v>9164.1460000000006</v>
      </c>
      <c r="H1453" s="15">
        <v>100.00000000000001</v>
      </c>
      <c r="I1453" s="15">
        <v>100</v>
      </c>
      <c r="J1453" s="16">
        <v>113.38862705181911</v>
      </c>
      <c r="K1453" s="16">
        <v>75.988563624220504</v>
      </c>
      <c r="L1453" s="16">
        <v>92.520470538116683</v>
      </c>
    </row>
    <row r="1454" spans="1:12" s="9" customFormat="1" x14ac:dyDescent="0.2">
      <c r="A1454" s="17" t="s">
        <v>279</v>
      </c>
      <c r="B1454" s="14">
        <v>414.40699999999998</v>
      </c>
      <c r="C1454" s="14">
        <v>666.27599999999995</v>
      </c>
      <c r="D1454" s="14">
        <v>395.06</v>
      </c>
      <c r="E1454" s="14">
        <v>1061.336</v>
      </c>
      <c r="F1454" s="14">
        <v>9.6920000000000002</v>
      </c>
      <c r="G1454" s="14">
        <v>387.16</v>
      </c>
      <c r="H1454" s="15">
        <v>39.013801875538213</v>
      </c>
      <c r="I1454" s="15">
        <v>12.517657459960601</v>
      </c>
      <c r="J1454" s="16">
        <v>95.331401255287687</v>
      </c>
      <c r="K1454" s="16"/>
      <c r="L1454" s="16">
        <v>274.13369149705551</v>
      </c>
    </row>
    <row r="1455" spans="1:12" s="9" customFormat="1" x14ac:dyDescent="0.2">
      <c r="A1455" s="17" t="s">
        <v>283</v>
      </c>
      <c r="B1455" s="14">
        <v>478.642</v>
      </c>
      <c r="C1455" s="14">
        <v>6799.8190000000004</v>
      </c>
      <c r="D1455" s="14">
        <v>617.55600000000004</v>
      </c>
      <c r="E1455" s="14">
        <v>7417.375</v>
      </c>
      <c r="F1455" s="14">
        <v>1322.8979999999999</v>
      </c>
      <c r="G1455" s="14">
        <v>8776.9860000000008</v>
      </c>
      <c r="H1455" s="15">
        <v>60.986198124461801</v>
      </c>
      <c r="I1455" s="15">
        <v>87.482342540039397</v>
      </c>
      <c r="J1455" s="16">
        <v>129.02252623046036</v>
      </c>
      <c r="K1455" s="16">
        <v>46.682057120050082</v>
      </c>
      <c r="L1455" s="16">
        <v>84.509363464861394</v>
      </c>
    </row>
    <row r="1456" spans="1:12" s="9" customFormat="1" ht="33.75" x14ac:dyDescent="0.2">
      <c r="A1456" s="11" t="s">
        <v>486</v>
      </c>
      <c r="B1456" s="14"/>
      <c r="C1456" s="14"/>
      <c r="D1456" s="14"/>
      <c r="E1456" s="14"/>
      <c r="F1456" s="14"/>
      <c r="G1456" s="14"/>
      <c r="H1456" s="15"/>
      <c r="I1456" s="15"/>
      <c r="J1456" s="16"/>
      <c r="K1456" s="16"/>
      <c r="L1456" s="16"/>
    </row>
    <row r="1457" spans="1:12" s="9" customFormat="1" x14ac:dyDescent="0.2">
      <c r="A1457" s="13" t="s">
        <v>276</v>
      </c>
      <c r="B1457" s="14">
        <v>25965</v>
      </c>
      <c r="C1457" s="14">
        <v>242746</v>
      </c>
      <c r="D1457" s="14">
        <v>15760</v>
      </c>
      <c r="E1457" s="14">
        <v>258506</v>
      </c>
      <c r="F1457" s="14">
        <v>33709</v>
      </c>
      <c r="G1457" s="14">
        <v>275807</v>
      </c>
      <c r="H1457" s="15">
        <v>100</v>
      </c>
      <c r="I1457" s="15">
        <v>99.999999999999986</v>
      </c>
      <c r="J1457" s="16">
        <v>60.697092239553243</v>
      </c>
      <c r="K1457" s="16">
        <v>46.753092645880926</v>
      </c>
      <c r="L1457" s="16">
        <v>93.72713527938015</v>
      </c>
    </row>
    <row r="1458" spans="1:12" s="9" customFormat="1" x14ac:dyDescent="0.2">
      <c r="A1458" s="17" t="s">
        <v>282</v>
      </c>
      <c r="B1458" s="14">
        <v>3225</v>
      </c>
      <c r="C1458" s="14">
        <v>30705</v>
      </c>
      <c r="D1458" s="14">
        <v>2417</v>
      </c>
      <c r="E1458" s="14">
        <v>33122</v>
      </c>
      <c r="F1458" s="14">
        <v>6764</v>
      </c>
      <c r="G1458" s="14">
        <v>46630</v>
      </c>
      <c r="H1458" s="18">
        <v>15.336294416243653</v>
      </c>
      <c r="I1458" s="18">
        <v>12.812855407611428</v>
      </c>
      <c r="J1458" s="18">
        <v>74.945736434108525</v>
      </c>
      <c r="K1458" s="18">
        <v>35.733293908929625</v>
      </c>
      <c r="L1458" s="18">
        <v>71.031524769461711</v>
      </c>
    </row>
    <row r="1459" spans="1:12" s="9" customFormat="1" x14ac:dyDescent="0.2">
      <c r="A1459" s="17" t="s">
        <v>278</v>
      </c>
      <c r="B1459" s="14">
        <v>22740</v>
      </c>
      <c r="C1459" s="14">
        <v>212041</v>
      </c>
      <c r="D1459" s="14">
        <v>13343</v>
      </c>
      <c r="E1459" s="14">
        <v>225384</v>
      </c>
      <c r="F1459" s="14">
        <v>26945</v>
      </c>
      <c r="G1459" s="14">
        <v>229177</v>
      </c>
      <c r="H1459" s="15">
        <v>84.663705583756339</v>
      </c>
      <c r="I1459" s="15">
        <v>87.187144592388563</v>
      </c>
      <c r="J1459" s="16">
        <v>58.67634124890062</v>
      </c>
      <c r="K1459" s="16">
        <v>49.519391352755612</v>
      </c>
      <c r="L1459" s="16">
        <v>98.34494735510107</v>
      </c>
    </row>
    <row r="1460" spans="1:12" s="9" customFormat="1" x14ac:dyDescent="0.2">
      <c r="A1460" s="13" t="s">
        <v>277</v>
      </c>
      <c r="B1460" s="14">
        <v>25965</v>
      </c>
      <c r="C1460" s="14">
        <v>242746</v>
      </c>
      <c r="D1460" s="14">
        <v>15760</v>
      </c>
      <c r="E1460" s="14">
        <v>258506</v>
      </c>
      <c r="F1460" s="14">
        <v>33709</v>
      </c>
      <c r="G1460" s="14">
        <v>275807</v>
      </c>
      <c r="H1460" s="15">
        <v>100</v>
      </c>
      <c r="I1460" s="15">
        <v>100</v>
      </c>
      <c r="J1460" s="16">
        <v>60.697092239553243</v>
      </c>
      <c r="K1460" s="16">
        <v>46.753092645880926</v>
      </c>
      <c r="L1460" s="16">
        <v>93.72713527938015</v>
      </c>
    </row>
    <row r="1461" spans="1:12" s="9" customFormat="1" x14ac:dyDescent="0.2">
      <c r="A1461" s="17" t="s">
        <v>279</v>
      </c>
      <c r="B1461" s="14">
        <v>2176</v>
      </c>
      <c r="C1461" s="14">
        <v>51086</v>
      </c>
      <c r="D1461" s="14">
        <v>470</v>
      </c>
      <c r="E1461" s="14">
        <v>51556</v>
      </c>
      <c r="F1461" s="14">
        <v>12663</v>
      </c>
      <c r="G1461" s="14">
        <v>59886</v>
      </c>
      <c r="H1461" s="15">
        <v>2.9822335025380711</v>
      </c>
      <c r="I1461" s="15">
        <v>19.94383109096114</v>
      </c>
      <c r="J1461" s="16">
        <v>21.599264705882355</v>
      </c>
      <c r="K1461" s="16">
        <v>3.7116007265260995</v>
      </c>
      <c r="L1461" s="16">
        <v>86.090238119092945</v>
      </c>
    </row>
    <row r="1462" spans="1:12" s="9" customFormat="1" x14ac:dyDescent="0.2">
      <c r="A1462" s="17" t="s">
        <v>283</v>
      </c>
      <c r="B1462" s="14">
        <v>23789</v>
      </c>
      <c r="C1462" s="14">
        <v>191660</v>
      </c>
      <c r="D1462" s="14">
        <v>15290</v>
      </c>
      <c r="E1462" s="14">
        <v>206950</v>
      </c>
      <c r="F1462" s="14">
        <v>21046</v>
      </c>
      <c r="G1462" s="14">
        <v>215921</v>
      </c>
      <c r="H1462" s="15">
        <v>97.017766497461935</v>
      </c>
      <c r="I1462" s="15">
        <v>80.05616890903886</v>
      </c>
      <c r="J1462" s="16">
        <v>64.273403673966953</v>
      </c>
      <c r="K1462" s="16">
        <v>72.650384871234436</v>
      </c>
      <c r="L1462" s="16">
        <v>95.845239694147395</v>
      </c>
    </row>
    <row r="1463" spans="1:12" s="9" customFormat="1" ht="45" x14ac:dyDescent="0.2">
      <c r="A1463" s="11" t="s">
        <v>487</v>
      </c>
      <c r="B1463" s="14"/>
      <c r="C1463" s="14"/>
      <c r="D1463" s="14"/>
      <c r="E1463" s="14"/>
      <c r="F1463" s="14"/>
      <c r="G1463" s="14"/>
      <c r="H1463" s="15"/>
      <c r="I1463" s="15"/>
      <c r="J1463" s="16"/>
      <c r="K1463" s="16"/>
      <c r="L1463" s="16"/>
    </row>
    <row r="1464" spans="1:12" s="9" customFormat="1" x14ac:dyDescent="0.2">
      <c r="A1464" s="13" t="s">
        <v>276</v>
      </c>
      <c r="B1464" s="14">
        <v>2418.5810000000001</v>
      </c>
      <c r="C1464" s="14">
        <v>26064.297999999999</v>
      </c>
      <c r="D1464" s="14">
        <v>2309.66</v>
      </c>
      <c r="E1464" s="14">
        <v>28373.957999999999</v>
      </c>
      <c r="F1464" s="14">
        <v>1771.605</v>
      </c>
      <c r="G1464" s="14">
        <v>22299.573</v>
      </c>
      <c r="H1464" s="15">
        <v>99.999956703584076</v>
      </c>
      <c r="I1464" s="15">
        <v>100</v>
      </c>
      <c r="J1464" s="16">
        <v>95.496491537806662</v>
      </c>
      <c r="K1464" s="16">
        <v>130.37104772226314</v>
      </c>
      <c r="L1464" s="16">
        <v>127.23991620826102</v>
      </c>
    </row>
    <row r="1465" spans="1:12" s="9" customFormat="1" x14ac:dyDescent="0.2">
      <c r="A1465" s="17" t="s">
        <v>282</v>
      </c>
      <c r="B1465" s="14">
        <v>172.17500000000001</v>
      </c>
      <c r="C1465" s="14">
        <v>2323.174</v>
      </c>
      <c r="D1465" s="14">
        <v>172.17500000000001</v>
      </c>
      <c r="E1465" s="14">
        <v>2495.35</v>
      </c>
      <c r="F1465" s="14">
        <v>233.17400000000001</v>
      </c>
      <c r="G1465" s="14">
        <v>3832.2440000000001</v>
      </c>
      <c r="H1465" s="18">
        <v>7.4545604114891377</v>
      </c>
      <c r="I1465" s="18">
        <v>8.7945079780550888</v>
      </c>
      <c r="J1465" s="18">
        <v>100</v>
      </c>
      <c r="K1465" s="18">
        <v>73.839707686105655</v>
      </c>
      <c r="L1465" s="18">
        <v>65.114590824592582</v>
      </c>
    </row>
    <row r="1466" spans="1:12" s="9" customFormat="1" x14ac:dyDescent="0.2">
      <c r="A1466" s="17" t="s">
        <v>278</v>
      </c>
      <c r="B1466" s="14">
        <v>2246.4059999999999</v>
      </c>
      <c r="C1466" s="14">
        <v>23741.124</v>
      </c>
      <c r="D1466" s="14">
        <v>2137.4839999999999</v>
      </c>
      <c r="E1466" s="14">
        <v>25878.608</v>
      </c>
      <c r="F1466" s="14">
        <v>1538.431</v>
      </c>
      <c r="G1466" s="14">
        <v>18467.329000000002</v>
      </c>
      <c r="H1466" s="15">
        <v>92.545396292094935</v>
      </c>
      <c r="I1466" s="15">
        <v>91.205492021944906</v>
      </c>
      <c r="J1466" s="16">
        <v>95.151277195662772</v>
      </c>
      <c r="K1466" s="16">
        <v>138.93921794347617</v>
      </c>
      <c r="L1466" s="16">
        <v>140.13184039770991</v>
      </c>
    </row>
    <row r="1467" spans="1:12" s="9" customFormat="1" x14ac:dyDescent="0.2">
      <c r="A1467" s="13" t="s">
        <v>277</v>
      </c>
      <c r="B1467" s="14">
        <v>2418.5810000000001</v>
      </c>
      <c r="C1467" s="14">
        <v>26064.297999999999</v>
      </c>
      <c r="D1467" s="14">
        <v>2309.66</v>
      </c>
      <c r="E1467" s="14">
        <v>28373.957999999999</v>
      </c>
      <c r="F1467" s="14">
        <v>1771.605</v>
      </c>
      <c r="G1467" s="14">
        <v>22299.573</v>
      </c>
      <c r="H1467" s="15">
        <v>100.00000000000001</v>
      </c>
      <c r="I1467" s="15">
        <v>100</v>
      </c>
      <c r="J1467" s="16">
        <v>95.496491537806662</v>
      </c>
      <c r="K1467" s="16">
        <v>130.37104772226314</v>
      </c>
      <c r="L1467" s="16">
        <v>127.23991620826102</v>
      </c>
    </row>
    <row r="1468" spans="1:12" s="9" customFormat="1" x14ac:dyDescent="0.2">
      <c r="A1468" s="17" t="s">
        <v>279</v>
      </c>
      <c r="B1468" s="14">
        <v>47.86</v>
      </c>
      <c r="C1468" s="14">
        <v>918.80100000000004</v>
      </c>
      <c r="D1468" s="14">
        <v>81.091999999999999</v>
      </c>
      <c r="E1468" s="14">
        <v>999.89300000000003</v>
      </c>
      <c r="F1468" s="14">
        <v>152.065</v>
      </c>
      <c r="G1468" s="14">
        <v>608.48299999999995</v>
      </c>
      <c r="H1468" s="15">
        <v>3.5109929600027714</v>
      </c>
      <c r="I1468" s="15">
        <v>3.5239813916690794</v>
      </c>
      <c r="J1468" s="16">
        <v>169.43585457584624</v>
      </c>
      <c r="K1468" s="16">
        <v>53.327195607141689</v>
      </c>
      <c r="L1468" s="16">
        <v>164.32554401684189</v>
      </c>
    </row>
    <row r="1469" spans="1:12" s="9" customFormat="1" x14ac:dyDescent="0.2">
      <c r="A1469" s="17" t="s">
        <v>283</v>
      </c>
      <c r="B1469" s="14">
        <v>2370.721</v>
      </c>
      <c r="C1469" s="14">
        <v>25145.496999999999</v>
      </c>
      <c r="D1469" s="14">
        <v>2228.5680000000002</v>
      </c>
      <c r="E1469" s="14">
        <v>27374.064999999999</v>
      </c>
      <c r="F1469" s="14">
        <v>1619.539</v>
      </c>
      <c r="G1469" s="14">
        <v>21691.09</v>
      </c>
      <c r="H1469" s="15">
        <v>96.489007039997247</v>
      </c>
      <c r="I1469" s="15">
        <v>96.476018608330918</v>
      </c>
      <c r="J1469" s="16">
        <v>94.00380728056993</v>
      </c>
      <c r="K1469" s="16">
        <v>137.60508391585509</v>
      </c>
      <c r="L1469" s="16">
        <v>126.19958240918274</v>
      </c>
    </row>
    <row r="1470" spans="1:12" s="9" customFormat="1" ht="33.75" x14ac:dyDescent="0.2">
      <c r="A1470" s="11" t="s">
        <v>488</v>
      </c>
      <c r="B1470" s="14"/>
      <c r="C1470" s="14"/>
      <c r="D1470" s="14"/>
      <c r="E1470" s="14"/>
      <c r="F1470" s="14"/>
      <c r="G1470" s="14"/>
      <c r="H1470" s="15"/>
      <c r="I1470" s="15"/>
      <c r="J1470" s="16"/>
      <c r="K1470" s="16"/>
      <c r="L1470" s="16"/>
    </row>
    <row r="1471" spans="1:12" s="9" customFormat="1" x14ac:dyDescent="0.2">
      <c r="A1471" s="13" t="s">
        <v>276</v>
      </c>
      <c r="B1471" s="14">
        <v>2037.729</v>
      </c>
      <c r="C1471" s="14">
        <v>22373.601999999999</v>
      </c>
      <c r="D1471" s="14">
        <v>1985.058</v>
      </c>
      <c r="E1471" s="14">
        <v>24358.66</v>
      </c>
      <c r="F1471" s="14">
        <v>1381.8330000000001</v>
      </c>
      <c r="G1471" s="14">
        <v>17326.673999999999</v>
      </c>
      <c r="H1471" s="15">
        <v>100.00000000000001</v>
      </c>
      <c r="I1471" s="15">
        <v>100.00000410531614</v>
      </c>
      <c r="J1471" s="16">
        <v>97.415210756680594</v>
      </c>
      <c r="K1471" s="16">
        <v>143.65397265805635</v>
      </c>
      <c r="L1471" s="16">
        <v>140.58474234581894</v>
      </c>
    </row>
    <row r="1472" spans="1:12" s="9" customFormat="1" x14ac:dyDescent="0.2">
      <c r="A1472" s="17" t="s">
        <v>282</v>
      </c>
      <c r="B1472" s="14">
        <v>22.513000000000002</v>
      </c>
      <c r="C1472" s="14">
        <v>486.29899999999998</v>
      </c>
      <c r="D1472" s="14">
        <v>22.513000000000002</v>
      </c>
      <c r="E1472" s="14">
        <v>508.81200000000001</v>
      </c>
      <c r="F1472" s="14">
        <v>33.933999999999997</v>
      </c>
      <c r="G1472" s="14">
        <v>680.39599999999996</v>
      </c>
      <c r="H1472" s="18">
        <v>1.1341230331808945</v>
      </c>
      <c r="I1472" s="18">
        <v>2.088834114848682</v>
      </c>
      <c r="J1472" s="18">
        <v>100</v>
      </c>
      <c r="K1472" s="18">
        <v>66.34349030470915</v>
      </c>
      <c r="L1472" s="18">
        <v>74.781744748646389</v>
      </c>
    </row>
    <row r="1473" spans="1:12" s="9" customFormat="1" x14ac:dyDescent="0.2">
      <c r="A1473" s="17" t="s">
        <v>278</v>
      </c>
      <c r="B1473" s="14">
        <v>2015.2159999999999</v>
      </c>
      <c r="C1473" s="14">
        <v>21887.303</v>
      </c>
      <c r="D1473" s="14">
        <v>1962.5450000000001</v>
      </c>
      <c r="E1473" s="14">
        <v>23849.848999999998</v>
      </c>
      <c r="F1473" s="14">
        <v>1347.8989999999999</v>
      </c>
      <c r="G1473" s="14">
        <v>16646.277999999998</v>
      </c>
      <c r="H1473" s="15">
        <v>98.865876966819116</v>
      </c>
      <c r="I1473" s="15">
        <v>97.911169990467457</v>
      </c>
      <c r="J1473" s="16">
        <v>97.38633476510708</v>
      </c>
      <c r="K1473" s="16">
        <v>145.60030091275388</v>
      </c>
      <c r="L1473" s="16">
        <v>143.27436439545224</v>
      </c>
    </row>
    <row r="1474" spans="1:12" s="9" customFormat="1" x14ac:dyDescent="0.2">
      <c r="A1474" s="13" t="s">
        <v>277</v>
      </c>
      <c r="B1474" s="14">
        <v>2037.729</v>
      </c>
      <c r="C1474" s="14">
        <v>22373.601999999999</v>
      </c>
      <c r="D1474" s="14">
        <v>1985.058</v>
      </c>
      <c r="E1474" s="14">
        <v>24358.66</v>
      </c>
      <c r="F1474" s="14">
        <v>1381.8330000000001</v>
      </c>
      <c r="G1474" s="14">
        <v>17326.673999999999</v>
      </c>
      <c r="H1474" s="15">
        <v>100</v>
      </c>
      <c r="I1474" s="15">
        <v>100</v>
      </c>
      <c r="J1474" s="16">
        <v>97.415210756680594</v>
      </c>
      <c r="K1474" s="16">
        <v>143.65397265805635</v>
      </c>
      <c r="L1474" s="16">
        <v>140.58474234581894</v>
      </c>
    </row>
    <row r="1475" spans="1:12" s="9" customFormat="1" x14ac:dyDescent="0.2">
      <c r="A1475" s="17" t="s">
        <v>279</v>
      </c>
      <c r="B1475" s="14">
        <v>46.438000000000002</v>
      </c>
      <c r="C1475" s="14">
        <v>623.55200000000002</v>
      </c>
      <c r="D1475" s="14">
        <v>69.966999999999999</v>
      </c>
      <c r="E1475" s="14">
        <v>693.51900000000001</v>
      </c>
      <c r="F1475" s="14">
        <v>147.714</v>
      </c>
      <c r="G1475" s="14">
        <v>492.50200000000001</v>
      </c>
      <c r="H1475" s="15">
        <v>3.5246829059906561</v>
      </c>
      <c r="I1475" s="15">
        <v>2.8471147427649961</v>
      </c>
      <c r="J1475" s="16">
        <v>150.66755674232309</v>
      </c>
      <c r="K1475" s="16">
        <v>47.366532623854205</v>
      </c>
      <c r="L1475" s="16">
        <v>140.81546876966996</v>
      </c>
    </row>
    <row r="1476" spans="1:12" s="9" customFormat="1" x14ac:dyDescent="0.2">
      <c r="A1476" s="17" t="s">
        <v>283</v>
      </c>
      <c r="B1476" s="14">
        <v>1991.2909999999999</v>
      </c>
      <c r="C1476" s="14">
        <v>21750.05</v>
      </c>
      <c r="D1476" s="14">
        <v>1915.0909999999999</v>
      </c>
      <c r="E1476" s="14">
        <v>23665.141</v>
      </c>
      <c r="F1476" s="14">
        <v>1234.1189999999999</v>
      </c>
      <c r="G1476" s="14">
        <v>16834.171999999999</v>
      </c>
      <c r="H1476" s="15">
        <v>96.475317094009341</v>
      </c>
      <c r="I1476" s="15">
        <v>97.152885257234999</v>
      </c>
      <c r="J1476" s="16">
        <v>96.17333679507415</v>
      </c>
      <c r="K1476" s="16">
        <v>155.17879556185426</v>
      </c>
      <c r="L1476" s="16">
        <v>140.57799219349783</v>
      </c>
    </row>
    <row r="1477" spans="1:12" s="9" customFormat="1" ht="45" x14ac:dyDescent="0.2">
      <c r="A1477" s="11" t="s">
        <v>489</v>
      </c>
      <c r="B1477" s="14"/>
      <c r="C1477" s="14"/>
      <c r="D1477" s="14"/>
      <c r="E1477" s="14"/>
      <c r="F1477" s="14"/>
      <c r="G1477" s="14"/>
      <c r="H1477" s="15"/>
      <c r="I1477" s="15"/>
      <c r="J1477" s="16"/>
      <c r="K1477" s="16"/>
      <c r="L1477" s="16"/>
    </row>
    <row r="1478" spans="1:12" s="9" customFormat="1" x14ac:dyDescent="0.2">
      <c r="A1478" s="13" t="s">
        <v>276</v>
      </c>
      <c r="B1478" s="14">
        <v>1201269</v>
      </c>
      <c r="C1478" s="14">
        <v>10608539.661</v>
      </c>
      <c r="D1478" s="14">
        <v>769616.12199999997</v>
      </c>
      <c r="E1478" s="14">
        <v>11378592.742000001</v>
      </c>
      <c r="F1478" s="14">
        <v>948754.924</v>
      </c>
      <c r="G1478" s="14">
        <v>10213401.211999999</v>
      </c>
      <c r="H1478" s="15">
        <v>100.0000001299349</v>
      </c>
      <c r="I1478" s="15">
        <v>100</v>
      </c>
      <c r="J1478" s="16">
        <v>64.066926059025903</v>
      </c>
      <c r="K1478" s="16">
        <v>81.118537836437085</v>
      </c>
      <c r="L1478" s="16">
        <v>111.40845743561887</v>
      </c>
    </row>
    <row r="1479" spans="1:12" s="9" customFormat="1" x14ac:dyDescent="0.2">
      <c r="A1479" s="17" t="s">
        <v>282</v>
      </c>
      <c r="B1479" s="14">
        <v>233792.834</v>
      </c>
      <c r="C1479" s="14">
        <v>3077843.5040000002</v>
      </c>
      <c r="D1479" s="14">
        <v>207800.834</v>
      </c>
      <c r="E1479" s="14">
        <v>3285644.3369999998</v>
      </c>
      <c r="F1479" s="14">
        <v>367070.16700000002</v>
      </c>
      <c r="G1479" s="14">
        <v>3962255.0040000002</v>
      </c>
      <c r="H1479" s="18">
        <v>27.0005822461188</v>
      </c>
      <c r="I1479" s="18">
        <v>28.875665132756005</v>
      </c>
      <c r="J1479" s="18">
        <v>88.882465063065197</v>
      </c>
      <c r="K1479" s="18">
        <v>56.610657220748749</v>
      </c>
      <c r="L1479" s="18">
        <v>82.923596126020556</v>
      </c>
    </row>
    <row r="1480" spans="1:12" s="9" customFormat="1" x14ac:dyDescent="0.2">
      <c r="A1480" s="17" t="s">
        <v>278</v>
      </c>
      <c r="B1480" s="14">
        <v>967476.16599999997</v>
      </c>
      <c r="C1480" s="14">
        <v>7530696.1579999998</v>
      </c>
      <c r="D1480" s="14">
        <v>561815.28899999999</v>
      </c>
      <c r="E1480" s="14">
        <v>8092948.4050000003</v>
      </c>
      <c r="F1480" s="14">
        <v>581684.75699999998</v>
      </c>
      <c r="G1480" s="14">
        <v>6251146.2079999996</v>
      </c>
      <c r="H1480" s="15">
        <v>72.999417883816108</v>
      </c>
      <c r="I1480" s="15">
        <v>71.124334867243988</v>
      </c>
      <c r="J1480" s="16">
        <v>58.070194258408222</v>
      </c>
      <c r="K1480" s="16">
        <v>96.584151851859517</v>
      </c>
      <c r="L1480" s="16">
        <v>129.46343175661011</v>
      </c>
    </row>
    <row r="1481" spans="1:12" s="9" customFormat="1" x14ac:dyDescent="0.2">
      <c r="A1481" s="13" t="s">
        <v>277</v>
      </c>
      <c r="B1481" s="14">
        <v>1201269</v>
      </c>
      <c r="C1481" s="14">
        <v>10608539.661</v>
      </c>
      <c r="D1481" s="14">
        <v>769616.12199999997</v>
      </c>
      <c r="E1481" s="14">
        <v>11378592.742000001</v>
      </c>
      <c r="F1481" s="14">
        <v>948754.924</v>
      </c>
      <c r="G1481" s="14">
        <v>10213401.211999999</v>
      </c>
      <c r="H1481" s="15">
        <v>100.00000000000001</v>
      </c>
      <c r="I1481" s="15">
        <v>100</v>
      </c>
      <c r="J1481" s="16">
        <v>64.066926059025903</v>
      </c>
      <c r="K1481" s="16">
        <v>81.118537836437085</v>
      </c>
      <c r="L1481" s="16">
        <v>111.40845743561887</v>
      </c>
    </row>
    <row r="1482" spans="1:12" s="9" customFormat="1" x14ac:dyDescent="0.2">
      <c r="A1482" s="17" t="s">
        <v>279</v>
      </c>
      <c r="B1482" s="14">
        <v>362101.772</v>
      </c>
      <c r="C1482" s="14">
        <v>3413317.247</v>
      </c>
      <c r="D1482" s="14">
        <v>98422.433000000005</v>
      </c>
      <c r="E1482" s="14">
        <v>3512482.068</v>
      </c>
      <c r="F1482" s="14">
        <v>337404.77299999999</v>
      </c>
      <c r="G1482" s="14">
        <v>3339629.84</v>
      </c>
      <c r="H1482" s="15">
        <v>12.788509776046505</v>
      </c>
      <c r="I1482" s="15">
        <v>30.869213334571064</v>
      </c>
      <c r="J1482" s="16">
        <v>27.180875822944056</v>
      </c>
      <c r="K1482" s="16">
        <v>29.170432926863192</v>
      </c>
      <c r="L1482" s="16">
        <v>105.1757900210881</v>
      </c>
    </row>
    <row r="1483" spans="1:12" s="9" customFormat="1" x14ac:dyDescent="0.2">
      <c r="A1483" s="17" t="s">
        <v>283</v>
      </c>
      <c r="B1483" s="14">
        <v>839167.22699999996</v>
      </c>
      <c r="C1483" s="14">
        <v>7195222.4139999999</v>
      </c>
      <c r="D1483" s="14">
        <v>671193.68900000001</v>
      </c>
      <c r="E1483" s="14">
        <v>7866110.6739999996</v>
      </c>
      <c r="F1483" s="14">
        <v>611350.15099999995</v>
      </c>
      <c r="G1483" s="14">
        <v>6873771.3720000004</v>
      </c>
      <c r="H1483" s="15">
        <v>87.211490223953504</v>
      </c>
      <c r="I1483" s="15">
        <v>69.130786665428928</v>
      </c>
      <c r="J1483" s="16">
        <v>79.98330575891282</v>
      </c>
      <c r="K1483" s="16">
        <v>109.78875001537376</v>
      </c>
      <c r="L1483" s="16">
        <v>114.43660616997313</v>
      </c>
    </row>
    <row r="1484" spans="1:12" s="9" customFormat="1" x14ac:dyDescent="0.2">
      <c r="A1484" s="11" t="s">
        <v>490</v>
      </c>
      <c r="B1484" s="14"/>
      <c r="C1484" s="14"/>
      <c r="D1484" s="14"/>
      <c r="E1484" s="14"/>
      <c r="F1484" s="14"/>
      <c r="G1484" s="14"/>
      <c r="H1484" s="15"/>
      <c r="I1484" s="15"/>
      <c r="J1484" s="16"/>
      <c r="K1484" s="16"/>
      <c r="L1484" s="16"/>
    </row>
    <row r="1485" spans="1:12" s="9" customFormat="1" x14ac:dyDescent="0.2">
      <c r="A1485" s="13" t="s">
        <v>276</v>
      </c>
      <c r="B1485" s="14">
        <v>139.82300000000001</v>
      </c>
      <c r="C1485" s="14">
        <v>215.95699999999999</v>
      </c>
      <c r="D1485" s="14">
        <v>11.63</v>
      </c>
      <c r="E1485" s="14">
        <v>221.708</v>
      </c>
      <c r="F1485" s="14">
        <v>14.419</v>
      </c>
      <c r="G1485" s="14">
        <v>274.84100000000001</v>
      </c>
      <c r="H1485" s="15">
        <v>100</v>
      </c>
      <c r="I1485" s="15">
        <v>100</v>
      </c>
      <c r="J1485" s="16">
        <v>8.3176587542821991</v>
      </c>
      <c r="K1485" s="16">
        <v>80.65746584367848</v>
      </c>
      <c r="L1485" s="16">
        <v>80.667731524772506</v>
      </c>
    </row>
    <row r="1486" spans="1:12" s="9" customFormat="1" x14ac:dyDescent="0.2">
      <c r="A1486" s="17" t="s">
        <v>282</v>
      </c>
      <c r="B1486" s="14">
        <v>7.2</v>
      </c>
      <c r="C1486" s="14">
        <v>90.3</v>
      </c>
      <c r="D1486" s="14">
        <v>6.2</v>
      </c>
      <c r="E1486" s="14">
        <v>96.5</v>
      </c>
      <c r="F1486" s="14">
        <v>9.1</v>
      </c>
      <c r="G1486" s="14">
        <v>106.7</v>
      </c>
      <c r="H1486" s="18">
        <v>53.310404127257094</v>
      </c>
      <c r="I1486" s="18">
        <v>43.525718512638242</v>
      </c>
      <c r="J1486" s="18">
        <v>86.111111111111114</v>
      </c>
      <c r="K1486" s="18">
        <v>68.131868131868131</v>
      </c>
      <c r="L1486" s="18">
        <v>90.440487347703836</v>
      </c>
    </row>
    <row r="1487" spans="1:12" s="9" customFormat="1" x14ac:dyDescent="0.2">
      <c r="A1487" s="17" t="s">
        <v>278</v>
      </c>
      <c r="B1487" s="14">
        <v>10.638999999999999</v>
      </c>
      <c r="C1487" s="14">
        <v>94.587000000000003</v>
      </c>
      <c r="D1487" s="14">
        <v>5.43</v>
      </c>
      <c r="E1487" s="14">
        <v>100.017</v>
      </c>
      <c r="F1487" s="14">
        <v>5.319</v>
      </c>
      <c r="G1487" s="14">
        <v>168.14099999999999</v>
      </c>
      <c r="H1487" s="15">
        <v>46.689595872742899</v>
      </c>
      <c r="I1487" s="15">
        <v>45.112039258844966</v>
      </c>
      <c r="J1487" s="16">
        <v>51.038631450324282</v>
      </c>
      <c r="K1487" s="16">
        <v>102.08685843203608</v>
      </c>
      <c r="L1487" s="16">
        <v>59.484004496226383</v>
      </c>
    </row>
    <row r="1488" spans="1:12" s="9" customFormat="1" x14ac:dyDescent="0.2">
      <c r="A1488" s="17" t="s">
        <v>304</v>
      </c>
      <c r="B1488" s="14">
        <v>121.98399999999999</v>
      </c>
      <c r="C1488" s="14">
        <v>31.07</v>
      </c>
      <c r="D1488" s="14">
        <v>0</v>
      </c>
      <c r="E1488" s="14">
        <v>25.190999999999999</v>
      </c>
      <c r="F1488" s="14">
        <v>0</v>
      </c>
      <c r="G1488" s="14">
        <v>0</v>
      </c>
      <c r="H1488" s="15">
        <v>0</v>
      </c>
      <c r="I1488" s="15">
        <v>11.362242228516788</v>
      </c>
      <c r="J1488" s="16">
        <v>0</v>
      </c>
      <c r="K1488" s="16">
        <v>0</v>
      </c>
      <c r="L1488" s="16">
        <v>0</v>
      </c>
    </row>
    <row r="1489" spans="1:12" s="9" customFormat="1" x14ac:dyDescent="0.2">
      <c r="A1489" s="13" t="s">
        <v>277</v>
      </c>
      <c r="B1489" s="14">
        <v>139.82300000000001</v>
      </c>
      <c r="C1489" s="14">
        <v>215.95699999999999</v>
      </c>
      <c r="D1489" s="14">
        <v>11.63</v>
      </c>
      <c r="E1489" s="14">
        <v>221.708</v>
      </c>
      <c r="F1489" s="14">
        <v>14.419</v>
      </c>
      <c r="G1489" s="14">
        <v>274.84100000000001</v>
      </c>
      <c r="H1489" s="15">
        <v>99.999999999999986</v>
      </c>
      <c r="I1489" s="15">
        <v>100</v>
      </c>
      <c r="J1489" s="16">
        <v>8.3176587542821991</v>
      </c>
      <c r="K1489" s="16">
        <v>80.65746584367848</v>
      </c>
      <c r="L1489" s="16">
        <v>80.667731524772506</v>
      </c>
    </row>
    <row r="1490" spans="1:12" s="9" customFormat="1" x14ac:dyDescent="0.2">
      <c r="A1490" s="17" t="s">
        <v>279</v>
      </c>
      <c r="B1490" s="14">
        <v>139.82300000000001</v>
      </c>
      <c r="C1490" s="14">
        <v>215.95699999999999</v>
      </c>
      <c r="D1490" s="14">
        <v>5.7510000000000003</v>
      </c>
      <c r="E1490" s="14">
        <v>221.708</v>
      </c>
      <c r="F1490" s="14">
        <v>6.7539999999999996</v>
      </c>
      <c r="G1490" s="14">
        <v>87.55</v>
      </c>
      <c r="H1490" s="15">
        <v>49.449699054170246</v>
      </c>
      <c r="I1490" s="15">
        <v>100</v>
      </c>
      <c r="J1490" s="16">
        <v>4.1130572223453941</v>
      </c>
      <c r="K1490" s="16">
        <v>85.149541012733209</v>
      </c>
      <c r="L1490" s="16">
        <v>253.23586521987437</v>
      </c>
    </row>
    <row r="1491" spans="1:12" s="9" customFormat="1" x14ac:dyDescent="0.2">
      <c r="A1491" s="17" t="s">
        <v>283</v>
      </c>
      <c r="B1491" s="14">
        <v>0</v>
      </c>
      <c r="C1491" s="14">
        <v>0</v>
      </c>
      <c r="D1491" s="14">
        <v>5.8789999999999996</v>
      </c>
      <c r="E1491" s="14">
        <v>0</v>
      </c>
      <c r="F1491" s="14">
        <v>7.665</v>
      </c>
      <c r="G1491" s="14">
        <v>187.291</v>
      </c>
      <c r="H1491" s="15">
        <v>50.55030094582974</v>
      </c>
      <c r="I1491" s="15">
        <v>0</v>
      </c>
      <c r="J1491" s="16">
        <v>0</v>
      </c>
      <c r="K1491" s="16">
        <v>76.699282452707109</v>
      </c>
      <c r="L1491" s="16">
        <v>0</v>
      </c>
    </row>
    <row r="1492" spans="1:12" s="9" customFormat="1" ht="22.5" x14ac:dyDescent="0.2">
      <c r="A1492" s="11" t="s">
        <v>491</v>
      </c>
      <c r="B1492" s="14"/>
      <c r="C1492" s="14"/>
      <c r="D1492" s="14"/>
      <c r="E1492" s="14"/>
      <c r="F1492" s="14"/>
      <c r="G1492" s="14"/>
      <c r="H1492" s="15"/>
      <c r="I1492" s="15"/>
      <c r="J1492" s="16"/>
      <c r="K1492" s="16"/>
      <c r="L1492" s="16"/>
    </row>
    <row r="1493" spans="1:12" s="9" customFormat="1" x14ac:dyDescent="0.2">
      <c r="A1493" s="13" t="s">
        <v>276</v>
      </c>
      <c r="B1493" s="14">
        <v>205232</v>
      </c>
      <c r="C1493" s="14">
        <v>1335559.6000000001</v>
      </c>
      <c r="D1493" s="14">
        <v>47933</v>
      </c>
      <c r="E1493" s="14">
        <v>1383492.6</v>
      </c>
      <c r="F1493" s="14">
        <v>97130</v>
      </c>
      <c r="G1493" s="14">
        <v>1103388</v>
      </c>
      <c r="H1493" s="15">
        <v>100</v>
      </c>
      <c r="I1493" s="15">
        <v>100</v>
      </c>
      <c r="J1493" s="16">
        <v>23.355519607078818</v>
      </c>
      <c r="K1493" s="16">
        <v>49.349325646041386</v>
      </c>
      <c r="L1493" s="16">
        <v>125.38586607793451</v>
      </c>
    </row>
    <row r="1494" spans="1:12" s="9" customFormat="1" x14ac:dyDescent="0.2">
      <c r="A1494" s="17" t="s">
        <v>282</v>
      </c>
      <c r="B1494" s="14">
        <v>668</v>
      </c>
      <c r="C1494" s="14">
        <v>10957</v>
      </c>
      <c r="D1494" s="14">
        <v>1006</v>
      </c>
      <c r="E1494" s="14">
        <v>11963</v>
      </c>
      <c r="F1494" s="14">
        <v>461</v>
      </c>
      <c r="G1494" s="14">
        <v>13174</v>
      </c>
      <c r="H1494" s="18">
        <v>2.0987628564871801</v>
      </c>
      <c r="I1494" s="18">
        <v>0.86469562612767126</v>
      </c>
      <c r="J1494" s="18">
        <v>150.59880239520959</v>
      </c>
      <c r="K1494" s="18">
        <v>218.22125813449023</v>
      </c>
      <c r="L1494" s="18">
        <v>90.807651434644001</v>
      </c>
    </row>
    <row r="1495" spans="1:12" s="9" customFormat="1" x14ac:dyDescent="0.2">
      <c r="A1495" s="17" t="s">
        <v>278</v>
      </c>
      <c r="B1495" s="14">
        <v>204564</v>
      </c>
      <c r="C1495" s="14">
        <v>1324602.6000000001</v>
      </c>
      <c r="D1495" s="14">
        <v>46927</v>
      </c>
      <c r="E1495" s="14">
        <v>1371529.6</v>
      </c>
      <c r="F1495" s="14">
        <v>96669</v>
      </c>
      <c r="G1495" s="14">
        <v>1090214</v>
      </c>
      <c r="H1495" s="15">
        <v>97.901237143512816</v>
      </c>
      <c r="I1495" s="15">
        <v>99.13530437387233</v>
      </c>
      <c r="J1495" s="16">
        <v>22.940008994740033</v>
      </c>
      <c r="K1495" s="16">
        <v>48.54400066205298</v>
      </c>
      <c r="L1495" s="16">
        <v>125.80370459377701</v>
      </c>
    </row>
    <row r="1496" spans="1:12" s="9" customFormat="1" x14ac:dyDescent="0.2">
      <c r="A1496" s="13" t="s">
        <v>277</v>
      </c>
      <c r="B1496" s="14">
        <v>205232</v>
      </c>
      <c r="C1496" s="14">
        <v>1335559.6000000001</v>
      </c>
      <c r="D1496" s="14">
        <v>47933</v>
      </c>
      <c r="E1496" s="14">
        <v>1383492.6</v>
      </c>
      <c r="F1496" s="14">
        <v>97130</v>
      </c>
      <c r="G1496" s="14">
        <v>1103388</v>
      </c>
      <c r="H1496" s="15">
        <v>100.00000000000001</v>
      </c>
      <c r="I1496" s="15">
        <v>100</v>
      </c>
      <c r="J1496" s="16">
        <v>23.355519607078818</v>
      </c>
      <c r="K1496" s="16">
        <v>49.349325646041386</v>
      </c>
      <c r="L1496" s="16">
        <v>125.38586607793451</v>
      </c>
    </row>
    <row r="1497" spans="1:12" s="9" customFormat="1" x14ac:dyDescent="0.2">
      <c r="A1497" s="17" t="s">
        <v>279</v>
      </c>
      <c r="B1497" s="14">
        <v>4177</v>
      </c>
      <c r="C1497" s="14">
        <v>98637</v>
      </c>
      <c r="D1497" s="14">
        <v>2993</v>
      </c>
      <c r="E1497" s="14">
        <v>101630</v>
      </c>
      <c r="F1497" s="14">
        <v>5932.4</v>
      </c>
      <c r="G1497" s="14">
        <v>38075.4</v>
      </c>
      <c r="H1497" s="15">
        <v>6.2441324348569882</v>
      </c>
      <c r="I1497" s="15">
        <v>7.3459012357565188</v>
      </c>
      <c r="J1497" s="16">
        <v>71.654297342590382</v>
      </c>
      <c r="K1497" s="16">
        <v>50.451756456071749</v>
      </c>
      <c r="L1497" s="16">
        <v>266.91774741696736</v>
      </c>
    </row>
    <row r="1498" spans="1:12" s="9" customFormat="1" x14ac:dyDescent="0.2">
      <c r="A1498" s="17" t="s">
        <v>283</v>
      </c>
      <c r="B1498" s="14">
        <v>201055</v>
      </c>
      <c r="C1498" s="14">
        <v>1236922.6000000001</v>
      </c>
      <c r="D1498" s="14">
        <v>44940</v>
      </c>
      <c r="E1498" s="14">
        <v>1281862.6000000001</v>
      </c>
      <c r="F1498" s="14">
        <v>91197.6</v>
      </c>
      <c r="G1498" s="14">
        <v>1065312.6000000001</v>
      </c>
      <c r="H1498" s="15">
        <v>93.755867565143021</v>
      </c>
      <c r="I1498" s="15">
        <v>92.654098764243486</v>
      </c>
      <c r="J1498" s="16">
        <v>22.352092710949741</v>
      </c>
      <c r="K1498" s="16">
        <v>49.277612568751806</v>
      </c>
      <c r="L1498" s="16">
        <v>120.32736682171974</v>
      </c>
    </row>
    <row r="1499" spans="1:12" s="9" customFormat="1" ht="45" x14ac:dyDescent="0.2">
      <c r="A1499" s="11" t="s">
        <v>492</v>
      </c>
      <c r="B1499" s="14"/>
      <c r="C1499" s="14"/>
      <c r="D1499" s="14"/>
      <c r="E1499" s="14"/>
      <c r="F1499" s="14"/>
      <c r="G1499" s="14"/>
      <c r="H1499" s="15"/>
      <c r="I1499" s="15"/>
      <c r="J1499" s="16"/>
      <c r="K1499" s="16"/>
      <c r="L1499" s="16"/>
    </row>
    <row r="1500" spans="1:12" s="9" customFormat="1" x14ac:dyDescent="0.2">
      <c r="A1500" s="13" t="s">
        <v>276</v>
      </c>
      <c r="B1500" s="14">
        <v>872.95100000000002</v>
      </c>
      <c r="C1500" s="14">
        <v>8179.8850000000002</v>
      </c>
      <c r="D1500" s="14">
        <v>630.44200000000001</v>
      </c>
      <c r="E1500" s="14">
        <v>8810.3259999999991</v>
      </c>
      <c r="F1500" s="14">
        <v>933.21400000000006</v>
      </c>
      <c r="G1500" s="14">
        <v>8926.8119999999999</v>
      </c>
      <c r="H1500" s="15">
        <v>100</v>
      </c>
      <c r="I1500" s="15">
        <v>100</v>
      </c>
      <c r="J1500" s="16">
        <v>72.219632029747373</v>
      </c>
      <c r="K1500" s="16">
        <v>67.55599465931715</v>
      </c>
      <c r="L1500" s="16">
        <v>98.695099661558899</v>
      </c>
    </row>
    <row r="1501" spans="1:12" s="9" customFormat="1" x14ac:dyDescent="0.2">
      <c r="A1501" s="17" t="s">
        <v>282</v>
      </c>
      <c r="B1501" s="14">
        <v>0</v>
      </c>
      <c r="C1501" s="14">
        <v>0</v>
      </c>
      <c r="D1501" s="14">
        <v>0</v>
      </c>
      <c r="E1501" s="14">
        <v>0</v>
      </c>
      <c r="F1501" s="14">
        <v>0</v>
      </c>
      <c r="G1501" s="14">
        <v>0</v>
      </c>
      <c r="H1501" s="18">
        <v>0</v>
      </c>
      <c r="I1501" s="18">
        <v>0</v>
      </c>
      <c r="J1501" s="18">
        <v>0</v>
      </c>
      <c r="K1501" s="18">
        <v>0</v>
      </c>
      <c r="L1501" s="18">
        <v>0</v>
      </c>
    </row>
    <row r="1502" spans="1:12" s="9" customFormat="1" x14ac:dyDescent="0.2">
      <c r="A1502" s="17" t="s">
        <v>278</v>
      </c>
      <c r="B1502" s="14">
        <v>872.95100000000002</v>
      </c>
      <c r="C1502" s="14">
        <v>8179.8850000000002</v>
      </c>
      <c r="D1502" s="14">
        <v>630.44200000000001</v>
      </c>
      <c r="E1502" s="14">
        <v>8810.3259999999991</v>
      </c>
      <c r="F1502" s="14">
        <v>933.21400000000006</v>
      </c>
      <c r="G1502" s="14">
        <v>8926.8119999999999</v>
      </c>
      <c r="H1502" s="15">
        <v>100</v>
      </c>
      <c r="I1502" s="15">
        <v>100</v>
      </c>
      <c r="J1502" s="16">
        <v>72.219632029747373</v>
      </c>
      <c r="K1502" s="16">
        <v>67.55599465931715</v>
      </c>
      <c r="L1502" s="16">
        <v>98.695099661558899</v>
      </c>
    </row>
    <row r="1503" spans="1:12" s="9" customFormat="1" x14ac:dyDescent="0.2">
      <c r="A1503" s="13" t="s">
        <v>277</v>
      </c>
      <c r="B1503" s="14">
        <v>872.95100000000002</v>
      </c>
      <c r="C1503" s="14">
        <v>8179.8850000000002</v>
      </c>
      <c r="D1503" s="14">
        <v>630.44200000000001</v>
      </c>
      <c r="E1503" s="14">
        <v>8810.3259999999991</v>
      </c>
      <c r="F1503" s="14">
        <v>933.21400000000006</v>
      </c>
      <c r="G1503" s="14">
        <v>8926.8119999999999</v>
      </c>
      <c r="H1503" s="15">
        <v>99.999999999999986</v>
      </c>
      <c r="I1503" s="15">
        <v>100</v>
      </c>
      <c r="J1503" s="16">
        <v>72.219632029747373</v>
      </c>
      <c r="K1503" s="16">
        <v>67.55599465931715</v>
      </c>
      <c r="L1503" s="16">
        <v>98.695099661558899</v>
      </c>
    </row>
    <row r="1504" spans="1:12" s="9" customFormat="1" x14ac:dyDescent="0.2">
      <c r="A1504" s="17" t="s">
        <v>279</v>
      </c>
      <c r="B1504" s="14">
        <v>21.03</v>
      </c>
      <c r="C1504" s="14">
        <v>311.11099999999999</v>
      </c>
      <c r="D1504" s="14">
        <v>13.493</v>
      </c>
      <c r="E1504" s="14">
        <v>324.60399999999998</v>
      </c>
      <c r="F1504" s="14">
        <v>80.947999999999993</v>
      </c>
      <c r="G1504" s="14">
        <v>249.96199999999999</v>
      </c>
      <c r="H1504" s="15">
        <v>2.1402444634082118</v>
      </c>
      <c r="I1504" s="15">
        <v>3.6843585583552754</v>
      </c>
      <c r="J1504" s="16">
        <v>64.160722776985253</v>
      </c>
      <c r="K1504" s="16">
        <v>16.668725601620796</v>
      </c>
      <c r="L1504" s="16">
        <v>129.86133892351637</v>
      </c>
    </row>
    <row r="1505" spans="1:12" s="9" customFormat="1" x14ac:dyDescent="0.2">
      <c r="A1505" s="17" t="s">
        <v>283</v>
      </c>
      <c r="B1505" s="14">
        <v>851.92200000000003</v>
      </c>
      <c r="C1505" s="14">
        <v>7868.7740000000003</v>
      </c>
      <c r="D1505" s="14">
        <v>616.94899999999996</v>
      </c>
      <c r="E1505" s="14">
        <v>8485.7219999999998</v>
      </c>
      <c r="F1505" s="14">
        <v>852.26599999999996</v>
      </c>
      <c r="G1505" s="14">
        <v>8676.8510000000006</v>
      </c>
      <c r="H1505" s="15">
        <v>97.859755536591777</v>
      </c>
      <c r="I1505" s="15">
        <v>96.315641441644729</v>
      </c>
      <c r="J1505" s="16">
        <v>72.418484321334574</v>
      </c>
      <c r="K1505" s="16">
        <v>72.389254059178711</v>
      </c>
      <c r="L1505" s="16">
        <v>97.797253865486439</v>
      </c>
    </row>
    <row r="1506" spans="1:12" s="9" customFormat="1" ht="22.5" x14ac:dyDescent="0.2">
      <c r="A1506" s="11" t="s">
        <v>493</v>
      </c>
      <c r="B1506" s="14"/>
      <c r="C1506" s="14"/>
      <c r="D1506" s="14"/>
      <c r="E1506" s="14"/>
      <c r="F1506" s="14"/>
      <c r="G1506" s="14"/>
      <c r="H1506" s="15"/>
      <c r="I1506" s="15"/>
      <c r="J1506" s="16"/>
      <c r="K1506" s="16"/>
      <c r="L1506" s="16"/>
    </row>
    <row r="1507" spans="1:12" s="9" customFormat="1" x14ac:dyDescent="0.2">
      <c r="A1507" s="13" t="s">
        <v>276</v>
      </c>
      <c r="B1507" s="14">
        <v>2697.2869999999998</v>
      </c>
      <c r="C1507" s="14">
        <v>31553.96</v>
      </c>
      <c r="D1507" s="14">
        <v>2886.2759999999998</v>
      </c>
      <c r="E1507" s="14">
        <v>34440.235999999997</v>
      </c>
      <c r="F1507" s="14">
        <v>3289.8780000000002</v>
      </c>
      <c r="G1507" s="14">
        <v>31614.445</v>
      </c>
      <c r="H1507" s="15">
        <v>100.00000000000001</v>
      </c>
      <c r="I1507" s="15">
        <v>100</v>
      </c>
      <c r="J1507" s="16">
        <v>107.00663296119397</v>
      </c>
      <c r="K1507" s="16">
        <v>87.732007083545341</v>
      </c>
      <c r="L1507" s="16">
        <v>108.93829070856691</v>
      </c>
    </row>
    <row r="1508" spans="1:12" s="9" customFormat="1" x14ac:dyDescent="0.2">
      <c r="A1508" s="17" t="s">
        <v>282</v>
      </c>
      <c r="B1508" s="14">
        <v>1768</v>
      </c>
      <c r="C1508" s="14">
        <v>17946</v>
      </c>
      <c r="D1508" s="14">
        <v>2278</v>
      </c>
      <c r="E1508" s="14">
        <v>20224</v>
      </c>
      <c r="F1508" s="14">
        <v>2018</v>
      </c>
      <c r="G1508" s="14">
        <v>22180</v>
      </c>
      <c r="H1508" s="18">
        <v>78.925230989690533</v>
      </c>
      <c r="I1508" s="18">
        <v>58.72201340316019</v>
      </c>
      <c r="J1508" s="18">
        <v>128.84615384615387</v>
      </c>
      <c r="K1508" s="18">
        <v>112.88404360753222</v>
      </c>
      <c r="L1508" s="18">
        <v>91.181244364292155</v>
      </c>
    </row>
    <row r="1509" spans="1:12" s="9" customFormat="1" x14ac:dyDescent="0.2">
      <c r="A1509" s="17" t="s">
        <v>278</v>
      </c>
      <c r="B1509" s="14">
        <v>929.28700000000003</v>
      </c>
      <c r="C1509" s="14">
        <v>13607.96</v>
      </c>
      <c r="D1509" s="14">
        <v>608.27599999999995</v>
      </c>
      <c r="E1509" s="14">
        <v>14216.236000000001</v>
      </c>
      <c r="F1509" s="14">
        <v>1271.8779999999999</v>
      </c>
      <c r="G1509" s="14">
        <v>9434.4449999999997</v>
      </c>
      <c r="H1509" s="15">
        <v>21.074769010309478</v>
      </c>
      <c r="I1509" s="15">
        <v>41.277986596839817</v>
      </c>
      <c r="J1509" s="16">
        <v>65.456204595566277</v>
      </c>
      <c r="K1509" s="16">
        <v>47.825027243178987</v>
      </c>
      <c r="L1509" s="16">
        <v>150.68439107970846</v>
      </c>
    </row>
    <row r="1510" spans="1:12" s="9" customFormat="1" x14ac:dyDescent="0.2">
      <c r="A1510" s="13" t="s">
        <v>277</v>
      </c>
      <c r="B1510" s="14">
        <v>2697.2869999999998</v>
      </c>
      <c r="C1510" s="14">
        <v>31553.96</v>
      </c>
      <c r="D1510" s="14">
        <v>2886.2759999999998</v>
      </c>
      <c r="E1510" s="14">
        <v>34440.235999999997</v>
      </c>
      <c r="F1510" s="14">
        <v>3289.8780000000002</v>
      </c>
      <c r="G1510" s="14">
        <v>31614.445</v>
      </c>
      <c r="H1510" s="15">
        <v>100</v>
      </c>
      <c r="I1510" s="15">
        <v>100.00000290358058</v>
      </c>
      <c r="J1510" s="16">
        <v>107.00663296119397</v>
      </c>
      <c r="K1510" s="16">
        <v>87.732007083545341</v>
      </c>
      <c r="L1510" s="16">
        <v>108.93829070856691</v>
      </c>
    </row>
    <row r="1511" spans="1:12" s="9" customFormat="1" x14ac:dyDescent="0.2">
      <c r="A1511" s="17" t="s">
        <v>279</v>
      </c>
      <c r="B1511" s="14">
        <v>2003.1420000000001</v>
      </c>
      <c r="C1511" s="14">
        <v>25085.909</v>
      </c>
      <c r="D1511" s="14">
        <v>1826.4960000000001</v>
      </c>
      <c r="E1511" s="14">
        <v>26912.404999999999</v>
      </c>
      <c r="F1511" s="14">
        <v>2180.89</v>
      </c>
      <c r="G1511" s="14">
        <v>24417.075000000001</v>
      </c>
      <c r="H1511" s="15">
        <v>63.282097761960401</v>
      </c>
      <c r="I1511" s="15">
        <v>78.142336190727619</v>
      </c>
      <c r="J1511" s="16">
        <v>91.181553779013171</v>
      </c>
      <c r="K1511" s="16">
        <v>83.750028658024945</v>
      </c>
      <c r="L1511" s="16">
        <v>110.21961066180121</v>
      </c>
    </row>
    <row r="1512" spans="1:12" s="9" customFormat="1" x14ac:dyDescent="0.2">
      <c r="A1512" s="17" t="s">
        <v>283</v>
      </c>
      <c r="B1512" s="14">
        <v>694.14599999999996</v>
      </c>
      <c r="C1512" s="14">
        <v>6468.0510000000004</v>
      </c>
      <c r="D1512" s="14">
        <v>1059.78</v>
      </c>
      <c r="E1512" s="14">
        <v>7527.8320000000003</v>
      </c>
      <c r="F1512" s="14">
        <v>1108.9880000000001</v>
      </c>
      <c r="G1512" s="14">
        <v>7197.37</v>
      </c>
      <c r="H1512" s="15">
        <v>36.717902238039606</v>
      </c>
      <c r="I1512" s="15">
        <v>21.857666712852957</v>
      </c>
      <c r="J1512" s="16">
        <v>152.67393314951033</v>
      </c>
      <c r="K1512" s="16">
        <v>95.562801400916868</v>
      </c>
      <c r="L1512" s="16">
        <v>104.59142714630482</v>
      </c>
    </row>
    <row r="1513" spans="1:12" s="9" customFormat="1" ht="45" x14ac:dyDescent="0.2">
      <c r="A1513" s="11" t="s">
        <v>494</v>
      </c>
      <c r="B1513" s="14"/>
      <c r="C1513" s="14"/>
      <c r="D1513" s="14"/>
      <c r="E1513" s="14"/>
      <c r="F1513" s="14"/>
      <c r="G1513" s="14"/>
      <c r="H1513" s="15"/>
      <c r="I1513" s="15"/>
      <c r="J1513" s="16"/>
      <c r="K1513" s="16"/>
      <c r="L1513" s="16"/>
    </row>
    <row r="1514" spans="1:12" s="9" customFormat="1" x14ac:dyDescent="0.2">
      <c r="A1514" s="13" t="s">
        <v>276</v>
      </c>
      <c r="B1514" s="14">
        <v>1362</v>
      </c>
      <c r="C1514" s="14">
        <v>17729.900000000001</v>
      </c>
      <c r="D1514" s="14">
        <v>3210</v>
      </c>
      <c r="E1514" s="14">
        <v>20939.900000000001</v>
      </c>
      <c r="F1514" s="14">
        <v>1517</v>
      </c>
      <c r="G1514" s="14">
        <v>22277</v>
      </c>
      <c r="H1514" s="15">
        <v>100</v>
      </c>
      <c r="I1514" s="15">
        <v>100</v>
      </c>
      <c r="J1514" s="16">
        <v>235.6828193832599</v>
      </c>
      <c r="K1514" s="16">
        <v>211.6018457481872</v>
      </c>
      <c r="L1514" s="16">
        <v>93.997845311307643</v>
      </c>
    </row>
    <row r="1515" spans="1:12" s="9" customFormat="1" x14ac:dyDescent="0.2">
      <c r="A1515" s="17" t="s">
        <v>282</v>
      </c>
      <c r="B1515" s="14">
        <v>0</v>
      </c>
      <c r="C1515" s="14">
        <v>1</v>
      </c>
      <c r="D1515" s="14">
        <v>0</v>
      </c>
      <c r="E1515" s="14">
        <v>1</v>
      </c>
      <c r="F1515" s="14">
        <v>0</v>
      </c>
      <c r="G1515" s="14">
        <v>0</v>
      </c>
      <c r="H1515" s="18">
        <v>0</v>
      </c>
      <c r="I1515" s="18">
        <v>4.7755719941355978E-3</v>
      </c>
      <c r="J1515" s="18">
        <v>0</v>
      </c>
      <c r="K1515" s="18">
        <v>0</v>
      </c>
      <c r="L1515" s="18">
        <v>0</v>
      </c>
    </row>
    <row r="1516" spans="1:12" s="9" customFormat="1" x14ac:dyDescent="0.2">
      <c r="A1516" s="17" t="s">
        <v>278</v>
      </c>
      <c r="B1516" s="14">
        <v>1362</v>
      </c>
      <c r="C1516" s="14">
        <v>17728.900000000001</v>
      </c>
      <c r="D1516" s="14">
        <v>3210</v>
      </c>
      <c r="E1516" s="14">
        <v>20938.900000000001</v>
      </c>
      <c r="F1516" s="14">
        <v>1517</v>
      </c>
      <c r="G1516" s="14">
        <v>22277</v>
      </c>
      <c r="H1516" s="15">
        <v>100</v>
      </c>
      <c r="I1516" s="15">
        <v>99.995224428005869</v>
      </c>
      <c r="J1516" s="16">
        <v>235.6828193832599</v>
      </c>
      <c r="K1516" s="16">
        <v>211.6018457481872</v>
      </c>
      <c r="L1516" s="16">
        <v>93.99335637653185</v>
      </c>
    </row>
    <row r="1517" spans="1:12" s="9" customFormat="1" x14ac:dyDescent="0.2">
      <c r="A1517" s="13" t="s">
        <v>277</v>
      </c>
      <c r="B1517" s="14">
        <v>1362</v>
      </c>
      <c r="C1517" s="14">
        <v>17729.900000000001</v>
      </c>
      <c r="D1517" s="14">
        <v>3210</v>
      </c>
      <c r="E1517" s="14">
        <v>20939.900000000001</v>
      </c>
      <c r="F1517" s="14">
        <v>1517</v>
      </c>
      <c r="G1517" s="14">
        <v>22277</v>
      </c>
      <c r="H1517" s="15">
        <v>100</v>
      </c>
      <c r="I1517" s="15">
        <v>99.999999999999986</v>
      </c>
      <c r="J1517" s="16">
        <v>235.6828193832599</v>
      </c>
      <c r="K1517" s="16">
        <v>211.6018457481872</v>
      </c>
      <c r="L1517" s="16">
        <v>93.997845311307643</v>
      </c>
    </row>
    <row r="1518" spans="1:12" s="9" customFormat="1" x14ac:dyDescent="0.2">
      <c r="A1518" s="17" t="s">
        <v>279</v>
      </c>
      <c r="B1518" s="14">
        <v>20</v>
      </c>
      <c r="C1518" s="14">
        <v>172</v>
      </c>
      <c r="D1518" s="14">
        <v>9</v>
      </c>
      <c r="E1518" s="14">
        <v>181</v>
      </c>
      <c r="F1518" s="14">
        <v>11</v>
      </c>
      <c r="G1518" s="14">
        <v>290</v>
      </c>
      <c r="H1518" s="15">
        <v>0.28037383177570091</v>
      </c>
      <c r="I1518" s="15">
        <v>0.86437853093854311</v>
      </c>
      <c r="J1518" s="16">
        <v>45</v>
      </c>
      <c r="K1518" s="16">
        <v>81.818181818181827</v>
      </c>
      <c r="L1518" s="16">
        <v>62.413793103448278</v>
      </c>
    </row>
    <row r="1519" spans="1:12" s="9" customFormat="1" x14ac:dyDescent="0.2">
      <c r="A1519" s="17" t="s">
        <v>283</v>
      </c>
      <c r="B1519" s="14">
        <v>1342</v>
      </c>
      <c r="C1519" s="14">
        <v>17557.900000000001</v>
      </c>
      <c r="D1519" s="14">
        <v>3201</v>
      </c>
      <c r="E1519" s="14">
        <v>20758.900000000001</v>
      </c>
      <c r="F1519" s="14">
        <v>1506</v>
      </c>
      <c r="G1519" s="14">
        <v>21987</v>
      </c>
      <c r="H1519" s="15">
        <v>99.719626168224295</v>
      </c>
      <c r="I1519" s="15">
        <v>99.135621469061448</v>
      </c>
      <c r="J1519" s="16">
        <v>238.52459016393445</v>
      </c>
      <c r="K1519" s="16">
        <v>212.54980079681275</v>
      </c>
      <c r="L1519" s="16">
        <v>94.414426706690321</v>
      </c>
    </row>
    <row r="1520" spans="1:12" s="9" customFormat="1" ht="45" x14ac:dyDescent="0.2">
      <c r="A1520" s="11" t="s">
        <v>495</v>
      </c>
      <c r="B1520" s="14"/>
      <c r="C1520" s="14"/>
      <c r="D1520" s="14"/>
      <c r="E1520" s="14"/>
      <c r="F1520" s="14"/>
      <c r="G1520" s="14"/>
      <c r="H1520" s="15"/>
      <c r="I1520" s="15"/>
      <c r="J1520" s="16"/>
      <c r="K1520" s="16"/>
      <c r="L1520" s="16"/>
    </row>
    <row r="1521" spans="1:12" s="9" customFormat="1" x14ac:dyDescent="0.2">
      <c r="A1521" s="13" t="s">
        <v>276</v>
      </c>
      <c r="B1521" s="14">
        <v>404</v>
      </c>
      <c r="C1521" s="14">
        <v>3992</v>
      </c>
      <c r="D1521" s="14">
        <v>976</v>
      </c>
      <c r="E1521" s="14">
        <v>4968</v>
      </c>
      <c r="F1521" s="14">
        <v>501</v>
      </c>
      <c r="G1521" s="14">
        <v>20905</v>
      </c>
      <c r="H1521" s="15">
        <v>99.999999999999986</v>
      </c>
      <c r="I1521" s="15">
        <v>100</v>
      </c>
      <c r="J1521" s="16">
        <v>241.58415841584159</v>
      </c>
      <c r="K1521" s="16">
        <v>194.81037924151696</v>
      </c>
      <c r="L1521" s="16">
        <v>23.764649605357572</v>
      </c>
    </row>
    <row r="1522" spans="1:12" s="9" customFormat="1" x14ac:dyDescent="0.2">
      <c r="A1522" s="17" t="s">
        <v>282</v>
      </c>
      <c r="B1522" s="14">
        <v>14</v>
      </c>
      <c r="C1522" s="14">
        <v>131</v>
      </c>
      <c r="D1522" s="14">
        <v>14</v>
      </c>
      <c r="E1522" s="14">
        <v>145</v>
      </c>
      <c r="F1522" s="14">
        <v>17</v>
      </c>
      <c r="G1522" s="14">
        <v>124</v>
      </c>
      <c r="H1522" s="18">
        <v>1.4344262295081966</v>
      </c>
      <c r="I1522" s="18">
        <v>2.9186795491143318</v>
      </c>
      <c r="J1522" s="18">
        <v>100</v>
      </c>
      <c r="K1522" s="18">
        <v>82.35294117647058</v>
      </c>
      <c r="L1522" s="18">
        <v>116.93548387096774</v>
      </c>
    </row>
    <row r="1523" spans="1:12" s="9" customFormat="1" x14ac:dyDescent="0.2">
      <c r="A1523" s="17" t="s">
        <v>278</v>
      </c>
      <c r="B1523" s="14">
        <v>390</v>
      </c>
      <c r="C1523" s="14">
        <v>3861</v>
      </c>
      <c r="D1523" s="14">
        <v>962</v>
      </c>
      <c r="E1523" s="14">
        <v>4823</v>
      </c>
      <c r="F1523" s="14">
        <v>484</v>
      </c>
      <c r="G1523" s="14">
        <v>20781</v>
      </c>
      <c r="H1523" s="15">
        <v>98.565573770491795</v>
      </c>
      <c r="I1523" s="15">
        <v>97.08132045088567</v>
      </c>
      <c r="J1523" s="16">
        <v>246.66666666666669</v>
      </c>
      <c r="K1523" s="16">
        <v>198.7603305785124</v>
      </c>
      <c r="L1523" s="16">
        <v>23.208700255040661</v>
      </c>
    </row>
    <row r="1524" spans="1:12" s="9" customFormat="1" x14ac:dyDescent="0.2">
      <c r="A1524" s="13" t="s">
        <v>277</v>
      </c>
      <c r="B1524" s="14">
        <v>404</v>
      </c>
      <c r="C1524" s="14">
        <v>3992</v>
      </c>
      <c r="D1524" s="14">
        <v>976</v>
      </c>
      <c r="E1524" s="14">
        <v>4968</v>
      </c>
      <c r="F1524" s="14">
        <v>501</v>
      </c>
      <c r="G1524" s="14">
        <v>20905</v>
      </c>
      <c r="H1524" s="15">
        <v>100</v>
      </c>
      <c r="I1524" s="15">
        <v>100</v>
      </c>
      <c r="J1524" s="16">
        <v>241.58415841584159</v>
      </c>
      <c r="K1524" s="16">
        <v>194.81037924151696</v>
      </c>
      <c r="L1524" s="16">
        <v>23.764649605357572</v>
      </c>
    </row>
    <row r="1525" spans="1:12" s="9" customFormat="1" x14ac:dyDescent="0.2">
      <c r="A1525" s="17" t="s">
        <v>279</v>
      </c>
      <c r="B1525" s="14">
        <v>20</v>
      </c>
      <c r="C1525" s="14">
        <v>96</v>
      </c>
      <c r="D1525" s="14">
        <v>7</v>
      </c>
      <c r="E1525" s="14">
        <v>103</v>
      </c>
      <c r="F1525" s="14">
        <v>27</v>
      </c>
      <c r="G1525" s="14">
        <v>426</v>
      </c>
      <c r="H1525" s="15">
        <v>0.71721311475409832</v>
      </c>
      <c r="I1525" s="15">
        <v>2.0732689210950079</v>
      </c>
      <c r="J1525" s="16">
        <v>35</v>
      </c>
      <c r="K1525" s="16">
        <v>25.925925925925924</v>
      </c>
      <c r="L1525" s="16">
        <v>24.178403755868544</v>
      </c>
    </row>
    <row r="1526" spans="1:12" s="9" customFormat="1" x14ac:dyDescent="0.2">
      <c r="A1526" s="17" t="s">
        <v>283</v>
      </c>
      <c r="B1526" s="14">
        <v>384</v>
      </c>
      <c r="C1526" s="14">
        <v>3896</v>
      </c>
      <c r="D1526" s="14">
        <v>969</v>
      </c>
      <c r="E1526" s="14">
        <v>4865</v>
      </c>
      <c r="F1526" s="14">
        <v>474</v>
      </c>
      <c r="G1526" s="14">
        <v>20479</v>
      </c>
      <c r="H1526" s="15">
        <v>99.282786885245898</v>
      </c>
      <c r="I1526" s="15">
        <v>97.926731078904993</v>
      </c>
      <c r="J1526" s="16">
        <v>252.34375</v>
      </c>
      <c r="K1526" s="16">
        <v>204.43037974683543</v>
      </c>
      <c r="L1526" s="16">
        <v>23.756042775526147</v>
      </c>
    </row>
    <row r="1527" spans="1:12" s="9" customFormat="1" ht="67.5" x14ac:dyDescent="0.2">
      <c r="A1527" s="11" t="s">
        <v>496</v>
      </c>
      <c r="B1527" s="14"/>
      <c r="C1527" s="14"/>
      <c r="D1527" s="14"/>
      <c r="E1527" s="14"/>
      <c r="F1527" s="14"/>
      <c r="G1527" s="14"/>
      <c r="H1527" s="15"/>
      <c r="I1527" s="15"/>
      <c r="J1527" s="16"/>
      <c r="K1527" s="16"/>
      <c r="L1527" s="16"/>
    </row>
    <row r="1528" spans="1:12" s="9" customFormat="1" x14ac:dyDescent="0.2">
      <c r="A1528" s="13" t="s">
        <v>276</v>
      </c>
      <c r="B1528" s="14">
        <v>111</v>
      </c>
      <c r="C1528" s="14">
        <v>596</v>
      </c>
      <c r="D1528" s="14">
        <v>189</v>
      </c>
      <c r="E1528" s="14">
        <v>785</v>
      </c>
      <c r="F1528" s="14">
        <v>37</v>
      </c>
      <c r="G1528" s="14">
        <v>1896</v>
      </c>
      <c r="H1528" s="15">
        <v>99.999999999999986</v>
      </c>
      <c r="I1528" s="15">
        <v>100</v>
      </c>
      <c r="J1528" s="16">
        <v>170.27027027027026</v>
      </c>
      <c r="K1528" s="16"/>
      <c r="L1528" s="16">
        <v>41.402953586497894</v>
      </c>
    </row>
    <row r="1529" spans="1:12" s="9" customFormat="1" x14ac:dyDescent="0.2">
      <c r="A1529" s="17" t="s">
        <v>282</v>
      </c>
      <c r="B1529" s="14">
        <v>13</v>
      </c>
      <c r="C1529" s="14">
        <v>103</v>
      </c>
      <c r="D1529" s="14">
        <v>13</v>
      </c>
      <c r="E1529" s="14">
        <v>116</v>
      </c>
      <c r="F1529" s="14">
        <v>12</v>
      </c>
      <c r="G1529" s="14">
        <v>103</v>
      </c>
      <c r="H1529" s="18">
        <v>6.8783068783068781</v>
      </c>
      <c r="I1529" s="18">
        <v>14.777070063694268</v>
      </c>
      <c r="J1529" s="18">
        <v>100</v>
      </c>
      <c r="K1529" s="18">
        <v>108.33333333333333</v>
      </c>
      <c r="L1529" s="18">
        <v>112.62135922330097</v>
      </c>
    </row>
    <row r="1530" spans="1:12" s="9" customFormat="1" x14ac:dyDescent="0.2">
      <c r="A1530" s="17" t="s">
        <v>278</v>
      </c>
      <c r="B1530" s="14">
        <v>98</v>
      </c>
      <c r="C1530" s="14">
        <v>493</v>
      </c>
      <c r="D1530" s="14">
        <v>176</v>
      </c>
      <c r="E1530" s="14">
        <v>669</v>
      </c>
      <c r="F1530" s="14">
        <v>25</v>
      </c>
      <c r="G1530" s="14">
        <v>1793</v>
      </c>
      <c r="H1530" s="15">
        <v>93.121693121693113</v>
      </c>
      <c r="I1530" s="15">
        <v>85.222929936305732</v>
      </c>
      <c r="J1530" s="16">
        <v>179.59183673469389</v>
      </c>
      <c r="K1530" s="16"/>
      <c r="L1530" s="16">
        <v>37.311767986614612</v>
      </c>
    </row>
    <row r="1531" spans="1:12" s="9" customFormat="1" x14ac:dyDescent="0.2">
      <c r="A1531" s="13" t="s">
        <v>277</v>
      </c>
      <c r="B1531" s="14">
        <v>111</v>
      </c>
      <c r="C1531" s="14">
        <v>596</v>
      </c>
      <c r="D1531" s="14">
        <v>189</v>
      </c>
      <c r="E1531" s="14">
        <v>785</v>
      </c>
      <c r="F1531" s="14">
        <v>37</v>
      </c>
      <c r="G1531" s="14">
        <v>1896</v>
      </c>
      <c r="H1531" s="15">
        <v>100</v>
      </c>
      <c r="I1531" s="15">
        <v>100</v>
      </c>
      <c r="J1531" s="16">
        <v>170.27027027027026</v>
      </c>
      <c r="K1531" s="16"/>
      <c r="L1531" s="16">
        <v>41.402953586497894</v>
      </c>
    </row>
    <row r="1532" spans="1:12" s="9" customFormat="1" x14ac:dyDescent="0.2">
      <c r="A1532" s="17" t="s">
        <v>279</v>
      </c>
      <c r="B1532" s="14">
        <v>0</v>
      </c>
      <c r="C1532" s="14">
        <v>2</v>
      </c>
      <c r="D1532" s="14">
        <v>0</v>
      </c>
      <c r="E1532" s="14">
        <v>2</v>
      </c>
      <c r="F1532" s="14">
        <v>0</v>
      </c>
      <c r="G1532" s="14">
        <v>8</v>
      </c>
      <c r="H1532" s="15">
        <v>0</v>
      </c>
      <c r="I1532" s="15">
        <v>0.25477707006369427</v>
      </c>
      <c r="J1532" s="16">
        <v>0</v>
      </c>
      <c r="K1532" s="16">
        <v>0</v>
      </c>
      <c r="L1532" s="16">
        <v>25</v>
      </c>
    </row>
    <row r="1533" spans="1:12" s="9" customFormat="1" x14ac:dyDescent="0.2">
      <c r="A1533" s="17" t="s">
        <v>283</v>
      </c>
      <c r="B1533" s="14">
        <v>111</v>
      </c>
      <c r="C1533" s="14">
        <v>594</v>
      </c>
      <c r="D1533" s="14">
        <v>189</v>
      </c>
      <c r="E1533" s="14">
        <v>783</v>
      </c>
      <c r="F1533" s="14">
        <v>37</v>
      </c>
      <c r="G1533" s="14">
        <v>1888</v>
      </c>
      <c r="H1533" s="15">
        <v>100</v>
      </c>
      <c r="I1533" s="15">
        <v>99.745222929936304</v>
      </c>
      <c r="J1533" s="16">
        <v>170.27027027027026</v>
      </c>
      <c r="K1533" s="16"/>
      <c r="L1533" s="16">
        <v>41.472457627118644</v>
      </c>
    </row>
    <row r="1534" spans="1:12" s="9" customFormat="1" ht="33.75" x14ac:dyDescent="0.2">
      <c r="A1534" s="11" t="s">
        <v>497</v>
      </c>
      <c r="B1534" s="14"/>
      <c r="C1534" s="14"/>
      <c r="D1534" s="14"/>
      <c r="E1534" s="14"/>
      <c r="F1534" s="14"/>
      <c r="G1534" s="14"/>
      <c r="H1534" s="15"/>
      <c r="I1534" s="15"/>
      <c r="J1534" s="16"/>
      <c r="K1534" s="16"/>
      <c r="L1534" s="16"/>
    </row>
    <row r="1535" spans="1:12" s="9" customFormat="1" x14ac:dyDescent="0.2">
      <c r="A1535" s="13" t="s">
        <v>276</v>
      </c>
      <c r="B1535" s="14">
        <v>157795.29999999999</v>
      </c>
      <c r="C1535" s="14">
        <v>3732779.2</v>
      </c>
      <c r="D1535" s="14">
        <v>128647.3</v>
      </c>
      <c r="E1535" s="14">
        <v>3861426.5</v>
      </c>
      <c r="F1535" s="14">
        <v>280262.2</v>
      </c>
      <c r="G1535" s="14">
        <v>2976628.5</v>
      </c>
      <c r="H1535" s="15">
        <v>100</v>
      </c>
      <c r="I1535" s="15">
        <v>100</v>
      </c>
      <c r="J1535" s="16">
        <v>81.527966929306515</v>
      </c>
      <c r="K1535" s="16">
        <v>45.902479892043949</v>
      </c>
      <c r="L1535" s="16">
        <v>129.72483801723996</v>
      </c>
    </row>
    <row r="1536" spans="1:12" s="9" customFormat="1" x14ac:dyDescent="0.2">
      <c r="A1536" s="17" t="s">
        <v>282</v>
      </c>
      <c r="B1536" s="14">
        <v>973</v>
      </c>
      <c r="C1536" s="14">
        <v>38417</v>
      </c>
      <c r="D1536" s="14">
        <v>971</v>
      </c>
      <c r="E1536" s="14">
        <v>39388</v>
      </c>
      <c r="F1536" s="14">
        <v>3301</v>
      </c>
      <c r="G1536" s="14">
        <v>38084</v>
      </c>
      <c r="H1536" s="18">
        <v>0.75477682003431079</v>
      </c>
      <c r="I1536" s="18">
        <v>1.0200375431203987</v>
      </c>
      <c r="J1536" s="18">
        <v>99.794450154162391</v>
      </c>
      <c r="K1536" s="18">
        <v>29.415328688276283</v>
      </c>
      <c r="L1536" s="18">
        <v>103.42401008297448</v>
      </c>
    </row>
    <row r="1537" spans="1:12" s="9" customFormat="1" x14ac:dyDescent="0.2">
      <c r="A1537" s="17" t="s">
        <v>278</v>
      </c>
      <c r="B1537" s="14">
        <v>156822.29999999999</v>
      </c>
      <c r="C1537" s="14">
        <v>3694362.2</v>
      </c>
      <c r="D1537" s="14">
        <v>127676.3</v>
      </c>
      <c r="E1537" s="14">
        <v>3822038.5</v>
      </c>
      <c r="F1537" s="14">
        <v>276961.2</v>
      </c>
      <c r="G1537" s="14">
        <v>2938544.5</v>
      </c>
      <c r="H1537" s="15">
        <v>99.245223179965691</v>
      </c>
      <c r="I1537" s="15">
        <v>98.979962456879605</v>
      </c>
      <c r="J1537" s="16">
        <v>81.414632995434971</v>
      </c>
      <c r="K1537" s="16">
        <v>46.098984262055474</v>
      </c>
      <c r="L1537" s="16">
        <v>130.06570089375879</v>
      </c>
    </row>
    <row r="1538" spans="1:12" s="9" customFormat="1" x14ac:dyDescent="0.2">
      <c r="A1538" s="13" t="s">
        <v>277</v>
      </c>
      <c r="B1538" s="14">
        <v>157795.29999999999</v>
      </c>
      <c r="C1538" s="14">
        <v>3732779.2</v>
      </c>
      <c r="D1538" s="14">
        <v>128647.3</v>
      </c>
      <c r="E1538" s="14">
        <v>3861426.5</v>
      </c>
      <c r="F1538" s="14">
        <v>280262.2</v>
      </c>
      <c r="G1538" s="14">
        <v>2976628.5</v>
      </c>
      <c r="H1538" s="15">
        <v>100</v>
      </c>
      <c r="I1538" s="15">
        <v>100</v>
      </c>
      <c r="J1538" s="16">
        <v>81.527966929306515</v>
      </c>
      <c r="K1538" s="16">
        <v>45.902479892043949</v>
      </c>
      <c r="L1538" s="16">
        <v>129.72483801723996</v>
      </c>
    </row>
    <row r="1539" spans="1:12" s="9" customFormat="1" x14ac:dyDescent="0.2">
      <c r="A1539" s="17" t="s">
        <v>279</v>
      </c>
      <c r="B1539" s="14">
        <v>34552</v>
      </c>
      <c r="C1539" s="14">
        <v>563540</v>
      </c>
      <c r="D1539" s="14">
        <v>16921</v>
      </c>
      <c r="E1539" s="14">
        <v>580461</v>
      </c>
      <c r="F1539" s="14">
        <v>11527</v>
      </c>
      <c r="G1539" s="14">
        <v>111316.5</v>
      </c>
      <c r="H1539" s="15">
        <v>13.153016036869797</v>
      </c>
      <c r="I1539" s="15">
        <v>15.032294412440583</v>
      </c>
      <c r="J1539" s="16">
        <v>48.972563093308636</v>
      </c>
      <c r="K1539" s="16">
        <v>146.79448251930251</v>
      </c>
      <c r="L1539" s="16"/>
    </row>
    <row r="1540" spans="1:12" s="9" customFormat="1" x14ac:dyDescent="0.2">
      <c r="A1540" s="17" t="s">
        <v>283</v>
      </c>
      <c r="B1540" s="14">
        <v>123243.29999999999</v>
      </c>
      <c r="C1540" s="14">
        <v>3169239.2</v>
      </c>
      <c r="D1540" s="14">
        <v>111726.3</v>
      </c>
      <c r="E1540" s="14">
        <v>3280965.5</v>
      </c>
      <c r="F1540" s="14">
        <v>268735.2</v>
      </c>
      <c r="G1540" s="14">
        <v>2865312</v>
      </c>
      <c r="H1540" s="15">
        <v>86.846983963130199</v>
      </c>
      <c r="I1540" s="15">
        <v>84.967705587559422</v>
      </c>
      <c r="J1540" s="16">
        <v>90.655070093059848</v>
      </c>
      <c r="K1540" s="16">
        <v>41.574866262402544</v>
      </c>
      <c r="L1540" s="16">
        <v>114.50639581309122</v>
      </c>
    </row>
    <row r="1541" spans="1:12" s="9" customFormat="1" x14ac:dyDescent="0.2">
      <c r="A1541" s="11" t="s">
        <v>498</v>
      </c>
      <c r="B1541" s="14"/>
      <c r="C1541" s="14"/>
      <c r="D1541" s="14"/>
      <c r="E1541" s="14"/>
      <c r="F1541" s="14"/>
      <c r="G1541" s="14"/>
      <c r="H1541" s="15"/>
      <c r="I1541" s="15"/>
      <c r="J1541" s="16"/>
      <c r="K1541" s="16"/>
      <c r="L1541" s="16"/>
    </row>
    <row r="1542" spans="1:12" s="9" customFormat="1" x14ac:dyDescent="0.2">
      <c r="A1542" s="13" t="s">
        <v>276</v>
      </c>
      <c r="B1542" s="14">
        <v>32826</v>
      </c>
      <c r="C1542" s="14">
        <v>593481.4</v>
      </c>
      <c r="D1542" s="14">
        <v>27117</v>
      </c>
      <c r="E1542" s="14">
        <v>620598.4</v>
      </c>
      <c r="F1542" s="14">
        <v>131368</v>
      </c>
      <c r="G1542" s="14">
        <v>421187</v>
      </c>
      <c r="H1542" s="15">
        <v>100</v>
      </c>
      <c r="I1542" s="15">
        <v>100</v>
      </c>
      <c r="J1542" s="16">
        <v>82.608298300127942</v>
      </c>
      <c r="K1542" s="16">
        <v>20.642013275683578</v>
      </c>
      <c r="L1542" s="16">
        <v>147.34509849544264</v>
      </c>
    </row>
    <row r="1543" spans="1:12" s="9" customFormat="1" x14ac:dyDescent="0.2">
      <c r="A1543" s="17" t="s">
        <v>282</v>
      </c>
      <c r="B1543" s="14">
        <v>2024</v>
      </c>
      <c r="C1543" s="14">
        <v>3950</v>
      </c>
      <c r="D1543" s="14">
        <v>335</v>
      </c>
      <c r="E1543" s="14">
        <v>4285</v>
      </c>
      <c r="F1543" s="14">
        <v>514</v>
      </c>
      <c r="G1543" s="14">
        <v>2370</v>
      </c>
      <c r="H1543" s="18">
        <v>1.2353873953608439</v>
      </c>
      <c r="I1543" s="18">
        <v>0.69046262446052065</v>
      </c>
      <c r="J1543" s="18">
        <v>16.551383399209485</v>
      </c>
      <c r="K1543" s="18">
        <v>65.175097276264594</v>
      </c>
      <c r="L1543" s="18">
        <v>180.80168776371309</v>
      </c>
    </row>
    <row r="1544" spans="1:12" s="9" customFormat="1" x14ac:dyDescent="0.2">
      <c r="A1544" s="17" t="s">
        <v>278</v>
      </c>
      <c r="B1544" s="14">
        <v>30802</v>
      </c>
      <c r="C1544" s="14">
        <v>589531.4</v>
      </c>
      <c r="D1544" s="14">
        <v>26782</v>
      </c>
      <c r="E1544" s="14">
        <v>616313.4</v>
      </c>
      <c r="F1544" s="14">
        <v>130854</v>
      </c>
      <c r="G1544" s="14">
        <v>418817</v>
      </c>
      <c r="H1544" s="15">
        <v>98.764612604639154</v>
      </c>
      <c r="I1544" s="15">
        <v>99.309537375539477</v>
      </c>
      <c r="J1544" s="16">
        <v>86.948899422115446</v>
      </c>
      <c r="K1544" s="16">
        <v>20.467085454017457</v>
      </c>
      <c r="L1544" s="16">
        <v>147.15577447906841</v>
      </c>
    </row>
    <row r="1545" spans="1:12" s="9" customFormat="1" x14ac:dyDescent="0.2">
      <c r="A1545" s="13" t="s">
        <v>277</v>
      </c>
      <c r="B1545" s="14">
        <v>32826</v>
      </c>
      <c r="C1545" s="14">
        <v>593481.4</v>
      </c>
      <c r="D1545" s="14">
        <v>27117</v>
      </c>
      <c r="E1545" s="14">
        <v>620598.4</v>
      </c>
      <c r="F1545" s="14">
        <v>131368</v>
      </c>
      <c r="G1545" s="14">
        <v>421187</v>
      </c>
      <c r="H1545" s="15">
        <v>100</v>
      </c>
      <c r="I1545" s="15">
        <v>100</v>
      </c>
      <c r="J1545" s="16">
        <v>82.608298300127942</v>
      </c>
      <c r="K1545" s="16">
        <v>20.642013275683578</v>
      </c>
      <c r="L1545" s="16">
        <v>147.34509849544264</v>
      </c>
    </row>
    <row r="1546" spans="1:12" s="9" customFormat="1" x14ac:dyDescent="0.2">
      <c r="A1546" s="17" t="s">
        <v>279</v>
      </c>
      <c r="B1546" s="14">
        <v>159</v>
      </c>
      <c r="C1546" s="14">
        <v>1220</v>
      </c>
      <c r="D1546" s="14">
        <v>52</v>
      </c>
      <c r="E1546" s="14">
        <v>1272</v>
      </c>
      <c r="F1546" s="14">
        <v>222</v>
      </c>
      <c r="G1546" s="14">
        <v>2138</v>
      </c>
      <c r="H1546" s="15">
        <v>0.19176162554854889</v>
      </c>
      <c r="I1546" s="15">
        <v>0.20496346751780217</v>
      </c>
      <c r="J1546" s="16">
        <v>32.704402515723267</v>
      </c>
      <c r="K1546" s="16">
        <v>23.423423423423422</v>
      </c>
      <c r="L1546" s="16">
        <v>59.49485500467727</v>
      </c>
    </row>
    <row r="1547" spans="1:12" s="9" customFormat="1" x14ac:dyDescent="0.2">
      <c r="A1547" s="17" t="s">
        <v>283</v>
      </c>
      <c r="B1547" s="14">
        <v>32667</v>
      </c>
      <c r="C1547" s="14">
        <v>592261.4</v>
      </c>
      <c r="D1547" s="14">
        <v>27065</v>
      </c>
      <c r="E1547" s="14">
        <v>619326.4</v>
      </c>
      <c r="F1547" s="14">
        <v>131146</v>
      </c>
      <c r="G1547" s="14">
        <v>419049</v>
      </c>
      <c r="H1547" s="15">
        <v>99.808238374451449</v>
      </c>
      <c r="I1547" s="15">
        <v>99.7950365324822</v>
      </c>
      <c r="J1547" s="16">
        <v>82.851195395965348</v>
      </c>
      <c r="K1547" s="16">
        <v>20.637304988333614</v>
      </c>
      <c r="L1547" s="16">
        <v>147.79331295385504</v>
      </c>
    </row>
    <row r="1548" spans="1:12" s="9" customFormat="1" ht="22.5" x14ac:dyDescent="0.2">
      <c r="A1548" s="11" t="s">
        <v>499</v>
      </c>
      <c r="B1548" s="14"/>
      <c r="C1548" s="14"/>
      <c r="D1548" s="14"/>
      <c r="E1548" s="14"/>
      <c r="F1548" s="14"/>
      <c r="G1548" s="14"/>
      <c r="H1548" s="15"/>
      <c r="I1548" s="15"/>
      <c r="J1548" s="16"/>
      <c r="K1548" s="16"/>
      <c r="L1548" s="16"/>
    </row>
    <row r="1549" spans="1:12" s="9" customFormat="1" x14ac:dyDescent="0.2">
      <c r="A1549" s="13" t="s">
        <v>276</v>
      </c>
      <c r="B1549" s="14">
        <v>967</v>
      </c>
      <c r="C1549" s="14">
        <v>16297</v>
      </c>
      <c r="D1549" s="14">
        <v>837</v>
      </c>
      <c r="E1549" s="14">
        <v>17134</v>
      </c>
      <c r="F1549" s="14">
        <v>813</v>
      </c>
      <c r="G1549" s="14">
        <v>12995</v>
      </c>
      <c r="H1549" s="15">
        <v>100</v>
      </c>
      <c r="I1549" s="15">
        <v>100</v>
      </c>
      <c r="J1549" s="16">
        <v>86.55635987590486</v>
      </c>
      <c r="K1549" s="16">
        <v>102.95202952029521</v>
      </c>
      <c r="L1549" s="16">
        <v>131.85071181223546</v>
      </c>
    </row>
    <row r="1550" spans="1:12" s="9" customFormat="1" x14ac:dyDescent="0.2">
      <c r="A1550" s="17" t="s">
        <v>282</v>
      </c>
      <c r="B1550" s="14">
        <v>432</v>
      </c>
      <c r="C1550" s="14">
        <v>4998</v>
      </c>
      <c r="D1550" s="14">
        <v>346</v>
      </c>
      <c r="E1550" s="14">
        <v>5344</v>
      </c>
      <c r="F1550" s="14">
        <v>380</v>
      </c>
      <c r="G1550" s="14">
        <v>4471</v>
      </c>
      <c r="H1550" s="18">
        <v>41.338112305854239</v>
      </c>
      <c r="I1550" s="18">
        <v>31.189447881405393</v>
      </c>
      <c r="J1550" s="18">
        <v>80.092592592592595</v>
      </c>
      <c r="K1550" s="18">
        <v>91.05263157894737</v>
      </c>
      <c r="L1550" s="18">
        <v>119.52583314694701</v>
      </c>
    </row>
    <row r="1551" spans="1:12" s="9" customFormat="1" x14ac:dyDescent="0.2">
      <c r="A1551" s="17" t="s">
        <v>278</v>
      </c>
      <c r="B1551" s="14">
        <v>535</v>
      </c>
      <c r="C1551" s="14">
        <v>11299</v>
      </c>
      <c r="D1551" s="14">
        <v>491</v>
      </c>
      <c r="E1551" s="14">
        <v>11790</v>
      </c>
      <c r="F1551" s="14">
        <v>433</v>
      </c>
      <c r="G1551" s="14">
        <v>8524</v>
      </c>
      <c r="H1551" s="15">
        <v>58.661887694145754</v>
      </c>
      <c r="I1551" s="15">
        <v>68.8105521185946</v>
      </c>
      <c r="J1551" s="16">
        <v>91.775700934579447</v>
      </c>
      <c r="K1551" s="16">
        <v>113.39491916859123</v>
      </c>
      <c r="L1551" s="16">
        <v>138.31534490849367</v>
      </c>
    </row>
    <row r="1552" spans="1:12" s="9" customFormat="1" x14ac:dyDescent="0.2">
      <c r="A1552" s="13" t="s">
        <v>277</v>
      </c>
      <c r="B1552" s="14">
        <v>967</v>
      </c>
      <c r="C1552" s="14">
        <v>16297</v>
      </c>
      <c r="D1552" s="14">
        <v>837</v>
      </c>
      <c r="E1552" s="14">
        <v>17134</v>
      </c>
      <c r="F1552" s="14">
        <v>813</v>
      </c>
      <c r="G1552" s="14">
        <v>12995</v>
      </c>
      <c r="H1552" s="15">
        <v>100</v>
      </c>
      <c r="I1552" s="15">
        <v>100</v>
      </c>
      <c r="J1552" s="16">
        <v>86.55635987590486</v>
      </c>
      <c r="K1552" s="16">
        <v>102.95202952029521</v>
      </c>
      <c r="L1552" s="16">
        <v>131.85071181223546</v>
      </c>
    </row>
    <row r="1553" spans="1:12" s="9" customFormat="1" x14ac:dyDescent="0.2">
      <c r="A1553" s="17" t="s">
        <v>279</v>
      </c>
      <c r="B1553" s="14">
        <v>33</v>
      </c>
      <c r="C1553" s="14">
        <v>402</v>
      </c>
      <c r="D1553" s="14">
        <v>106</v>
      </c>
      <c r="E1553" s="14">
        <v>508</v>
      </c>
      <c r="F1553" s="14">
        <v>24</v>
      </c>
      <c r="G1553" s="14">
        <v>420</v>
      </c>
      <c r="H1553" s="15">
        <v>12.664277180406213</v>
      </c>
      <c r="I1553" s="15">
        <v>2.9648651803431774</v>
      </c>
      <c r="J1553" s="16">
        <v>321.21212121212119</v>
      </c>
      <c r="K1553" s="16">
        <v>441.66666666666669</v>
      </c>
      <c r="L1553" s="16">
        <v>120.95238095238095</v>
      </c>
    </row>
    <row r="1554" spans="1:12" s="9" customFormat="1" x14ac:dyDescent="0.2">
      <c r="A1554" s="17" t="s">
        <v>283</v>
      </c>
      <c r="B1554" s="14">
        <v>934</v>
      </c>
      <c r="C1554" s="14">
        <v>15895</v>
      </c>
      <c r="D1554" s="14">
        <v>731</v>
      </c>
      <c r="E1554" s="14">
        <v>16626</v>
      </c>
      <c r="F1554" s="14">
        <v>789</v>
      </c>
      <c r="G1554" s="14">
        <v>12575</v>
      </c>
      <c r="H1554" s="15">
        <v>87.335722819593784</v>
      </c>
      <c r="I1554" s="15">
        <v>97.035134819656818</v>
      </c>
      <c r="J1554" s="16">
        <v>78.265524625267673</v>
      </c>
      <c r="K1554" s="16">
        <v>92.648922686945497</v>
      </c>
      <c r="L1554" s="16">
        <v>132.21471172962228</v>
      </c>
    </row>
    <row r="1555" spans="1:12" s="9" customFormat="1" x14ac:dyDescent="0.2">
      <c r="A1555" s="11" t="s">
        <v>500</v>
      </c>
      <c r="B1555" s="14"/>
      <c r="C1555" s="14"/>
      <c r="D1555" s="14"/>
      <c r="E1555" s="14"/>
      <c r="F1555" s="14"/>
      <c r="G1555" s="14"/>
      <c r="H1555" s="15"/>
      <c r="I1555" s="15"/>
      <c r="J1555" s="16"/>
      <c r="K1555" s="16"/>
      <c r="L1555" s="16"/>
    </row>
    <row r="1556" spans="1:12" s="9" customFormat="1" x14ac:dyDescent="0.2">
      <c r="A1556" s="13" t="s">
        <v>276</v>
      </c>
      <c r="B1556" s="14">
        <v>783</v>
      </c>
      <c r="C1556" s="14">
        <v>2981</v>
      </c>
      <c r="D1556" s="14">
        <v>86</v>
      </c>
      <c r="E1556" s="14">
        <v>3067</v>
      </c>
      <c r="F1556" s="14">
        <v>112</v>
      </c>
      <c r="G1556" s="14">
        <v>3428</v>
      </c>
      <c r="H1556" s="15">
        <v>100</v>
      </c>
      <c r="I1556" s="15">
        <v>100</v>
      </c>
      <c r="J1556" s="16">
        <v>10.983397190293742</v>
      </c>
      <c r="K1556" s="16">
        <v>76.785714285714292</v>
      </c>
      <c r="L1556" s="16">
        <v>89.469078179696609</v>
      </c>
    </row>
    <row r="1557" spans="1:12" s="9" customFormat="1" x14ac:dyDescent="0.2">
      <c r="A1557" s="17" t="s">
        <v>282</v>
      </c>
      <c r="B1557" s="14">
        <v>22</v>
      </c>
      <c r="C1557" s="14">
        <v>273</v>
      </c>
      <c r="D1557" s="14">
        <v>22</v>
      </c>
      <c r="E1557" s="14">
        <v>295</v>
      </c>
      <c r="F1557" s="14">
        <v>18</v>
      </c>
      <c r="G1557" s="14">
        <v>260</v>
      </c>
      <c r="H1557" s="18">
        <v>25.581395348837212</v>
      </c>
      <c r="I1557" s="18">
        <v>9.6185197261167268</v>
      </c>
      <c r="J1557" s="18">
        <v>100</v>
      </c>
      <c r="K1557" s="18">
        <v>122.22222222222223</v>
      </c>
      <c r="L1557" s="18">
        <v>113.46153846153845</v>
      </c>
    </row>
    <row r="1558" spans="1:12" s="9" customFormat="1" x14ac:dyDescent="0.2">
      <c r="A1558" s="17" t="s">
        <v>278</v>
      </c>
      <c r="B1558" s="14">
        <v>761</v>
      </c>
      <c r="C1558" s="14">
        <v>2708</v>
      </c>
      <c r="D1558" s="14">
        <v>64</v>
      </c>
      <c r="E1558" s="14">
        <v>2772</v>
      </c>
      <c r="F1558" s="14">
        <v>94</v>
      </c>
      <c r="G1558" s="14">
        <v>3168</v>
      </c>
      <c r="H1558" s="15">
        <v>74.418604651162795</v>
      </c>
      <c r="I1558" s="15">
        <v>90.38148027388327</v>
      </c>
      <c r="J1558" s="16">
        <v>8.4099868593955325</v>
      </c>
      <c r="K1558" s="16">
        <v>68.085106382978722</v>
      </c>
      <c r="L1558" s="16">
        <v>87.5</v>
      </c>
    </row>
    <row r="1559" spans="1:12" s="9" customFormat="1" x14ac:dyDescent="0.2">
      <c r="A1559" s="13" t="s">
        <v>277</v>
      </c>
      <c r="B1559" s="14">
        <v>783</v>
      </c>
      <c r="C1559" s="14">
        <v>2981</v>
      </c>
      <c r="D1559" s="14">
        <v>86</v>
      </c>
      <c r="E1559" s="14">
        <v>3067</v>
      </c>
      <c r="F1559" s="14">
        <v>112</v>
      </c>
      <c r="G1559" s="14">
        <v>3428</v>
      </c>
      <c r="H1559" s="15">
        <v>100</v>
      </c>
      <c r="I1559" s="15">
        <v>100</v>
      </c>
      <c r="J1559" s="16">
        <v>10.983397190293742</v>
      </c>
      <c r="K1559" s="16">
        <v>76.785714285714292</v>
      </c>
      <c r="L1559" s="16">
        <v>89.469078179696609</v>
      </c>
    </row>
    <row r="1560" spans="1:12" s="9" customFormat="1" x14ac:dyDescent="0.2">
      <c r="A1560" s="17" t="s">
        <v>279</v>
      </c>
      <c r="B1560" s="14">
        <v>0</v>
      </c>
      <c r="C1560" s="14">
        <v>12</v>
      </c>
      <c r="D1560" s="14">
        <v>0</v>
      </c>
      <c r="E1560" s="14">
        <v>12</v>
      </c>
      <c r="F1560" s="14">
        <v>0</v>
      </c>
      <c r="G1560" s="14">
        <v>2</v>
      </c>
      <c r="H1560" s="15">
        <v>0</v>
      </c>
      <c r="I1560" s="15">
        <v>0.39126181936746002</v>
      </c>
      <c r="J1560" s="16">
        <v>0</v>
      </c>
      <c r="K1560" s="16">
        <v>0</v>
      </c>
      <c r="L1560" s="16"/>
    </row>
    <row r="1561" spans="1:12" s="9" customFormat="1" x14ac:dyDescent="0.2">
      <c r="A1561" s="17" t="s">
        <v>283</v>
      </c>
      <c r="B1561" s="14">
        <v>783</v>
      </c>
      <c r="C1561" s="14">
        <v>2969</v>
      </c>
      <c r="D1561" s="14">
        <v>86</v>
      </c>
      <c r="E1561" s="14">
        <v>3055</v>
      </c>
      <c r="F1561" s="14">
        <v>112</v>
      </c>
      <c r="G1561" s="14">
        <v>3426</v>
      </c>
      <c r="H1561" s="15">
        <v>100</v>
      </c>
      <c r="I1561" s="15">
        <v>99.608738180632542</v>
      </c>
      <c r="J1561" s="16">
        <v>10.983397190293742</v>
      </c>
      <c r="K1561" s="16">
        <v>76.785714285714292</v>
      </c>
      <c r="L1561" s="16">
        <v>89.171044950379454</v>
      </c>
    </row>
    <row r="1562" spans="1:12" s="9" customFormat="1" ht="22.5" x14ac:dyDescent="0.2">
      <c r="A1562" s="11" t="s">
        <v>501</v>
      </c>
      <c r="B1562" s="14"/>
      <c r="C1562" s="14"/>
      <c r="D1562" s="14"/>
      <c r="E1562" s="14"/>
      <c r="F1562" s="14"/>
      <c r="G1562" s="14"/>
      <c r="H1562" s="15"/>
      <c r="I1562" s="15"/>
      <c r="J1562" s="16"/>
      <c r="K1562" s="16"/>
      <c r="L1562" s="16"/>
    </row>
    <row r="1563" spans="1:12" s="9" customFormat="1" x14ac:dyDescent="0.2">
      <c r="A1563" s="13" t="s">
        <v>276</v>
      </c>
      <c r="B1563" s="14">
        <v>42</v>
      </c>
      <c r="C1563" s="14">
        <v>231</v>
      </c>
      <c r="D1563" s="14">
        <v>9</v>
      </c>
      <c r="E1563" s="14">
        <v>240</v>
      </c>
      <c r="F1563" s="14">
        <v>13</v>
      </c>
      <c r="G1563" s="14">
        <v>186</v>
      </c>
      <c r="H1563" s="15">
        <v>100</v>
      </c>
      <c r="I1563" s="15">
        <v>100</v>
      </c>
      <c r="J1563" s="16">
        <v>21.428571428571427</v>
      </c>
      <c r="K1563" s="16">
        <v>69.230769230769226</v>
      </c>
      <c r="L1563" s="16">
        <v>129.03225806451613</v>
      </c>
    </row>
    <row r="1564" spans="1:12" s="9" customFormat="1" x14ac:dyDescent="0.2">
      <c r="A1564" s="17" t="s">
        <v>282</v>
      </c>
      <c r="B1564" s="14">
        <v>0</v>
      </c>
      <c r="C1564" s="14">
        <v>0</v>
      </c>
      <c r="D1564" s="14">
        <v>0</v>
      </c>
      <c r="E1564" s="14">
        <v>0</v>
      </c>
      <c r="F1564" s="14">
        <v>0</v>
      </c>
      <c r="G1564" s="14">
        <v>0</v>
      </c>
      <c r="H1564" s="18">
        <v>0</v>
      </c>
      <c r="I1564" s="18">
        <v>0</v>
      </c>
      <c r="J1564" s="18">
        <v>0</v>
      </c>
      <c r="K1564" s="18">
        <v>0</v>
      </c>
      <c r="L1564" s="18">
        <v>0</v>
      </c>
    </row>
    <row r="1565" spans="1:12" s="9" customFormat="1" x14ac:dyDescent="0.2">
      <c r="A1565" s="17" t="s">
        <v>278</v>
      </c>
      <c r="B1565" s="14">
        <v>42</v>
      </c>
      <c r="C1565" s="14">
        <v>231</v>
      </c>
      <c r="D1565" s="14">
        <v>9</v>
      </c>
      <c r="E1565" s="14">
        <v>240</v>
      </c>
      <c r="F1565" s="14">
        <v>13</v>
      </c>
      <c r="G1565" s="14">
        <v>186</v>
      </c>
      <c r="H1565" s="15">
        <v>100</v>
      </c>
      <c r="I1565" s="15">
        <v>100</v>
      </c>
      <c r="J1565" s="16">
        <v>21.428571428571427</v>
      </c>
      <c r="K1565" s="16">
        <v>69.230769230769226</v>
      </c>
      <c r="L1565" s="16">
        <v>129.03225806451613</v>
      </c>
    </row>
    <row r="1566" spans="1:12" s="9" customFormat="1" x14ac:dyDescent="0.2">
      <c r="A1566" s="13" t="s">
        <v>277</v>
      </c>
      <c r="B1566" s="14">
        <v>42</v>
      </c>
      <c r="C1566" s="14">
        <v>231</v>
      </c>
      <c r="D1566" s="14">
        <v>9</v>
      </c>
      <c r="E1566" s="14">
        <v>240</v>
      </c>
      <c r="F1566" s="14">
        <v>13</v>
      </c>
      <c r="G1566" s="14">
        <v>186</v>
      </c>
      <c r="H1566" s="15">
        <v>100</v>
      </c>
      <c r="I1566" s="15">
        <v>99.999999999999986</v>
      </c>
      <c r="J1566" s="16">
        <v>21.428571428571427</v>
      </c>
      <c r="K1566" s="16">
        <v>69.230769230769226</v>
      </c>
      <c r="L1566" s="16">
        <v>129.03225806451613</v>
      </c>
    </row>
    <row r="1567" spans="1:12" s="9" customFormat="1" x14ac:dyDescent="0.2">
      <c r="A1567" s="17" t="s">
        <v>279</v>
      </c>
      <c r="B1567" s="14">
        <v>3</v>
      </c>
      <c r="C1567" s="14">
        <v>20</v>
      </c>
      <c r="D1567" s="14">
        <v>0</v>
      </c>
      <c r="E1567" s="14">
        <v>20</v>
      </c>
      <c r="F1567" s="14">
        <v>2</v>
      </c>
      <c r="G1567" s="14">
        <v>6</v>
      </c>
      <c r="H1567" s="15">
        <v>0</v>
      </c>
      <c r="I1567" s="15">
        <v>8.3333333333333321</v>
      </c>
      <c r="J1567" s="16">
        <v>0</v>
      </c>
      <c r="K1567" s="16">
        <v>0</v>
      </c>
      <c r="L1567" s="16">
        <v>333.33333333333337</v>
      </c>
    </row>
    <row r="1568" spans="1:12" s="9" customFormat="1" x14ac:dyDescent="0.2">
      <c r="A1568" s="17" t="s">
        <v>283</v>
      </c>
      <c r="B1568" s="14">
        <v>39</v>
      </c>
      <c r="C1568" s="14">
        <v>211</v>
      </c>
      <c r="D1568" s="14">
        <v>9</v>
      </c>
      <c r="E1568" s="14">
        <v>220</v>
      </c>
      <c r="F1568" s="14">
        <v>11</v>
      </c>
      <c r="G1568" s="14">
        <v>180</v>
      </c>
      <c r="H1568" s="15">
        <v>100</v>
      </c>
      <c r="I1568" s="15">
        <v>91.666666666666657</v>
      </c>
      <c r="J1568" s="16">
        <v>23.076923076923077</v>
      </c>
      <c r="K1568" s="16">
        <v>81.818181818181827</v>
      </c>
      <c r="L1568" s="16">
        <v>122.22222222222223</v>
      </c>
    </row>
    <row r="1569" spans="1:12" s="9" customFormat="1" ht="56.25" x14ac:dyDescent="0.2">
      <c r="A1569" s="11" t="s">
        <v>502</v>
      </c>
      <c r="B1569" s="14"/>
      <c r="C1569" s="14"/>
      <c r="D1569" s="14"/>
      <c r="E1569" s="14"/>
      <c r="F1569" s="14"/>
      <c r="G1569" s="14"/>
      <c r="H1569" s="15"/>
      <c r="I1569" s="15"/>
      <c r="J1569" s="16"/>
      <c r="K1569" s="16"/>
      <c r="L1569" s="16"/>
    </row>
    <row r="1570" spans="1:12" s="9" customFormat="1" x14ac:dyDescent="0.2">
      <c r="A1570" s="13" t="s">
        <v>276</v>
      </c>
      <c r="B1570" s="14">
        <v>77</v>
      </c>
      <c r="C1570" s="14">
        <v>831</v>
      </c>
      <c r="D1570" s="14">
        <v>89</v>
      </c>
      <c r="E1570" s="14">
        <v>920</v>
      </c>
      <c r="F1570" s="14">
        <v>107</v>
      </c>
      <c r="G1570" s="14">
        <v>1216</v>
      </c>
      <c r="H1570" s="15">
        <v>100</v>
      </c>
      <c r="I1570" s="15">
        <v>99.999999999999986</v>
      </c>
      <c r="J1570" s="16">
        <v>115.58441558441559</v>
      </c>
      <c r="K1570" s="16">
        <v>83.177570093457945</v>
      </c>
      <c r="L1570" s="16">
        <v>75.657894736842096</v>
      </c>
    </row>
    <row r="1571" spans="1:12" s="9" customFormat="1" x14ac:dyDescent="0.2">
      <c r="A1571" s="17" t="s">
        <v>282</v>
      </c>
      <c r="B1571" s="14">
        <v>0</v>
      </c>
      <c r="C1571" s="14">
        <v>1</v>
      </c>
      <c r="D1571" s="14">
        <v>0</v>
      </c>
      <c r="E1571" s="14">
        <v>1</v>
      </c>
      <c r="F1571" s="14">
        <v>0</v>
      </c>
      <c r="G1571" s="14">
        <v>3</v>
      </c>
      <c r="H1571" s="18">
        <v>0</v>
      </c>
      <c r="I1571" s="18">
        <v>0.10869565217391304</v>
      </c>
      <c r="J1571" s="18">
        <v>0</v>
      </c>
      <c r="K1571" s="18">
        <v>0</v>
      </c>
      <c r="L1571" s="18">
        <v>33.333333333333329</v>
      </c>
    </row>
    <row r="1572" spans="1:12" s="9" customFormat="1" x14ac:dyDescent="0.2">
      <c r="A1572" s="17" t="s">
        <v>278</v>
      </c>
      <c r="B1572" s="14">
        <v>77</v>
      </c>
      <c r="C1572" s="14">
        <v>830</v>
      </c>
      <c r="D1572" s="14">
        <v>89</v>
      </c>
      <c r="E1572" s="14">
        <v>919</v>
      </c>
      <c r="F1572" s="14">
        <v>107</v>
      </c>
      <c r="G1572" s="14">
        <v>1213</v>
      </c>
      <c r="H1572" s="15">
        <v>100</v>
      </c>
      <c r="I1572" s="15">
        <v>99.891304347826079</v>
      </c>
      <c r="J1572" s="16">
        <v>115.58441558441559</v>
      </c>
      <c r="K1572" s="16">
        <v>83.177570093457945</v>
      </c>
      <c r="L1572" s="16">
        <v>75.762572135201978</v>
      </c>
    </row>
    <row r="1573" spans="1:12" s="9" customFormat="1" x14ac:dyDescent="0.2">
      <c r="A1573" s="13" t="s">
        <v>277</v>
      </c>
      <c r="B1573" s="14">
        <v>77</v>
      </c>
      <c r="C1573" s="14">
        <v>831</v>
      </c>
      <c r="D1573" s="14">
        <v>89</v>
      </c>
      <c r="E1573" s="14">
        <v>920</v>
      </c>
      <c r="F1573" s="14">
        <v>107</v>
      </c>
      <c r="G1573" s="14">
        <v>1216</v>
      </c>
      <c r="H1573" s="15">
        <v>100</v>
      </c>
      <c r="I1573" s="15">
        <v>100</v>
      </c>
      <c r="J1573" s="16">
        <v>115.58441558441559</v>
      </c>
      <c r="K1573" s="16">
        <v>83.177570093457945</v>
      </c>
      <c r="L1573" s="16">
        <v>75.657894736842096</v>
      </c>
    </row>
    <row r="1574" spans="1:12" s="9" customFormat="1" x14ac:dyDescent="0.2">
      <c r="A1574" s="17" t="s">
        <v>279</v>
      </c>
      <c r="B1574" s="14">
        <v>8</v>
      </c>
      <c r="C1574" s="14">
        <v>197</v>
      </c>
      <c r="D1574" s="14">
        <v>24</v>
      </c>
      <c r="E1574" s="14">
        <v>221</v>
      </c>
      <c r="F1574" s="14">
        <v>74</v>
      </c>
      <c r="G1574" s="14">
        <v>162</v>
      </c>
      <c r="H1574" s="15">
        <v>26.966292134831459</v>
      </c>
      <c r="I1574" s="15">
        <v>24.021739130434781</v>
      </c>
      <c r="J1574" s="16">
        <v>300</v>
      </c>
      <c r="K1574" s="16">
        <v>32.432432432432435</v>
      </c>
      <c r="L1574" s="16">
        <v>136.41975308641975</v>
      </c>
    </row>
    <row r="1575" spans="1:12" s="9" customFormat="1" x14ac:dyDescent="0.2">
      <c r="A1575" s="17" t="s">
        <v>283</v>
      </c>
      <c r="B1575" s="14">
        <v>69</v>
      </c>
      <c r="C1575" s="14">
        <v>634</v>
      </c>
      <c r="D1575" s="14">
        <v>65</v>
      </c>
      <c r="E1575" s="14">
        <v>699</v>
      </c>
      <c r="F1575" s="14">
        <v>33</v>
      </c>
      <c r="G1575" s="14">
        <v>1054</v>
      </c>
      <c r="H1575" s="15">
        <v>73.033707865168537</v>
      </c>
      <c r="I1575" s="15">
        <v>75.978260869565219</v>
      </c>
      <c r="J1575" s="16">
        <v>94.20289855072464</v>
      </c>
      <c r="K1575" s="16">
        <v>196.96969696969697</v>
      </c>
      <c r="L1575" s="16">
        <v>66.318785578747637</v>
      </c>
    </row>
    <row r="1576" spans="1:12" s="9" customFormat="1" ht="33.75" x14ac:dyDescent="0.2">
      <c r="A1576" s="20" t="s">
        <v>503</v>
      </c>
      <c r="B1576" s="14"/>
      <c r="C1576" s="14"/>
      <c r="D1576" s="14"/>
      <c r="E1576" s="14"/>
      <c r="F1576" s="14"/>
      <c r="G1576" s="14"/>
      <c r="H1576" s="15"/>
      <c r="I1576" s="15"/>
      <c r="J1576" s="16"/>
      <c r="K1576" s="16"/>
      <c r="L1576" s="16"/>
    </row>
    <row r="1577" spans="1:12" s="9" customFormat="1" x14ac:dyDescent="0.2">
      <c r="A1577" s="13" t="s">
        <v>276</v>
      </c>
      <c r="B1577" s="14">
        <v>70</v>
      </c>
      <c r="C1577" s="14">
        <v>798</v>
      </c>
      <c r="D1577" s="14">
        <v>88</v>
      </c>
      <c r="E1577" s="14">
        <v>886</v>
      </c>
      <c r="F1577" s="14">
        <v>95</v>
      </c>
      <c r="G1577" s="14">
        <v>633</v>
      </c>
      <c r="H1577" s="15">
        <v>100</v>
      </c>
      <c r="I1577" s="15">
        <v>100.00000000000001</v>
      </c>
      <c r="J1577" s="16">
        <v>125.71428571428571</v>
      </c>
      <c r="K1577" s="16">
        <v>92.631578947368425</v>
      </c>
      <c r="L1577" s="16">
        <v>139.96840442338072</v>
      </c>
    </row>
    <row r="1578" spans="1:12" s="9" customFormat="1" x14ac:dyDescent="0.2">
      <c r="A1578" s="17" t="s">
        <v>282</v>
      </c>
      <c r="B1578" s="14">
        <v>0</v>
      </c>
      <c r="C1578" s="14">
        <v>1</v>
      </c>
      <c r="D1578" s="14">
        <v>0</v>
      </c>
      <c r="E1578" s="14">
        <v>1</v>
      </c>
      <c r="F1578" s="14">
        <v>0</v>
      </c>
      <c r="G1578" s="14">
        <v>3</v>
      </c>
      <c r="H1578" s="18">
        <v>0</v>
      </c>
      <c r="I1578" s="18">
        <v>0.11286681715575619</v>
      </c>
      <c r="J1578" s="18">
        <v>0</v>
      </c>
      <c r="K1578" s="18">
        <v>0</v>
      </c>
      <c r="L1578" s="18">
        <v>33.333333333333329</v>
      </c>
    </row>
    <row r="1579" spans="1:12" s="9" customFormat="1" x14ac:dyDescent="0.2">
      <c r="A1579" s="17" t="s">
        <v>278</v>
      </c>
      <c r="B1579" s="14">
        <v>70</v>
      </c>
      <c r="C1579" s="14">
        <v>797</v>
      </c>
      <c r="D1579" s="14">
        <v>88</v>
      </c>
      <c r="E1579" s="14">
        <v>885</v>
      </c>
      <c r="F1579" s="14">
        <v>95</v>
      </c>
      <c r="G1579" s="14">
        <v>630</v>
      </c>
      <c r="H1579" s="15">
        <v>100</v>
      </c>
      <c r="I1579" s="15">
        <v>99.887133182844252</v>
      </c>
      <c r="J1579" s="16">
        <v>125.71428571428571</v>
      </c>
      <c r="K1579" s="16">
        <v>92.631578947368425</v>
      </c>
      <c r="L1579" s="16">
        <v>140.47619047619045</v>
      </c>
    </row>
    <row r="1580" spans="1:12" s="9" customFormat="1" x14ac:dyDescent="0.2">
      <c r="A1580" s="13" t="s">
        <v>277</v>
      </c>
      <c r="B1580" s="14">
        <v>70</v>
      </c>
      <c r="C1580" s="14">
        <v>798</v>
      </c>
      <c r="D1580" s="14">
        <v>88</v>
      </c>
      <c r="E1580" s="14">
        <v>886</v>
      </c>
      <c r="F1580" s="14">
        <v>95</v>
      </c>
      <c r="G1580" s="14">
        <v>633</v>
      </c>
      <c r="H1580" s="15">
        <v>100</v>
      </c>
      <c r="I1580" s="15">
        <v>100</v>
      </c>
      <c r="J1580" s="16">
        <v>125.71428571428571</v>
      </c>
      <c r="K1580" s="16">
        <v>92.631578947368425</v>
      </c>
      <c r="L1580" s="16">
        <v>139.96840442338072</v>
      </c>
    </row>
    <row r="1581" spans="1:12" s="9" customFormat="1" x14ac:dyDescent="0.2">
      <c r="A1581" s="17" t="s">
        <v>279</v>
      </c>
      <c r="B1581" s="14">
        <v>8</v>
      </c>
      <c r="C1581" s="14">
        <v>190</v>
      </c>
      <c r="D1581" s="14">
        <v>23</v>
      </c>
      <c r="E1581" s="14">
        <v>213</v>
      </c>
      <c r="F1581" s="14">
        <v>74</v>
      </c>
      <c r="G1581" s="14">
        <v>158</v>
      </c>
      <c r="H1581" s="15">
        <v>26.136363636363637</v>
      </c>
      <c r="I1581" s="15">
        <v>24.040632054176072</v>
      </c>
      <c r="J1581" s="16">
        <v>287.5</v>
      </c>
      <c r="K1581" s="16">
        <v>31.081081081081081</v>
      </c>
      <c r="L1581" s="16">
        <v>134.81012658227849</v>
      </c>
    </row>
    <row r="1582" spans="1:12" s="9" customFormat="1" x14ac:dyDescent="0.2">
      <c r="A1582" s="17" t="s">
        <v>283</v>
      </c>
      <c r="B1582" s="14">
        <v>62</v>
      </c>
      <c r="C1582" s="14">
        <v>608</v>
      </c>
      <c r="D1582" s="14">
        <v>65</v>
      </c>
      <c r="E1582" s="14">
        <v>673</v>
      </c>
      <c r="F1582" s="14">
        <v>21</v>
      </c>
      <c r="G1582" s="14">
        <v>475</v>
      </c>
      <c r="H1582" s="15">
        <v>73.86363636363636</v>
      </c>
      <c r="I1582" s="15">
        <v>75.959367945823928</v>
      </c>
      <c r="J1582" s="16">
        <v>104.83870967741935</v>
      </c>
      <c r="K1582" s="16">
        <v>309.52380952380952</v>
      </c>
      <c r="L1582" s="16">
        <v>141.68421052631578</v>
      </c>
    </row>
    <row r="1583" spans="1:12" s="9" customFormat="1" ht="22.5" x14ac:dyDescent="0.2">
      <c r="A1583" s="11" t="s">
        <v>504</v>
      </c>
      <c r="B1583" s="14"/>
      <c r="C1583" s="14"/>
      <c r="D1583" s="14"/>
      <c r="E1583" s="14"/>
      <c r="F1583" s="14"/>
      <c r="G1583" s="14"/>
      <c r="H1583" s="15"/>
      <c r="I1583" s="15"/>
      <c r="J1583" s="16"/>
      <c r="K1583" s="16"/>
      <c r="L1583" s="16"/>
    </row>
    <row r="1584" spans="1:12" s="9" customFormat="1" x14ac:dyDescent="0.2">
      <c r="A1584" s="13" t="s">
        <v>276</v>
      </c>
      <c r="B1584" s="14">
        <v>60219</v>
      </c>
      <c r="C1584" s="14">
        <v>662549</v>
      </c>
      <c r="D1584" s="14">
        <v>51920</v>
      </c>
      <c r="E1584" s="14">
        <v>714469</v>
      </c>
      <c r="F1584" s="14">
        <v>85061</v>
      </c>
      <c r="G1584" s="14">
        <v>749128</v>
      </c>
      <c r="H1584" s="15">
        <v>100</v>
      </c>
      <c r="I1584" s="15">
        <v>100</v>
      </c>
      <c r="J1584" s="16">
        <v>86.218635314435645</v>
      </c>
      <c r="K1584" s="16">
        <v>61.038548806150885</v>
      </c>
      <c r="L1584" s="16">
        <v>95.373420830619068</v>
      </c>
    </row>
    <row r="1585" spans="1:12" s="9" customFormat="1" x14ac:dyDescent="0.2">
      <c r="A1585" s="17" t="s">
        <v>282</v>
      </c>
      <c r="B1585" s="14">
        <v>0</v>
      </c>
      <c r="C1585" s="14">
        <v>0</v>
      </c>
      <c r="D1585" s="14">
        <v>0</v>
      </c>
      <c r="E1585" s="14">
        <v>0</v>
      </c>
      <c r="F1585" s="14">
        <v>0</v>
      </c>
      <c r="G1585" s="14">
        <v>0</v>
      </c>
      <c r="H1585" s="18">
        <v>0</v>
      </c>
      <c r="I1585" s="18">
        <v>0</v>
      </c>
      <c r="J1585" s="18">
        <v>0</v>
      </c>
      <c r="K1585" s="18">
        <v>0</v>
      </c>
      <c r="L1585" s="18">
        <v>0</v>
      </c>
    </row>
    <row r="1586" spans="1:12" s="9" customFormat="1" x14ac:dyDescent="0.2">
      <c r="A1586" s="17" t="s">
        <v>278</v>
      </c>
      <c r="B1586" s="14">
        <v>60219</v>
      </c>
      <c r="C1586" s="14">
        <v>662549</v>
      </c>
      <c r="D1586" s="14">
        <v>51920</v>
      </c>
      <c r="E1586" s="14">
        <v>714469</v>
      </c>
      <c r="F1586" s="14">
        <v>85061</v>
      </c>
      <c r="G1586" s="14">
        <v>749128</v>
      </c>
      <c r="H1586" s="15">
        <v>100</v>
      </c>
      <c r="I1586" s="15">
        <v>100</v>
      </c>
      <c r="J1586" s="16">
        <v>86.218635314435645</v>
      </c>
      <c r="K1586" s="16">
        <v>61.038548806150885</v>
      </c>
      <c r="L1586" s="16">
        <v>95.373420830619068</v>
      </c>
    </row>
    <row r="1587" spans="1:12" s="9" customFormat="1" x14ac:dyDescent="0.2">
      <c r="A1587" s="13" t="s">
        <v>277</v>
      </c>
      <c r="B1587" s="14">
        <v>60219</v>
      </c>
      <c r="C1587" s="14">
        <v>662549</v>
      </c>
      <c r="D1587" s="14">
        <v>51920</v>
      </c>
      <c r="E1587" s="14">
        <v>714469</v>
      </c>
      <c r="F1587" s="14">
        <v>85061</v>
      </c>
      <c r="G1587" s="14">
        <v>749128</v>
      </c>
      <c r="H1587" s="15">
        <v>100</v>
      </c>
      <c r="I1587" s="15">
        <v>100</v>
      </c>
      <c r="J1587" s="16">
        <v>86.218635314435645</v>
      </c>
      <c r="K1587" s="16">
        <v>61.038548806150885</v>
      </c>
      <c r="L1587" s="16">
        <v>95.373420830619068</v>
      </c>
    </row>
    <row r="1588" spans="1:12" s="9" customFormat="1" x14ac:dyDescent="0.2">
      <c r="A1588" s="17" t="s">
        <v>279</v>
      </c>
      <c r="B1588" s="14">
        <v>13083</v>
      </c>
      <c r="C1588" s="14">
        <v>77491</v>
      </c>
      <c r="D1588" s="14">
        <v>3047</v>
      </c>
      <c r="E1588" s="14">
        <v>80538</v>
      </c>
      <c r="F1588" s="14">
        <v>6285</v>
      </c>
      <c r="G1588" s="14">
        <v>50387</v>
      </c>
      <c r="H1588" s="15">
        <v>5.8686440677966099</v>
      </c>
      <c r="I1588" s="15">
        <v>11.272427495104756</v>
      </c>
      <c r="J1588" s="16">
        <v>23.289765344339983</v>
      </c>
      <c r="K1588" s="16">
        <v>48.480509148766906</v>
      </c>
      <c r="L1588" s="16">
        <v>159.83884732172982</v>
      </c>
    </row>
    <row r="1589" spans="1:12" s="9" customFormat="1" x14ac:dyDescent="0.2">
      <c r="A1589" s="17" t="s">
        <v>283</v>
      </c>
      <c r="B1589" s="14">
        <v>47136</v>
      </c>
      <c r="C1589" s="14">
        <v>585058</v>
      </c>
      <c r="D1589" s="14">
        <v>48873</v>
      </c>
      <c r="E1589" s="14">
        <v>633931</v>
      </c>
      <c r="F1589" s="14">
        <v>78776</v>
      </c>
      <c r="G1589" s="14">
        <v>698741</v>
      </c>
      <c r="H1589" s="15">
        <v>94.131355932203391</v>
      </c>
      <c r="I1589" s="15">
        <v>88.727572504895249</v>
      </c>
      <c r="J1589" s="16">
        <v>103.6850814663951</v>
      </c>
      <c r="K1589" s="16">
        <v>62.04046917842998</v>
      </c>
      <c r="L1589" s="16">
        <v>90.72474636524835</v>
      </c>
    </row>
    <row r="1590" spans="1:12" s="9" customFormat="1" ht="33.75" x14ac:dyDescent="0.2">
      <c r="A1590" s="11" t="s">
        <v>505</v>
      </c>
      <c r="B1590" s="14"/>
      <c r="C1590" s="14"/>
      <c r="D1590" s="14"/>
      <c r="E1590" s="14"/>
      <c r="F1590" s="14"/>
      <c r="G1590" s="14"/>
      <c r="H1590" s="15"/>
      <c r="I1590" s="15"/>
      <c r="J1590" s="16"/>
      <c r="K1590" s="16"/>
      <c r="L1590" s="16"/>
    </row>
    <row r="1591" spans="1:12" s="9" customFormat="1" x14ac:dyDescent="0.2">
      <c r="A1591" s="13" t="s">
        <v>276</v>
      </c>
      <c r="B1591" s="14">
        <v>2310</v>
      </c>
      <c r="C1591" s="14">
        <v>24451</v>
      </c>
      <c r="D1591" s="14">
        <v>2305</v>
      </c>
      <c r="E1591" s="14">
        <v>26756</v>
      </c>
      <c r="F1591" s="14">
        <v>2950</v>
      </c>
      <c r="G1591" s="14">
        <v>16259</v>
      </c>
      <c r="H1591" s="15">
        <v>100</v>
      </c>
      <c r="I1591" s="15">
        <v>100</v>
      </c>
      <c r="J1591" s="16">
        <v>99.783549783549788</v>
      </c>
      <c r="K1591" s="16">
        <v>78.13559322033899</v>
      </c>
      <c r="L1591" s="16">
        <v>164.5611661233778</v>
      </c>
    </row>
    <row r="1592" spans="1:12" s="9" customFormat="1" x14ac:dyDescent="0.2">
      <c r="A1592" s="17" t="s">
        <v>282</v>
      </c>
      <c r="B1592" s="14">
        <v>0</v>
      </c>
      <c r="C1592" s="14">
        <v>0</v>
      </c>
      <c r="D1592" s="14">
        <v>0</v>
      </c>
      <c r="E1592" s="14">
        <v>0</v>
      </c>
      <c r="F1592" s="14">
        <v>0</v>
      </c>
      <c r="G1592" s="14">
        <v>0</v>
      </c>
      <c r="H1592" s="18">
        <v>0</v>
      </c>
      <c r="I1592" s="18">
        <v>0</v>
      </c>
      <c r="J1592" s="18">
        <v>0</v>
      </c>
      <c r="K1592" s="18">
        <v>0</v>
      </c>
      <c r="L1592" s="18">
        <v>0</v>
      </c>
    </row>
    <row r="1593" spans="1:12" s="9" customFormat="1" x14ac:dyDescent="0.2">
      <c r="A1593" s="17" t="s">
        <v>278</v>
      </c>
      <c r="B1593" s="14">
        <v>2310</v>
      </c>
      <c r="C1593" s="14">
        <v>24451</v>
      </c>
      <c r="D1593" s="14">
        <v>2305</v>
      </c>
      <c r="E1593" s="14">
        <v>26756</v>
      </c>
      <c r="F1593" s="14">
        <v>2950</v>
      </c>
      <c r="G1593" s="14">
        <v>16259</v>
      </c>
      <c r="H1593" s="15">
        <v>100</v>
      </c>
      <c r="I1593" s="15">
        <v>100</v>
      </c>
      <c r="J1593" s="16">
        <v>99.783549783549788</v>
      </c>
      <c r="K1593" s="16">
        <v>78.13559322033899</v>
      </c>
      <c r="L1593" s="16">
        <v>164.5611661233778</v>
      </c>
    </row>
    <row r="1594" spans="1:12" s="9" customFormat="1" x14ac:dyDescent="0.2">
      <c r="A1594" s="13" t="s">
        <v>277</v>
      </c>
      <c r="B1594" s="14">
        <v>2310</v>
      </c>
      <c r="C1594" s="14">
        <v>24451</v>
      </c>
      <c r="D1594" s="14">
        <v>2305</v>
      </c>
      <c r="E1594" s="14">
        <v>26756</v>
      </c>
      <c r="F1594" s="14">
        <v>2950</v>
      </c>
      <c r="G1594" s="14">
        <v>16259</v>
      </c>
      <c r="H1594" s="15">
        <v>100.00000000000001</v>
      </c>
      <c r="I1594" s="15">
        <v>100</v>
      </c>
      <c r="J1594" s="16">
        <v>99.783549783549788</v>
      </c>
      <c r="K1594" s="16">
        <v>78.13559322033899</v>
      </c>
      <c r="L1594" s="16">
        <v>164.5611661233778</v>
      </c>
    </row>
    <row r="1595" spans="1:12" s="9" customFormat="1" x14ac:dyDescent="0.2">
      <c r="A1595" s="17" t="s">
        <v>279</v>
      </c>
      <c r="B1595" s="14">
        <v>1013</v>
      </c>
      <c r="C1595" s="14">
        <v>11017</v>
      </c>
      <c r="D1595" s="14">
        <v>823</v>
      </c>
      <c r="E1595" s="14">
        <v>11840</v>
      </c>
      <c r="F1595" s="14">
        <v>131</v>
      </c>
      <c r="G1595" s="14">
        <v>3271</v>
      </c>
      <c r="H1595" s="15">
        <v>35.70498915401302</v>
      </c>
      <c r="I1595" s="15">
        <v>44.251756615338614</v>
      </c>
      <c r="J1595" s="16">
        <v>81.243830207305038</v>
      </c>
      <c r="K1595" s="16"/>
      <c r="L1595" s="16">
        <v>361.96881687557322</v>
      </c>
    </row>
    <row r="1596" spans="1:12" s="9" customFormat="1" x14ac:dyDescent="0.2">
      <c r="A1596" s="17" t="s">
        <v>283</v>
      </c>
      <c r="B1596" s="14">
        <v>1297</v>
      </c>
      <c r="C1596" s="14">
        <v>13434</v>
      </c>
      <c r="D1596" s="14">
        <v>1482</v>
      </c>
      <c r="E1596" s="14">
        <v>14916</v>
      </c>
      <c r="F1596" s="14">
        <v>2819</v>
      </c>
      <c r="G1596" s="14">
        <v>12988</v>
      </c>
      <c r="H1596" s="15">
        <v>64.295010845986994</v>
      </c>
      <c r="I1596" s="15">
        <v>55.748243384661386</v>
      </c>
      <c r="J1596" s="16">
        <v>114.26368542791056</v>
      </c>
      <c r="K1596" s="16">
        <v>52.571833983682161</v>
      </c>
      <c r="L1596" s="16">
        <v>114.84447182014168</v>
      </c>
    </row>
    <row r="1597" spans="1:12" s="9" customFormat="1" ht="22.5" x14ac:dyDescent="0.2">
      <c r="A1597" s="11" t="s">
        <v>506</v>
      </c>
      <c r="B1597" s="14"/>
      <c r="C1597" s="14"/>
      <c r="D1597" s="14"/>
      <c r="E1597" s="14"/>
      <c r="F1597" s="14"/>
      <c r="G1597" s="14"/>
      <c r="H1597" s="15"/>
      <c r="I1597" s="15"/>
      <c r="J1597" s="16"/>
      <c r="K1597" s="16"/>
      <c r="L1597" s="16"/>
    </row>
    <row r="1598" spans="1:12" s="9" customFormat="1" x14ac:dyDescent="0.2">
      <c r="A1598" s="13" t="s">
        <v>276</v>
      </c>
      <c r="B1598" s="14">
        <v>81769</v>
      </c>
      <c r="C1598" s="14">
        <v>732241</v>
      </c>
      <c r="D1598" s="14">
        <v>62765</v>
      </c>
      <c r="E1598" s="14">
        <v>795006</v>
      </c>
      <c r="F1598" s="14">
        <v>75863</v>
      </c>
      <c r="G1598" s="14">
        <v>748501</v>
      </c>
      <c r="H1598" s="15">
        <v>100</v>
      </c>
      <c r="I1598" s="15">
        <v>100</v>
      </c>
      <c r="J1598" s="16">
        <v>76.758918416514817</v>
      </c>
      <c r="K1598" s="16">
        <v>82.734666438184618</v>
      </c>
      <c r="L1598" s="16">
        <v>106.21308455165726</v>
      </c>
    </row>
    <row r="1599" spans="1:12" s="9" customFormat="1" x14ac:dyDescent="0.2">
      <c r="A1599" s="17" t="s">
        <v>282</v>
      </c>
      <c r="B1599" s="14">
        <v>0</v>
      </c>
      <c r="C1599" s="14">
        <v>0</v>
      </c>
      <c r="D1599" s="14">
        <v>0</v>
      </c>
      <c r="E1599" s="14">
        <v>0</v>
      </c>
      <c r="F1599" s="14">
        <v>0</v>
      </c>
      <c r="G1599" s="14">
        <v>0</v>
      </c>
      <c r="H1599" s="18">
        <v>0</v>
      </c>
      <c r="I1599" s="18">
        <v>0</v>
      </c>
      <c r="J1599" s="18">
        <v>0</v>
      </c>
      <c r="K1599" s="18">
        <v>0</v>
      </c>
      <c r="L1599" s="18">
        <v>0</v>
      </c>
    </row>
    <row r="1600" spans="1:12" s="9" customFormat="1" x14ac:dyDescent="0.2">
      <c r="A1600" s="17" t="s">
        <v>278</v>
      </c>
      <c r="B1600" s="14">
        <v>81769</v>
      </c>
      <c r="C1600" s="14">
        <v>732241</v>
      </c>
      <c r="D1600" s="14">
        <v>62765</v>
      </c>
      <c r="E1600" s="14">
        <v>795006</v>
      </c>
      <c r="F1600" s="14">
        <v>75863</v>
      </c>
      <c r="G1600" s="14">
        <v>748501</v>
      </c>
      <c r="H1600" s="15">
        <v>100</v>
      </c>
      <c r="I1600" s="15">
        <v>100</v>
      </c>
      <c r="J1600" s="16">
        <v>76.758918416514817</v>
      </c>
      <c r="K1600" s="16">
        <v>82.734666438184618</v>
      </c>
      <c r="L1600" s="16">
        <v>106.21308455165726</v>
      </c>
    </row>
    <row r="1601" spans="1:12" s="9" customFormat="1" x14ac:dyDescent="0.2">
      <c r="A1601" s="13" t="s">
        <v>277</v>
      </c>
      <c r="B1601" s="14">
        <v>81769</v>
      </c>
      <c r="C1601" s="14">
        <v>732241</v>
      </c>
      <c r="D1601" s="14">
        <v>62765</v>
      </c>
      <c r="E1601" s="14">
        <v>795006</v>
      </c>
      <c r="F1601" s="14">
        <v>75863</v>
      </c>
      <c r="G1601" s="14">
        <v>748501</v>
      </c>
      <c r="H1601" s="15">
        <v>100</v>
      </c>
      <c r="I1601" s="15">
        <v>100</v>
      </c>
      <c r="J1601" s="16">
        <v>76.758918416514817</v>
      </c>
      <c r="K1601" s="16">
        <v>82.734666438184618</v>
      </c>
      <c r="L1601" s="16">
        <v>106.21308455165726</v>
      </c>
    </row>
    <row r="1602" spans="1:12" s="9" customFormat="1" x14ac:dyDescent="0.2">
      <c r="A1602" s="17" t="s">
        <v>279</v>
      </c>
      <c r="B1602" s="14">
        <v>18297</v>
      </c>
      <c r="C1602" s="14">
        <v>199383</v>
      </c>
      <c r="D1602" s="14">
        <v>9458</v>
      </c>
      <c r="E1602" s="14">
        <v>208841</v>
      </c>
      <c r="F1602" s="14">
        <v>10995</v>
      </c>
      <c r="G1602" s="14">
        <v>184010</v>
      </c>
      <c r="H1602" s="15">
        <v>15.068907830797418</v>
      </c>
      <c r="I1602" s="15">
        <v>26.269109918667283</v>
      </c>
      <c r="J1602" s="16">
        <v>51.691534131278353</v>
      </c>
      <c r="K1602" s="16">
        <v>86.020918599363355</v>
      </c>
      <c r="L1602" s="16">
        <v>113.49437530568991</v>
      </c>
    </row>
    <row r="1603" spans="1:12" s="9" customFormat="1" x14ac:dyDescent="0.2">
      <c r="A1603" s="17" t="s">
        <v>283</v>
      </c>
      <c r="B1603" s="14">
        <v>63472</v>
      </c>
      <c r="C1603" s="14">
        <v>532858</v>
      </c>
      <c r="D1603" s="14">
        <v>53307</v>
      </c>
      <c r="E1603" s="14">
        <v>586165</v>
      </c>
      <c r="F1603" s="14">
        <v>64868</v>
      </c>
      <c r="G1603" s="14">
        <v>564491</v>
      </c>
      <c r="H1603" s="15">
        <v>84.931092169202586</v>
      </c>
      <c r="I1603" s="15">
        <v>73.730890081332717</v>
      </c>
      <c r="J1603" s="16">
        <v>83.985064280312585</v>
      </c>
      <c r="K1603" s="16">
        <v>82.177653080101138</v>
      </c>
      <c r="L1603" s="16">
        <v>103.83956520121667</v>
      </c>
    </row>
    <row r="1604" spans="1:12" s="9" customFormat="1" ht="22.5" x14ac:dyDescent="0.2">
      <c r="A1604" s="11" t="s">
        <v>507</v>
      </c>
      <c r="B1604" s="14"/>
      <c r="C1604" s="14"/>
      <c r="D1604" s="14"/>
      <c r="E1604" s="14"/>
      <c r="F1604" s="14"/>
      <c r="G1604" s="14"/>
      <c r="H1604" s="15"/>
      <c r="I1604" s="15"/>
      <c r="J1604" s="16"/>
      <c r="K1604" s="16"/>
      <c r="L1604" s="16"/>
    </row>
    <row r="1605" spans="1:12" s="9" customFormat="1" x14ac:dyDescent="0.2">
      <c r="A1605" s="13" t="s">
        <v>276</v>
      </c>
      <c r="B1605" s="14">
        <v>496368</v>
      </c>
      <c r="C1605" s="14">
        <v>4575483</v>
      </c>
      <c r="D1605" s="14">
        <v>472323</v>
      </c>
      <c r="E1605" s="14">
        <v>5047806</v>
      </c>
      <c r="F1605" s="14">
        <v>152838</v>
      </c>
      <c r="G1605" s="14">
        <v>3515609</v>
      </c>
      <c r="H1605" s="15">
        <v>100</v>
      </c>
      <c r="I1605" s="15">
        <v>100</v>
      </c>
      <c r="J1605" s="16">
        <v>95.155811817038966</v>
      </c>
      <c r="K1605" s="16">
        <v>309.03505672673026</v>
      </c>
      <c r="L1605" s="16">
        <v>143.58269079411278</v>
      </c>
    </row>
    <row r="1606" spans="1:12" s="9" customFormat="1" x14ac:dyDescent="0.2">
      <c r="A1606" s="17" t="s">
        <v>282</v>
      </c>
      <c r="B1606" s="14">
        <v>0</v>
      </c>
      <c r="C1606" s="14">
        <v>50</v>
      </c>
      <c r="D1606" s="14">
        <v>0</v>
      </c>
      <c r="E1606" s="14">
        <v>50</v>
      </c>
      <c r="F1606" s="14">
        <v>0</v>
      </c>
      <c r="G1606" s="14">
        <v>0</v>
      </c>
      <c r="H1606" s="18">
        <v>0</v>
      </c>
      <c r="I1606" s="18">
        <v>9.9052935077140452E-4</v>
      </c>
      <c r="J1606" s="18">
        <v>0</v>
      </c>
      <c r="K1606" s="18">
        <v>0</v>
      </c>
      <c r="L1606" s="18">
        <v>0</v>
      </c>
    </row>
    <row r="1607" spans="1:12" s="9" customFormat="1" x14ac:dyDescent="0.2">
      <c r="A1607" s="17" t="s">
        <v>278</v>
      </c>
      <c r="B1607" s="14">
        <v>496368</v>
      </c>
      <c r="C1607" s="14">
        <v>4575433</v>
      </c>
      <c r="D1607" s="14">
        <v>472323</v>
      </c>
      <c r="E1607" s="14">
        <v>5047756</v>
      </c>
      <c r="F1607" s="14">
        <v>152838</v>
      </c>
      <c r="G1607" s="14">
        <v>3515609</v>
      </c>
      <c r="H1607" s="15">
        <v>100</v>
      </c>
      <c r="I1607" s="15">
        <v>99.999009470649227</v>
      </c>
      <c r="J1607" s="16">
        <v>95.155811817038966</v>
      </c>
      <c r="K1607" s="16">
        <v>309.03505672673026</v>
      </c>
      <c r="L1607" s="16">
        <v>143.58126856541782</v>
      </c>
    </row>
    <row r="1608" spans="1:12" s="9" customFormat="1" x14ac:dyDescent="0.2">
      <c r="A1608" s="13" t="s">
        <v>277</v>
      </c>
      <c r="B1608" s="14">
        <v>496368</v>
      </c>
      <c r="C1608" s="14">
        <v>4575483</v>
      </c>
      <c r="D1608" s="14">
        <v>472323</v>
      </c>
      <c r="E1608" s="14">
        <v>5047806</v>
      </c>
      <c r="F1608" s="14">
        <v>152838</v>
      </c>
      <c r="G1608" s="14">
        <v>3515609</v>
      </c>
      <c r="H1608" s="15">
        <v>100</v>
      </c>
      <c r="I1608" s="15">
        <v>100</v>
      </c>
      <c r="J1608" s="16">
        <v>95.155811817038966</v>
      </c>
      <c r="K1608" s="16">
        <v>309.03505672673026</v>
      </c>
      <c r="L1608" s="16">
        <v>143.58269079411278</v>
      </c>
    </row>
    <row r="1609" spans="1:12" s="9" customFormat="1" x14ac:dyDescent="0.2">
      <c r="A1609" s="17" t="s">
        <v>279</v>
      </c>
      <c r="B1609" s="14">
        <v>2007</v>
      </c>
      <c r="C1609" s="14">
        <v>8167</v>
      </c>
      <c r="D1609" s="14">
        <v>20840</v>
      </c>
      <c r="E1609" s="14">
        <v>29007</v>
      </c>
      <c r="F1609" s="14">
        <v>1926</v>
      </c>
      <c r="G1609" s="14">
        <v>7060</v>
      </c>
      <c r="H1609" s="15">
        <v>4.4122348477630773</v>
      </c>
      <c r="I1609" s="15">
        <v>0.57464569755652251</v>
      </c>
      <c r="J1609" s="16"/>
      <c r="K1609" s="16"/>
      <c r="L1609" s="16">
        <v>410.86402266288957</v>
      </c>
    </row>
    <row r="1610" spans="1:12" s="9" customFormat="1" x14ac:dyDescent="0.2">
      <c r="A1610" s="17" t="s">
        <v>283</v>
      </c>
      <c r="B1610" s="14">
        <v>494361</v>
      </c>
      <c r="C1610" s="14">
        <v>4567316</v>
      </c>
      <c r="D1610" s="14">
        <v>451483</v>
      </c>
      <c r="E1610" s="14">
        <v>5018799</v>
      </c>
      <c r="F1610" s="14">
        <v>150912</v>
      </c>
      <c r="G1610" s="14">
        <v>3508549</v>
      </c>
      <c r="H1610" s="15">
        <v>95.587765152236926</v>
      </c>
      <c r="I1610" s="15">
        <v>99.42535430244348</v>
      </c>
      <c r="J1610" s="16">
        <v>91.326581182577101</v>
      </c>
      <c r="K1610" s="16">
        <v>299.16971480067855</v>
      </c>
      <c r="L1610" s="16">
        <v>143.0448598551709</v>
      </c>
    </row>
    <row r="1611" spans="1:12" s="9" customFormat="1" ht="22.5" x14ac:dyDescent="0.2">
      <c r="A1611" s="11" t="s">
        <v>508</v>
      </c>
      <c r="B1611" s="14"/>
      <c r="C1611" s="14"/>
      <c r="D1611" s="14"/>
      <c r="E1611" s="14"/>
      <c r="F1611" s="14"/>
      <c r="G1611" s="14"/>
      <c r="H1611" s="15"/>
      <c r="I1611" s="15"/>
      <c r="J1611" s="16"/>
      <c r="K1611" s="16"/>
      <c r="L1611" s="16"/>
    </row>
    <row r="1612" spans="1:12" s="9" customFormat="1" x14ac:dyDescent="0.2">
      <c r="A1612" s="13" t="s">
        <v>276</v>
      </c>
      <c r="B1612" s="14">
        <v>769105</v>
      </c>
      <c r="C1612" s="14">
        <v>4668032</v>
      </c>
      <c r="D1612" s="14">
        <v>578377</v>
      </c>
      <c r="E1612" s="14">
        <v>5246409</v>
      </c>
      <c r="F1612" s="14">
        <v>431641</v>
      </c>
      <c r="G1612" s="14">
        <v>2376644.2999999998</v>
      </c>
      <c r="H1612" s="15">
        <v>100</v>
      </c>
      <c r="I1612" s="15">
        <v>100</v>
      </c>
      <c r="J1612" s="16">
        <v>75.201305413435094</v>
      </c>
      <c r="K1612" s="16">
        <v>133.99491707228924</v>
      </c>
      <c r="L1612" s="16">
        <v>220.74859919088442</v>
      </c>
    </row>
    <row r="1613" spans="1:12" s="9" customFormat="1" x14ac:dyDescent="0.2">
      <c r="A1613" s="17" t="s">
        <v>282</v>
      </c>
      <c r="B1613" s="14">
        <v>0</v>
      </c>
      <c r="C1613" s="14">
        <v>0</v>
      </c>
      <c r="D1613" s="14">
        <v>0</v>
      </c>
      <c r="E1613" s="14">
        <v>0</v>
      </c>
      <c r="F1613" s="14">
        <v>0</v>
      </c>
      <c r="G1613" s="14">
        <v>0</v>
      </c>
      <c r="H1613" s="18">
        <v>0</v>
      </c>
      <c r="I1613" s="18">
        <v>0</v>
      </c>
      <c r="J1613" s="18">
        <v>0</v>
      </c>
      <c r="K1613" s="18">
        <v>0</v>
      </c>
      <c r="L1613" s="18">
        <v>0</v>
      </c>
    </row>
    <row r="1614" spans="1:12" s="9" customFormat="1" x14ac:dyDescent="0.2">
      <c r="A1614" s="17" t="s">
        <v>278</v>
      </c>
      <c r="B1614" s="14">
        <v>769105</v>
      </c>
      <c r="C1614" s="14">
        <v>4668032</v>
      </c>
      <c r="D1614" s="14">
        <v>578377</v>
      </c>
      <c r="E1614" s="14">
        <v>5246409</v>
      </c>
      <c r="F1614" s="14">
        <v>431641</v>
      </c>
      <c r="G1614" s="14">
        <v>2376644.2999999998</v>
      </c>
      <c r="H1614" s="15">
        <v>100</v>
      </c>
      <c r="I1614" s="15">
        <v>100</v>
      </c>
      <c r="J1614" s="16">
        <v>75.201305413435094</v>
      </c>
      <c r="K1614" s="16">
        <v>133.99491707228924</v>
      </c>
      <c r="L1614" s="16">
        <v>220.74859919088442</v>
      </c>
    </row>
    <row r="1615" spans="1:12" s="9" customFormat="1" x14ac:dyDescent="0.2">
      <c r="A1615" s="13" t="s">
        <v>277</v>
      </c>
      <c r="B1615" s="14">
        <v>769105</v>
      </c>
      <c r="C1615" s="14">
        <v>4668032</v>
      </c>
      <c r="D1615" s="14">
        <v>578377</v>
      </c>
      <c r="E1615" s="14">
        <v>5246409</v>
      </c>
      <c r="F1615" s="14">
        <v>431641</v>
      </c>
      <c r="G1615" s="14">
        <v>2376644.2999999998</v>
      </c>
      <c r="H1615" s="15">
        <v>100</v>
      </c>
      <c r="I1615" s="15">
        <v>100</v>
      </c>
      <c r="J1615" s="16">
        <v>75.201305413435094</v>
      </c>
      <c r="K1615" s="16">
        <v>133.99491707228924</v>
      </c>
      <c r="L1615" s="16">
        <v>220.74859919088442</v>
      </c>
    </row>
    <row r="1616" spans="1:12" s="9" customFormat="1" x14ac:dyDescent="0.2">
      <c r="A1616" s="17" t="s">
        <v>279</v>
      </c>
      <c r="B1616" s="14">
        <v>10055</v>
      </c>
      <c r="C1616" s="14">
        <v>151104</v>
      </c>
      <c r="D1616" s="14">
        <v>9018</v>
      </c>
      <c r="E1616" s="14">
        <v>160122</v>
      </c>
      <c r="F1616" s="14">
        <v>11073</v>
      </c>
      <c r="G1616" s="14">
        <v>130305.7</v>
      </c>
      <c r="H1616" s="15">
        <v>1.5591906317159916</v>
      </c>
      <c r="I1616" s="15">
        <v>3.0520304459678993</v>
      </c>
      <c r="J1616" s="16">
        <v>89.686723023371457</v>
      </c>
      <c r="K1616" s="16">
        <v>81.441343809265788</v>
      </c>
      <c r="L1616" s="16">
        <v>122.88180793319094</v>
      </c>
    </row>
    <row r="1617" spans="1:12" s="9" customFormat="1" x14ac:dyDescent="0.2">
      <c r="A1617" s="17" t="s">
        <v>283</v>
      </c>
      <c r="B1617" s="14">
        <v>759050</v>
      </c>
      <c r="C1617" s="14">
        <v>4516928</v>
      </c>
      <c r="D1617" s="14">
        <v>569359</v>
      </c>
      <c r="E1617" s="14">
        <v>5086287</v>
      </c>
      <c r="F1617" s="14">
        <v>420568</v>
      </c>
      <c r="G1617" s="14">
        <v>2246338.6</v>
      </c>
      <c r="H1617" s="15">
        <v>98.440809368284008</v>
      </c>
      <c r="I1617" s="15">
        <v>96.947969554032099</v>
      </c>
      <c r="J1617" s="16">
        <v>75.009419669323492</v>
      </c>
      <c r="K1617" s="16">
        <v>135.37858324931997</v>
      </c>
      <c r="L1617" s="16">
        <v>226.42565996061325</v>
      </c>
    </row>
    <row r="1618" spans="1:12" s="9" customFormat="1" x14ac:dyDescent="0.2">
      <c r="A1618" s="11" t="s">
        <v>509</v>
      </c>
      <c r="B1618" s="14"/>
      <c r="C1618" s="14"/>
      <c r="D1618" s="14"/>
      <c r="E1618" s="14"/>
      <c r="F1618" s="14"/>
      <c r="G1618" s="14"/>
      <c r="H1618" s="15"/>
      <c r="I1618" s="15"/>
      <c r="J1618" s="16"/>
      <c r="K1618" s="16"/>
      <c r="L1618" s="16"/>
    </row>
    <row r="1619" spans="1:12" s="9" customFormat="1" x14ac:dyDescent="0.2">
      <c r="A1619" s="13" t="s">
        <v>276</v>
      </c>
      <c r="B1619" s="14">
        <v>62537</v>
      </c>
      <c r="C1619" s="14">
        <v>521977</v>
      </c>
      <c r="D1619" s="14">
        <v>44514</v>
      </c>
      <c r="E1619" s="14">
        <v>566491</v>
      </c>
      <c r="F1619" s="14">
        <v>41374</v>
      </c>
      <c r="G1619" s="14">
        <v>370477</v>
      </c>
      <c r="H1619" s="15">
        <v>100</v>
      </c>
      <c r="I1619" s="15">
        <v>100</v>
      </c>
      <c r="J1619" s="16">
        <v>71.180261285319091</v>
      </c>
      <c r="K1619" s="16">
        <v>107.58930729443613</v>
      </c>
      <c r="L1619" s="16">
        <v>152.90854762913756</v>
      </c>
    </row>
    <row r="1620" spans="1:12" s="9" customFormat="1" x14ac:dyDescent="0.2">
      <c r="A1620" s="17" t="s">
        <v>282</v>
      </c>
      <c r="B1620" s="14">
        <v>0</v>
      </c>
      <c r="C1620" s="14">
        <v>0</v>
      </c>
      <c r="D1620" s="14">
        <v>0</v>
      </c>
      <c r="E1620" s="14">
        <v>0</v>
      </c>
      <c r="F1620" s="14">
        <v>0</v>
      </c>
      <c r="G1620" s="14">
        <v>0</v>
      </c>
      <c r="H1620" s="18">
        <v>0</v>
      </c>
      <c r="I1620" s="18">
        <v>0</v>
      </c>
      <c r="J1620" s="18">
        <v>0</v>
      </c>
      <c r="K1620" s="18">
        <v>0</v>
      </c>
      <c r="L1620" s="18">
        <v>0</v>
      </c>
    </row>
    <row r="1621" spans="1:12" s="9" customFormat="1" x14ac:dyDescent="0.2">
      <c r="A1621" s="17" t="s">
        <v>278</v>
      </c>
      <c r="B1621" s="14">
        <v>62537</v>
      </c>
      <c r="C1621" s="14">
        <v>521977</v>
      </c>
      <c r="D1621" s="14">
        <v>44514</v>
      </c>
      <c r="E1621" s="14">
        <v>566491</v>
      </c>
      <c r="F1621" s="14">
        <v>41374</v>
      </c>
      <c r="G1621" s="14">
        <v>370477</v>
      </c>
      <c r="H1621" s="15">
        <v>100</v>
      </c>
      <c r="I1621" s="15">
        <v>100</v>
      </c>
      <c r="J1621" s="16">
        <v>71.180261285319091</v>
      </c>
      <c r="K1621" s="16">
        <v>107.58930729443613</v>
      </c>
      <c r="L1621" s="16">
        <v>152.90854762913756</v>
      </c>
    </row>
    <row r="1622" spans="1:12" s="9" customFormat="1" x14ac:dyDescent="0.2">
      <c r="A1622" s="13" t="s">
        <v>277</v>
      </c>
      <c r="B1622" s="14">
        <v>62537</v>
      </c>
      <c r="C1622" s="14">
        <v>521977</v>
      </c>
      <c r="D1622" s="14">
        <v>44514</v>
      </c>
      <c r="E1622" s="14">
        <v>566491</v>
      </c>
      <c r="F1622" s="14">
        <v>41374</v>
      </c>
      <c r="G1622" s="14">
        <v>370477</v>
      </c>
      <c r="H1622" s="15">
        <v>100</v>
      </c>
      <c r="I1622" s="15">
        <v>99.999999999999986</v>
      </c>
      <c r="J1622" s="16">
        <v>71.180261285319091</v>
      </c>
      <c r="K1622" s="16">
        <v>107.58930729443613</v>
      </c>
      <c r="L1622" s="16">
        <v>152.90854762913756</v>
      </c>
    </row>
    <row r="1623" spans="1:12" s="9" customFormat="1" x14ac:dyDescent="0.2">
      <c r="A1623" s="17" t="s">
        <v>279</v>
      </c>
      <c r="B1623" s="14">
        <v>607</v>
      </c>
      <c r="C1623" s="14">
        <v>20810</v>
      </c>
      <c r="D1623" s="14">
        <v>2400</v>
      </c>
      <c r="E1623" s="14">
        <v>23210</v>
      </c>
      <c r="F1623" s="14">
        <v>2516</v>
      </c>
      <c r="G1623" s="14">
        <v>24361</v>
      </c>
      <c r="H1623" s="15">
        <v>5.3915622051489418</v>
      </c>
      <c r="I1623" s="15">
        <v>4.0971524702069404</v>
      </c>
      <c r="J1623" s="16">
        <v>395.38714991762765</v>
      </c>
      <c r="K1623" s="16">
        <v>95.389507154213035</v>
      </c>
      <c r="L1623" s="16">
        <v>95.275235006773116</v>
      </c>
    </row>
    <row r="1624" spans="1:12" s="9" customFormat="1" x14ac:dyDescent="0.2">
      <c r="A1624" s="17" t="s">
        <v>283</v>
      </c>
      <c r="B1624" s="14">
        <v>61930</v>
      </c>
      <c r="C1624" s="14">
        <v>501167</v>
      </c>
      <c r="D1624" s="14">
        <v>42114</v>
      </c>
      <c r="E1624" s="14">
        <v>543281</v>
      </c>
      <c r="F1624" s="14">
        <v>38858</v>
      </c>
      <c r="G1624" s="14">
        <v>346116</v>
      </c>
      <c r="H1624" s="15">
        <v>94.608437794851056</v>
      </c>
      <c r="I1624" s="15">
        <v>95.90284752979305</v>
      </c>
      <c r="J1624" s="16">
        <v>68.00258356208623</v>
      </c>
      <c r="K1624" s="16">
        <v>108.37922692881774</v>
      </c>
      <c r="L1624" s="16">
        <v>156.96500595176184</v>
      </c>
    </row>
    <row r="1625" spans="1:12" s="9" customFormat="1" ht="22.5" x14ac:dyDescent="0.2">
      <c r="A1625" s="11" t="s">
        <v>510</v>
      </c>
      <c r="B1625" s="14"/>
      <c r="C1625" s="14"/>
      <c r="D1625" s="14"/>
      <c r="E1625" s="14"/>
      <c r="F1625" s="14"/>
      <c r="G1625" s="14"/>
      <c r="H1625" s="15"/>
      <c r="I1625" s="15"/>
      <c r="J1625" s="16"/>
      <c r="K1625" s="16"/>
      <c r="L1625" s="16"/>
    </row>
    <row r="1626" spans="1:12" s="9" customFormat="1" x14ac:dyDescent="0.2">
      <c r="A1626" s="13" t="s">
        <v>276</v>
      </c>
      <c r="B1626" s="14">
        <v>290797</v>
      </c>
      <c r="C1626" s="14">
        <v>2101151</v>
      </c>
      <c r="D1626" s="14">
        <v>268608</v>
      </c>
      <c r="E1626" s="14">
        <v>2369759</v>
      </c>
      <c r="F1626" s="14">
        <v>326598</v>
      </c>
      <c r="G1626" s="14">
        <v>1449672.3</v>
      </c>
      <c r="H1626" s="15">
        <v>100</v>
      </c>
      <c r="I1626" s="15">
        <v>100</v>
      </c>
      <c r="J1626" s="16">
        <v>92.369591158093101</v>
      </c>
      <c r="K1626" s="16">
        <v>82.244226847684303</v>
      </c>
      <c r="L1626" s="16">
        <v>163.46859907580492</v>
      </c>
    </row>
    <row r="1627" spans="1:12" s="9" customFormat="1" x14ac:dyDescent="0.2">
      <c r="A1627" s="17" t="s">
        <v>282</v>
      </c>
      <c r="B1627" s="14">
        <v>0</v>
      </c>
      <c r="C1627" s="14">
        <v>0</v>
      </c>
      <c r="D1627" s="14">
        <v>0</v>
      </c>
      <c r="E1627" s="14">
        <v>0</v>
      </c>
      <c r="F1627" s="14">
        <v>0</v>
      </c>
      <c r="G1627" s="14">
        <v>0</v>
      </c>
      <c r="H1627" s="18">
        <v>0</v>
      </c>
      <c r="I1627" s="18">
        <v>0</v>
      </c>
      <c r="J1627" s="18">
        <v>0</v>
      </c>
      <c r="K1627" s="18">
        <v>0</v>
      </c>
      <c r="L1627" s="18">
        <v>0</v>
      </c>
    </row>
    <row r="1628" spans="1:12" s="9" customFormat="1" x14ac:dyDescent="0.2">
      <c r="A1628" s="17" t="s">
        <v>278</v>
      </c>
      <c r="B1628" s="14">
        <v>290797</v>
      </c>
      <c r="C1628" s="14">
        <v>2101151</v>
      </c>
      <c r="D1628" s="14">
        <v>268608</v>
      </c>
      <c r="E1628" s="14">
        <v>2369759</v>
      </c>
      <c r="F1628" s="14">
        <v>326598</v>
      </c>
      <c r="G1628" s="14">
        <v>1449672.3</v>
      </c>
      <c r="H1628" s="15">
        <v>100</v>
      </c>
      <c r="I1628" s="15">
        <v>100</v>
      </c>
      <c r="J1628" s="16">
        <v>92.369591158093101</v>
      </c>
      <c r="K1628" s="16">
        <v>82.244226847684303</v>
      </c>
      <c r="L1628" s="16">
        <v>163.46859907580492</v>
      </c>
    </row>
    <row r="1629" spans="1:12" s="9" customFormat="1" x14ac:dyDescent="0.2">
      <c r="A1629" s="13" t="s">
        <v>277</v>
      </c>
      <c r="B1629" s="14">
        <v>290797</v>
      </c>
      <c r="C1629" s="14">
        <v>2101151</v>
      </c>
      <c r="D1629" s="14">
        <v>268608</v>
      </c>
      <c r="E1629" s="14">
        <v>2369759</v>
      </c>
      <c r="F1629" s="14">
        <v>326598</v>
      </c>
      <c r="G1629" s="14">
        <v>1449672.3</v>
      </c>
      <c r="H1629" s="15">
        <v>99.999999999999986</v>
      </c>
      <c r="I1629" s="15">
        <v>100</v>
      </c>
      <c r="J1629" s="16">
        <v>92.369591158093101</v>
      </c>
      <c r="K1629" s="16">
        <v>82.244226847684303</v>
      </c>
      <c r="L1629" s="16">
        <v>163.46859907580492</v>
      </c>
    </row>
    <row r="1630" spans="1:12" s="9" customFormat="1" x14ac:dyDescent="0.2">
      <c r="A1630" s="17" t="s">
        <v>279</v>
      </c>
      <c r="B1630" s="14">
        <v>5384</v>
      </c>
      <c r="C1630" s="14">
        <v>98094</v>
      </c>
      <c r="D1630" s="14">
        <v>1959</v>
      </c>
      <c r="E1630" s="14">
        <v>100053</v>
      </c>
      <c r="F1630" s="14">
        <v>6810</v>
      </c>
      <c r="G1630" s="14">
        <v>53082.7</v>
      </c>
      <c r="H1630" s="15">
        <v>0.72931558255897067</v>
      </c>
      <c r="I1630" s="15">
        <v>4.2220749029753657</v>
      </c>
      <c r="J1630" s="16">
        <v>36.385586924219908</v>
      </c>
      <c r="K1630" s="16">
        <v>28.766519823788546</v>
      </c>
      <c r="L1630" s="16">
        <v>188.48513734229797</v>
      </c>
    </row>
    <row r="1631" spans="1:12" s="9" customFormat="1" x14ac:dyDescent="0.2">
      <c r="A1631" s="17" t="s">
        <v>283</v>
      </c>
      <c r="B1631" s="14">
        <v>285413</v>
      </c>
      <c r="C1631" s="14">
        <v>2003057</v>
      </c>
      <c r="D1631" s="14">
        <v>266649</v>
      </c>
      <c r="E1631" s="14">
        <v>2269706</v>
      </c>
      <c r="F1631" s="14">
        <v>319788</v>
      </c>
      <c r="G1631" s="14">
        <v>1396589.6</v>
      </c>
      <c r="H1631" s="15">
        <v>99.270684417441018</v>
      </c>
      <c r="I1631" s="15">
        <v>95.777925097024635</v>
      </c>
      <c r="J1631" s="16">
        <v>93.42566736623769</v>
      </c>
      <c r="K1631" s="16">
        <v>83.383053773124686</v>
      </c>
      <c r="L1631" s="16">
        <v>162.51775038278961</v>
      </c>
    </row>
    <row r="1632" spans="1:12" s="9" customFormat="1" ht="33.75" x14ac:dyDescent="0.2">
      <c r="A1632" s="11" t="s">
        <v>511</v>
      </c>
      <c r="B1632" s="14"/>
      <c r="C1632" s="14"/>
      <c r="D1632" s="14"/>
      <c r="E1632" s="14"/>
      <c r="F1632" s="14"/>
      <c r="G1632" s="14"/>
      <c r="H1632" s="15"/>
      <c r="I1632" s="15"/>
      <c r="J1632" s="16"/>
      <c r="K1632" s="16"/>
      <c r="L1632" s="16"/>
    </row>
    <row r="1633" spans="1:12" s="9" customFormat="1" x14ac:dyDescent="0.2">
      <c r="A1633" s="13" t="s">
        <v>276</v>
      </c>
      <c r="B1633" s="14">
        <v>9731</v>
      </c>
      <c r="C1633" s="14">
        <v>209772.1</v>
      </c>
      <c r="D1633" s="14">
        <v>8385</v>
      </c>
      <c r="E1633" s="14">
        <v>218157.1</v>
      </c>
      <c r="F1633" s="14">
        <v>14452</v>
      </c>
      <c r="G1633" s="14">
        <v>180200</v>
      </c>
      <c r="H1633" s="15">
        <v>100</v>
      </c>
      <c r="I1633" s="15">
        <v>100</v>
      </c>
      <c r="J1633" s="16">
        <v>86.167916966396049</v>
      </c>
      <c r="K1633" s="16">
        <v>58.019651259341266</v>
      </c>
      <c r="L1633" s="16">
        <v>121.06387347391787</v>
      </c>
    </row>
    <row r="1634" spans="1:12" s="9" customFormat="1" x14ac:dyDescent="0.2">
      <c r="A1634" s="17" t="s">
        <v>282</v>
      </c>
      <c r="B1634" s="14">
        <v>0</v>
      </c>
      <c r="C1634" s="14">
        <v>4</v>
      </c>
      <c r="D1634" s="14">
        <v>0</v>
      </c>
      <c r="E1634" s="14">
        <v>4</v>
      </c>
      <c r="F1634" s="14">
        <v>1</v>
      </c>
      <c r="G1634" s="14">
        <v>3</v>
      </c>
      <c r="H1634" s="18">
        <v>0</v>
      </c>
      <c r="I1634" s="18">
        <v>1.8335410582557248E-3</v>
      </c>
      <c r="J1634" s="18">
        <v>0</v>
      </c>
      <c r="K1634" s="18">
        <v>0</v>
      </c>
      <c r="L1634" s="18">
        <v>133.33333333333331</v>
      </c>
    </row>
    <row r="1635" spans="1:12" s="9" customFormat="1" x14ac:dyDescent="0.2">
      <c r="A1635" s="17" t="s">
        <v>278</v>
      </c>
      <c r="B1635" s="14">
        <v>9731</v>
      </c>
      <c r="C1635" s="14">
        <v>209768.1</v>
      </c>
      <c r="D1635" s="14">
        <v>8385</v>
      </c>
      <c r="E1635" s="14">
        <v>218153.1</v>
      </c>
      <c r="F1635" s="14">
        <v>14451</v>
      </c>
      <c r="G1635" s="14">
        <v>180197</v>
      </c>
      <c r="H1635" s="15">
        <v>100</v>
      </c>
      <c r="I1635" s="15">
        <v>99.998166458941739</v>
      </c>
      <c r="J1635" s="16">
        <v>86.167916966396049</v>
      </c>
      <c r="K1635" s="16">
        <v>58.023666182271128</v>
      </c>
      <c r="L1635" s="16">
        <v>121.06366920647957</v>
      </c>
    </row>
    <row r="1636" spans="1:12" s="9" customFormat="1" x14ac:dyDescent="0.2">
      <c r="A1636" s="13" t="s">
        <v>277</v>
      </c>
      <c r="B1636" s="14">
        <v>9731</v>
      </c>
      <c r="C1636" s="14">
        <v>209772.1</v>
      </c>
      <c r="D1636" s="14">
        <v>8385</v>
      </c>
      <c r="E1636" s="14">
        <v>218157.1</v>
      </c>
      <c r="F1636" s="14">
        <v>14452</v>
      </c>
      <c r="G1636" s="14">
        <v>180200</v>
      </c>
      <c r="H1636" s="15">
        <v>100</v>
      </c>
      <c r="I1636" s="15">
        <v>100</v>
      </c>
      <c r="J1636" s="16">
        <v>86.167916966396049</v>
      </c>
      <c r="K1636" s="16">
        <v>58.019651259341266</v>
      </c>
      <c r="L1636" s="16">
        <v>121.06387347391787</v>
      </c>
    </row>
    <row r="1637" spans="1:12" s="9" customFormat="1" x14ac:dyDescent="0.2">
      <c r="A1637" s="17" t="s">
        <v>279</v>
      </c>
      <c r="B1637" s="14">
        <v>2713</v>
      </c>
      <c r="C1637" s="14">
        <v>18618</v>
      </c>
      <c r="D1637" s="14">
        <v>584</v>
      </c>
      <c r="E1637" s="14">
        <v>19202</v>
      </c>
      <c r="F1637" s="14">
        <v>121</v>
      </c>
      <c r="G1637" s="14">
        <v>7252</v>
      </c>
      <c r="H1637" s="15">
        <v>6.964818127608825</v>
      </c>
      <c r="I1637" s="15">
        <v>8.8019138501566072</v>
      </c>
      <c r="J1637" s="16">
        <v>21.525985993365278</v>
      </c>
      <c r="K1637" s="16">
        <v>482.64462809917353</v>
      </c>
      <c r="L1637" s="16">
        <v>264.78212906784336</v>
      </c>
    </row>
    <row r="1638" spans="1:12" s="9" customFormat="1" x14ac:dyDescent="0.2">
      <c r="A1638" s="17" t="s">
        <v>283</v>
      </c>
      <c r="B1638" s="14">
        <v>7018</v>
      </c>
      <c r="C1638" s="14">
        <v>191154.1</v>
      </c>
      <c r="D1638" s="14">
        <v>7801</v>
      </c>
      <c r="E1638" s="14">
        <v>198955.1</v>
      </c>
      <c r="F1638" s="14">
        <v>14331</v>
      </c>
      <c r="G1638" s="14">
        <v>172948</v>
      </c>
      <c r="H1638" s="15">
        <v>93.035181872391178</v>
      </c>
      <c r="I1638" s="15">
        <v>91.198086149843391</v>
      </c>
      <c r="J1638" s="16">
        <v>111.15702479338843</v>
      </c>
      <c r="K1638" s="16">
        <v>54.434442816272423</v>
      </c>
      <c r="L1638" s="16">
        <v>115.0375257302773</v>
      </c>
    </row>
    <row r="1639" spans="1:12" s="9" customFormat="1" ht="22.5" x14ac:dyDescent="0.2">
      <c r="A1639" s="11" t="s">
        <v>512</v>
      </c>
      <c r="B1639" s="14"/>
      <c r="C1639" s="14"/>
      <c r="D1639" s="14"/>
      <c r="E1639" s="14"/>
      <c r="F1639" s="14"/>
      <c r="G1639" s="14"/>
      <c r="H1639" s="15"/>
      <c r="I1639" s="15"/>
      <c r="J1639" s="16"/>
      <c r="K1639" s="16"/>
      <c r="L1639" s="16"/>
    </row>
    <row r="1640" spans="1:12" s="9" customFormat="1" x14ac:dyDescent="0.2">
      <c r="A1640" s="13" t="s">
        <v>276</v>
      </c>
      <c r="B1640" s="14">
        <v>817953</v>
      </c>
      <c r="C1640" s="14">
        <v>6547354</v>
      </c>
      <c r="D1640" s="14">
        <v>728882</v>
      </c>
      <c r="E1640" s="14">
        <v>7276236</v>
      </c>
      <c r="F1640" s="14">
        <v>521057</v>
      </c>
      <c r="G1640" s="14">
        <v>4072490.5</v>
      </c>
      <c r="H1640" s="15">
        <v>100</v>
      </c>
      <c r="I1640" s="15">
        <v>99.999999999999986</v>
      </c>
      <c r="J1640" s="16">
        <v>89.110499014002031</v>
      </c>
      <c r="K1640" s="16">
        <v>139.88527166893451</v>
      </c>
      <c r="L1640" s="16">
        <v>178.66796742681169</v>
      </c>
    </row>
    <row r="1641" spans="1:12" s="9" customFormat="1" x14ac:dyDescent="0.2">
      <c r="A1641" s="17" t="s">
        <v>282</v>
      </c>
      <c r="B1641" s="14">
        <v>2665</v>
      </c>
      <c r="C1641" s="14">
        <v>20494</v>
      </c>
      <c r="D1641" s="14">
        <v>3944</v>
      </c>
      <c r="E1641" s="14">
        <v>24438</v>
      </c>
      <c r="F1641" s="14">
        <v>4909</v>
      </c>
      <c r="G1641" s="14">
        <v>32443</v>
      </c>
      <c r="H1641" s="18">
        <v>0.54110267505577037</v>
      </c>
      <c r="I1641" s="18">
        <v>0.33586046411908577</v>
      </c>
      <c r="J1641" s="18">
        <v>147.99249530956848</v>
      </c>
      <c r="K1641" s="18">
        <v>80.34222855978814</v>
      </c>
      <c r="L1641" s="18">
        <v>75.325956292574674</v>
      </c>
    </row>
    <row r="1642" spans="1:12" s="9" customFormat="1" x14ac:dyDescent="0.2">
      <c r="A1642" s="17" t="s">
        <v>278</v>
      </c>
      <c r="B1642" s="14">
        <v>815288</v>
      </c>
      <c r="C1642" s="14">
        <v>6526860</v>
      </c>
      <c r="D1642" s="14">
        <v>724938</v>
      </c>
      <c r="E1642" s="14">
        <v>7251798</v>
      </c>
      <c r="F1642" s="14">
        <v>516148</v>
      </c>
      <c r="G1642" s="14">
        <v>4040047.5</v>
      </c>
      <c r="H1642" s="15">
        <v>99.458897324944232</v>
      </c>
      <c r="I1642" s="15">
        <v>99.664139535880906</v>
      </c>
      <c r="J1642" s="16">
        <v>88.918026513330261</v>
      </c>
      <c r="K1642" s="16">
        <v>140.4515759045855</v>
      </c>
      <c r="L1642" s="16">
        <v>179.49784006252403</v>
      </c>
    </row>
    <row r="1643" spans="1:12" s="9" customFormat="1" x14ac:dyDescent="0.2">
      <c r="A1643" s="13" t="s">
        <v>277</v>
      </c>
      <c r="B1643" s="14">
        <v>817953</v>
      </c>
      <c r="C1643" s="14">
        <v>6547354</v>
      </c>
      <c r="D1643" s="14">
        <v>728882</v>
      </c>
      <c r="E1643" s="14">
        <v>7276236</v>
      </c>
      <c r="F1643" s="14">
        <v>521057</v>
      </c>
      <c r="G1643" s="14">
        <v>4072490.5</v>
      </c>
      <c r="H1643" s="15">
        <v>100</v>
      </c>
      <c r="I1643" s="15">
        <v>100.00000000000001</v>
      </c>
      <c r="J1643" s="16">
        <v>89.110499014002031</v>
      </c>
      <c r="K1643" s="16">
        <v>139.88527166893451</v>
      </c>
      <c r="L1643" s="16">
        <v>178.66796742681169</v>
      </c>
    </row>
    <row r="1644" spans="1:12" s="9" customFormat="1" x14ac:dyDescent="0.2">
      <c r="A1644" s="17" t="s">
        <v>279</v>
      </c>
      <c r="B1644" s="14">
        <v>39313</v>
      </c>
      <c r="C1644" s="14">
        <v>507368</v>
      </c>
      <c r="D1644" s="14">
        <v>37322</v>
      </c>
      <c r="E1644" s="14">
        <v>544690</v>
      </c>
      <c r="F1644" s="14">
        <v>78167</v>
      </c>
      <c r="G1644" s="14">
        <v>803939.3</v>
      </c>
      <c r="H1644" s="15">
        <v>5.1204447359106142</v>
      </c>
      <c r="I1644" s="15">
        <v>7.4858759391531553</v>
      </c>
      <c r="J1644" s="16">
        <v>94.935517513290762</v>
      </c>
      <c r="K1644" s="16">
        <v>47.746491486177035</v>
      </c>
      <c r="L1644" s="16">
        <v>67.752627592655315</v>
      </c>
    </row>
    <row r="1645" spans="1:12" s="9" customFormat="1" x14ac:dyDescent="0.2">
      <c r="A1645" s="17" t="s">
        <v>283</v>
      </c>
      <c r="B1645" s="14">
        <v>778640</v>
      </c>
      <c r="C1645" s="14">
        <v>6039986</v>
      </c>
      <c r="D1645" s="14">
        <v>691560</v>
      </c>
      <c r="E1645" s="14">
        <v>6731546</v>
      </c>
      <c r="F1645" s="14">
        <v>442890</v>
      </c>
      <c r="G1645" s="14">
        <v>3268551.2</v>
      </c>
      <c r="H1645" s="15">
        <v>94.87955526408939</v>
      </c>
      <c r="I1645" s="15">
        <v>92.514124060846854</v>
      </c>
      <c r="J1645" s="16">
        <v>88.816397821843225</v>
      </c>
      <c r="K1645" s="16">
        <v>156.14712456817722</v>
      </c>
      <c r="L1645" s="16">
        <v>205.94892318039868</v>
      </c>
    </row>
    <row r="1646" spans="1:12" s="9" customFormat="1" ht="67.5" x14ac:dyDescent="0.2">
      <c r="A1646" s="11" t="s">
        <v>616</v>
      </c>
      <c r="B1646" s="14"/>
      <c r="C1646" s="14"/>
      <c r="D1646" s="14"/>
      <c r="E1646" s="14"/>
      <c r="F1646" s="14"/>
      <c r="G1646" s="14"/>
      <c r="H1646" s="15"/>
      <c r="I1646" s="15"/>
      <c r="J1646" s="16"/>
      <c r="K1646" s="16"/>
      <c r="L1646" s="16"/>
    </row>
    <row r="1647" spans="1:12" s="9" customFormat="1" x14ac:dyDescent="0.2">
      <c r="A1647" s="13" t="s">
        <v>276</v>
      </c>
      <c r="B1647" s="14">
        <v>6670</v>
      </c>
      <c r="C1647" s="14">
        <v>44209</v>
      </c>
      <c r="D1647" s="14">
        <v>6286</v>
      </c>
      <c r="E1647" s="14">
        <v>50495</v>
      </c>
      <c r="F1647" s="14">
        <v>7064</v>
      </c>
      <c r="G1647" s="14">
        <v>57955</v>
      </c>
      <c r="H1647" s="15">
        <v>100</v>
      </c>
      <c r="I1647" s="15">
        <v>100</v>
      </c>
      <c r="J1647" s="16">
        <v>94.242878560719646</v>
      </c>
      <c r="K1647" s="16">
        <v>88.986409966024922</v>
      </c>
      <c r="L1647" s="16">
        <v>87.127944094556113</v>
      </c>
    </row>
    <row r="1648" spans="1:12" s="9" customFormat="1" x14ac:dyDescent="0.2">
      <c r="A1648" s="17" t="s">
        <v>282</v>
      </c>
      <c r="B1648" s="14">
        <v>1667</v>
      </c>
      <c r="C1648" s="14">
        <v>10052</v>
      </c>
      <c r="D1648" s="14">
        <v>1671</v>
      </c>
      <c r="E1648" s="14">
        <v>11723</v>
      </c>
      <c r="F1648" s="14">
        <v>1528</v>
      </c>
      <c r="G1648" s="14">
        <v>12926</v>
      </c>
      <c r="H1648" s="18">
        <v>26.582882596245629</v>
      </c>
      <c r="I1648" s="18">
        <v>23.216160015843155</v>
      </c>
      <c r="J1648" s="18">
        <v>100.23995200959807</v>
      </c>
      <c r="K1648" s="18">
        <v>109.3586387434555</v>
      </c>
      <c r="L1648" s="18">
        <v>90.693176543400895</v>
      </c>
    </row>
    <row r="1649" spans="1:12" s="9" customFormat="1" x14ac:dyDescent="0.2">
      <c r="A1649" s="17" t="s">
        <v>278</v>
      </c>
      <c r="B1649" s="14">
        <v>5003</v>
      </c>
      <c r="C1649" s="14">
        <v>34157</v>
      </c>
      <c r="D1649" s="14">
        <v>4615</v>
      </c>
      <c r="E1649" s="14">
        <v>38772</v>
      </c>
      <c r="F1649" s="14">
        <v>5536</v>
      </c>
      <c r="G1649" s="14">
        <v>45029</v>
      </c>
      <c r="H1649" s="15">
        <v>73.417117403754375</v>
      </c>
      <c r="I1649" s="15">
        <v>76.783839984156842</v>
      </c>
      <c r="J1649" s="16">
        <v>92.24465320807515</v>
      </c>
      <c r="K1649" s="16">
        <v>83.363439306358373</v>
      </c>
      <c r="L1649" s="16">
        <v>86.104510426613956</v>
      </c>
    </row>
    <row r="1650" spans="1:12" s="9" customFormat="1" x14ac:dyDescent="0.2">
      <c r="A1650" s="13" t="s">
        <v>277</v>
      </c>
      <c r="B1650" s="14">
        <v>6670</v>
      </c>
      <c r="C1650" s="14">
        <v>44209</v>
      </c>
      <c r="D1650" s="14">
        <v>6286</v>
      </c>
      <c r="E1650" s="14">
        <v>50495</v>
      </c>
      <c r="F1650" s="14">
        <v>7064</v>
      </c>
      <c r="G1650" s="14">
        <v>57955</v>
      </c>
      <c r="H1650" s="15">
        <v>100</v>
      </c>
      <c r="I1650" s="15">
        <v>100</v>
      </c>
      <c r="J1650" s="16">
        <v>94.242878560719646</v>
      </c>
      <c r="K1650" s="16">
        <v>88.986409966024922</v>
      </c>
      <c r="L1650" s="16">
        <v>87.127944094556113</v>
      </c>
    </row>
    <row r="1651" spans="1:12" s="9" customFormat="1" x14ac:dyDescent="0.2">
      <c r="A1651" s="17" t="s">
        <v>279</v>
      </c>
      <c r="B1651" s="14">
        <v>47</v>
      </c>
      <c r="C1651" s="14">
        <v>3349</v>
      </c>
      <c r="D1651" s="14">
        <v>30</v>
      </c>
      <c r="E1651" s="14">
        <v>3379</v>
      </c>
      <c r="F1651" s="14">
        <v>195</v>
      </c>
      <c r="G1651" s="14">
        <v>2050</v>
      </c>
      <c r="H1651" s="15">
        <v>0.47725103404390706</v>
      </c>
      <c r="I1651" s="15">
        <v>6.6917516585800572</v>
      </c>
      <c r="J1651" s="16">
        <v>63.829787234042556</v>
      </c>
      <c r="K1651" s="16">
        <v>15.384615384615385</v>
      </c>
      <c r="L1651" s="16">
        <v>164.82926829268291</v>
      </c>
    </row>
    <row r="1652" spans="1:12" s="9" customFormat="1" x14ac:dyDescent="0.2">
      <c r="A1652" s="17" t="s">
        <v>283</v>
      </c>
      <c r="B1652" s="14">
        <v>6623</v>
      </c>
      <c r="C1652" s="14">
        <v>40860</v>
      </c>
      <c r="D1652" s="14">
        <v>6256</v>
      </c>
      <c r="E1652" s="14">
        <v>47116</v>
      </c>
      <c r="F1652" s="14">
        <v>6869</v>
      </c>
      <c r="G1652" s="14">
        <v>55905</v>
      </c>
      <c r="H1652" s="15">
        <v>99.522748965956097</v>
      </c>
      <c r="I1652" s="15">
        <v>93.30824834141994</v>
      </c>
      <c r="J1652" s="16">
        <v>94.458704514570428</v>
      </c>
      <c r="K1652" s="16">
        <v>91.075848012811178</v>
      </c>
      <c r="L1652" s="16">
        <v>84.278687058402653</v>
      </c>
    </row>
    <row r="1653" spans="1:12" s="9" customFormat="1" ht="33.75" x14ac:dyDescent="0.2">
      <c r="A1653" s="11" t="s">
        <v>513</v>
      </c>
      <c r="B1653" s="14"/>
      <c r="C1653" s="14"/>
      <c r="D1653" s="14"/>
      <c r="E1653" s="14"/>
      <c r="F1653" s="14"/>
      <c r="G1653" s="14"/>
      <c r="H1653" s="15"/>
      <c r="I1653" s="15"/>
      <c r="J1653" s="16"/>
      <c r="K1653" s="16"/>
      <c r="L1653" s="16"/>
    </row>
    <row r="1654" spans="1:12" s="9" customFormat="1" x14ac:dyDescent="0.2">
      <c r="A1654" s="13" t="s">
        <v>276</v>
      </c>
      <c r="B1654" s="14">
        <v>397686</v>
      </c>
      <c r="C1654" s="14">
        <v>2678837</v>
      </c>
      <c r="D1654" s="14">
        <v>637410</v>
      </c>
      <c r="E1654" s="14">
        <v>3316247</v>
      </c>
      <c r="F1654" s="14">
        <v>707030</v>
      </c>
      <c r="G1654" s="14">
        <v>3451412</v>
      </c>
      <c r="H1654" s="15">
        <v>100</v>
      </c>
      <c r="I1654" s="15">
        <v>99.999999999999986</v>
      </c>
      <c r="J1654" s="16">
        <v>160.27971816961119</v>
      </c>
      <c r="K1654" s="16">
        <v>90.153175961416068</v>
      </c>
      <c r="L1654" s="16">
        <v>96.08377672674257</v>
      </c>
    </row>
    <row r="1655" spans="1:12" s="9" customFormat="1" x14ac:dyDescent="0.2">
      <c r="A1655" s="17" t="s">
        <v>282</v>
      </c>
      <c r="B1655" s="14">
        <v>328828</v>
      </c>
      <c r="C1655" s="14">
        <v>2149021</v>
      </c>
      <c r="D1655" s="14">
        <v>573826</v>
      </c>
      <c r="E1655" s="14">
        <v>2722847</v>
      </c>
      <c r="F1655" s="14">
        <v>650195</v>
      </c>
      <c r="G1655" s="14">
        <v>3026089</v>
      </c>
      <c r="H1655" s="18">
        <v>90.02463092828792</v>
      </c>
      <c r="I1655" s="18">
        <v>82.106278573339068</v>
      </c>
      <c r="J1655" s="18">
        <v>174.50642889291666</v>
      </c>
      <c r="K1655" s="18">
        <v>88.2544467429002</v>
      </c>
      <c r="L1655" s="18">
        <v>89.97907860608197</v>
      </c>
    </row>
    <row r="1656" spans="1:12" s="9" customFormat="1" x14ac:dyDescent="0.2">
      <c r="A1656" s="17" t="s">
        <v>278</v>
      </c>
      <c r="B1656" s="14">
        <v>68858</v>
      </c>
      <c r="C1656" s="14">
        <v>529816</v>
      </c>
      <c r="D1656" s="14">
        <v>63584</v>
      </c>
      <c r="E1656" s="14">
        <v>593400</v>
      </c>
      <c r="F1656" s="14">
        <v>56835</v>
      </c>
      <c r="G1656" s="14">
        <v>425323</v>
      </c>
      <c r="H1656" s="15">
        <v>9.9753690717120858</v>
      </c>
      <c r="I1656" s="15">
        <v>17.893721426660921</v>
      </c>
      <c r="J1656" s="16">
        <v>92.34075924366087</v>
      </c>
      <c r="K1656" s="16">
        <v>111.8747250813759</v>
      </c>
      <c r="L1656" s="16">
        <v>139.51749611471752</v>
      </c>
    </row>
    <row r="1657" spans="1:12" s="9" customFormat="1" x14ac:dyDescent="0.2">
      <c r="A1657" s="13" t="s">
        <v>277</v>
      </c>
      <c r="B1657" s="14">
        <v>397686</v>
      </c>
      <c r="C1657" s="14">
        <v>2678837</v>
      </c>
      <c r="D1657" s="14">
        <v>637410</v>
      </c>
      <c r="E1657" s="14">
        <v>3316247</v>
      </c>
      <c r="F1657" s="14">
        <v>707030</v>
      </c>
      <c r="G1657" s="14">
        <v>3451412</v>
      </c>
      <c r="H1657" s="15">
        <v>100</v>
      </c>
      <c r="I1657" s="15">
        <v>100</v>
      </c>
      <c r="J1657" s="16">
        <v>160.27971816961119</v>
      </c>
      <c r="K1657" s="16">
        <v>90.153175961416068</v>
      </c>
      <c r="L1657" s="16">
        <v>96.08377672674257</v>
      </c>
    </row>
    <row r="1658" spans="1:12" s="9" customFormat="1" x14ac:dyDescent="0.2">
      <c r="A1658" s="17" t="s">
        <v>279</v>
      </c>
      <c r="B1658" s="14">
        <v>183803</v>
      </c>
      <c r="C1658" s="14">
        <v>1459756</v>
      </c>
      <c r="D1658" s="14">
        <v>167591</v>
      </c>
      <c r="E1658" s="14">
        <v>1627347</v>
      </c>
      <c r="F1658" s="14">
        <v>168265</v>
      </c>
      <c r="G1658" s="14">
        <v>1659776</v>
      </c>
      <c r="H1658" s="15">
        <v>26.292496195541332</v>
      </c>
      <c r="I1658" s="15">
        <v>49.071947897728968</v>
      </c>
      <c r="J1658" s="16">
        <v>91.179686947438285</v>
      </c>
      <c r="K1658" s="16">
        <v>99.599441357382702</v>
      </c>
      <c r="L1658" s="16">
        <v>98.046182135420679</v>
      </c>
    </row>
    <row r="1659" spans="1:12" s="9" customFormat="1" x14ac:dyDescent="0.2">
      <c r="A1659" s="17" t="s">
        <v>283</v>
      </c>
      <c r="B1659" s="14">
        <v>213883</v>
      </c>
      <c r="C1659" s="14">
        <v>1219081</v>
      </c>
      <c r="D1659" s="14">
        <v>469819</v>
      </c>
      <c r="E1659" s="14">
        <v>1688900</v>
      </c>
      <c r="F1659" s="14">
        <v>538765</v>
      </c>
      <c r="G1659" s="14">
        <v>1791636</v>
      </c>
      <c r="H1659" s="15">
        <v>73.707503804458668</v>
      </c>
      <c r="I1659" s="15">
        <v>50.928052102271025</v>
      </c>
      <c r="J1659" s="16">
        <v>219.66168419182449</v>
      </c>
      <c r="K1659" s="16">
        <v>87.2029549061279</v>
      </c>
      <c r="L1659" s="16">
        <v>94.265799526243057</v>
      </c>
    </row>
    <row r="1660" spans="1:12" s="9" customFormat="1" ht="45" x14ac:dyDescent="0.2">
      <c r="A1660" s="11" t="s">
        <v>514</v>
      </c>
      <c r="B1660" s="14"/>
      <c r="C1660" s="14"/>
      <c r="D1660" s="14"/>
      <c r="E1660" s="14"/>
      <c r="F1660" s="14"/>
      <c r="G1660" s="14"/>
      <c r="H1660" s="15"/>
      <c r="I1660" s="15"/>
      <c r="J1660" s="16"/>
      <c r="K1660" s="16"/>
      <c r="L1660" s="16"/>
    </row>
    <row r="1661" spans="1:12" s="9" customFormat="1" x14ac:dyDescent="0.2">
      <c r="A1661" s="13" t="s">
        <v>276</v>
      </c>
      <c r="B1661" s="14">
        <v>92285</v>
      </c>
      <c r="C1661" s="14">
        <v>444854</v>
      </c>
      <c r="D1661" s="14">
        <v>50282</v>
      </c>
      <c r="E1661" s="14">
        <v>495137</v>
      </c>
      <c r="F1661" s="14">
        <v>45152</v>
      </c>
      <c r="G1661" s="14">
        <v>491907</v>
      </c>
      <c r="H1661" s="15">
        <v>100</v>
      </c>
      <c r="I1661" s="15">
        <v>100</v>
      </c>
      <c r="J1661" s="16">
        <v>54.485561033754124</v>
      </c>
      <c r="K1661" s="16">
        <v>111.36162296243799</v>
      </c>
      <c r="L1661" s="16">
        <v>100.65662818378271</v>
      </c>
    </row>
    <row r="1662" spans="1:12" s="9" customFormat="1" x14ac:dyDescent="0.2">
      <c r="A1662" s="17" t="s">
        <v>282</v>
      </c>
      <c r="B1662" s="14">
        <v>243</v>
      </c>
      <c r="C1662" s="14">
        <v>2052</v>
      </c>
      <c r="D1662" s="14">
        <v>243</v>
      </c>
      <c r="E1662" s="14">
        <v>2296</v>
      </c>
      <c r="F1662" s="14">
        <v>0</v>
      </c>
      <c r="G1662" s="14">
        <v>0</v>
      </c>
      <c r="H1662" s="18">
        <v>0.48327433276321546</v>
      </c>
      <c r="I1662" s="18">
        <v>0.46371004388684345</v>
      </c>
      <c r="J1662" s="18">
        <v>100</v>
      </c>
      <c r="K1662" s="18">
        <v>0</v>
      </c>
      <c r="L1662" s="18">
        <v>0</v>
      </c>
    </row>
    <row r="1663" spans="1:12" s="9" customFormat="1" x14ac:dyDescent="0.2">
      <c r="A1663" s="17" t="s">
        <v>278</v>
      </c>
      <c r="B1663" s="14">
        <v>92042</v>
      </c>
      <c r="C1663" s="14">
        <v>442802</v>
      </c>
      <c r="D1663" s="14">
        <v>50039</v>
      </c>
      <c r="E1663" s="14">
        <v>492841</v>
      </c>
      <c r="F1663" s="14">
        <v>45152</v>
      </c>
      <c r="G1663" s="14">
        <v>491907</v>
      </c>
      <c r="H1663" s="15">
        <v>99.516725667236784</v>
      </c>
      <c r="I1663" s="15">
        <v>99.536289956113151</v>
      </c>
      <c r="J1663" s="16">
        <v>54.36539840507595</v>
      </c>
      <c r="K1663" s="16">
        <v>110.82344082211198</v>
      </c>
      <c r="L1663" s="16">
        <v>100.18987328905666</v>
      </c>
    </row>
    <row r="1664" spans="1:12" s="9" customFormat="1" x14ac:dyDescent="0.2">
      <c r="A1664" s="13" t="s">
        <v>277</v>
      </c>
      <c r="B1664" s="14">
        <v>92285</v>
      </c>
      <c r="C1664" s="14">
        <v>444854</v>
      </c>
      <c r="D1664" s="14">
        <v>50282</v>
      </c>
      <c r="E1664" s="14">
        <v>495137</v>
      </c>
      <c r="F1664" s="14">
        <v>45152</v>
      </c>
      <c r="G1664" s="14">
        <v>491907</v>
      </c>
      <c r="H1664" s="15">
        <v>100</v>
      </c>
      <c r="I1664" s="15">
        <v>100</v>
      </c>
      <c r="J1664" s="16">
        <v>54.485561033754124</v>
      </c>
      <c r="K1664" s="16">
        <v>111.36162296243799</v>
      </c>
      <c r="L1664" s="16">
        <v>100.65662818378271</v>
      </c>
    </row>
    <row r="1665" spans="1:12" s="9" customFormat="1" x14ac:dyDescent="0.2">
      <c r="A1665" s="17" t="s">
        <v>279</v>
      </c>
      <c r="B1665" s="14">
        <v>122</v>
      </c>
      <c r="C1665" s="14">
        <v>11080</v>
      </c>
      <c r="D1665" s="14">
        <v>321</v>
      </c>
      <c r="E1665" s="14">
        <v>11401</v>
      </c>
      <c r="F1665" s="14">
        <v>4172</v>
      </c>
      <c r="G1665" s="14">
        <v>13261</v>
      </c>
      <c r="H1665" s="15">
        <v>0.63839942723042042</v>
      </c>
      <c r="I1665" s="15">
        <v>2.3025950393527448</v>
      </c>
      <c r="J1665" s="16">
        <v>263.11475409836066</v>
      </c>
      <c r="K1665" s="16">
        <v>7.6941514860977946</v>
      </c>
      <c r="L1665" s="16">
        <v>85.973908453359471</v>
      </c>
    </row>
    <row r="1666" spans="1:12" s="9" customFormat="1" x14ac:dyDescent="0.2">
      <c r="A1666" s="17" t="s">
        <v>283</v>
      </c>
      <c r="B1666" s="14">
        <v>92163</v>
      </c>
      <c r="C1666" s="14">
        <v>433774</v>
      </c>
      <c r="D1666" s="14">
        <v>49961</v>
      </c>
      <c r="E1666" s="14">
        <v>483736</v>
      </c>
      <c r="F1666" s="14">
        <v>40980</v>
      </c>
      <c r="G1666" s="14">
        <v>478646</v>
      </c>
      <c r="H1666" s="15">
        <v>99.361600572769575</v>
      </c>
      <c r="I1666" s="15">
        <v>97.697404960647262</v>
      </c>
      <c r="J1666" s="16">
        <v>54.2093898853119</v>
      </c>
      <c r="K1666" s="16">
        <v>121.91556857003417</v>
      </c>
      <c r="L1666" s="16">
        <v>101.0634163870585</v>
      </c>
    </row>
    <row r="1667" spans="1:12" s="9" customFormat="1" ht="45" x14ac:dyDescent="0.2">
      <c r="A1667" s="11" t="s">
        <v>515</v>
      </c>
      <c r="B1667" s="14"/>
      <c r="C1667" s="14"/>
      <c r="D1667" s="14"/>
      <c r="E1667" s="14"/>
      <c r="F1667" s="14"/>
      <c r="G1667" s="14"/>
      <c r="H1667" s="15"/>
      <c r="I1667" s="15"/>
      <c r="J1667" s="16"/>
      <c r="K1667" s="16"/>
      <c r="L1667" s="16"/>
    </row>
    <row r="1668" spans="1:12" s="9" customFormat="1" x14ac:dyDescent="0.2">
      <c r="A1668" s="13" t="s">
        <v>276</v>
      </c>
      <c r="B1668" s="14">
        <v>406299</v>
      </c>
      <c r="C1668" s="14">
        <v>7099553</v>
      </c>
      <c r="D1668" s="14">
        <v>285490</v>
      </c>
      <c r="E1668" s="14">
        <v>7385043</v>
      </c>
      <c r="F1668" s="14">
        <v>1346185</v>
      </c>
      <c r="G1668" s="14">
        <v>4564017.5</v>
      </c>
      <c r="H1668" s="15">
        <v>100</v>
      </c>
      <c r="I1668" s="15">
        <v>100</v>
      </c>
      <c r="J1668" s="16">
        <v>70.265986379488993</v>
      </c>
      <c r="K1668" s="16">
        <v>21.207337773040109</v>
      </c>
      <c r="L1668" s="16">
        <v>161.81013766927933</v>
      </c>
    </row>
    <row r="1669" spans="1:12" s="9" customFormat="1" x14ac:dyDescent="0.2">
      <c r="A1669" s="17" t="s">
        <v>282</v>
      </c>
      <c r="B1669" s="14">
        <v>0</v>
      </c>
      <c r="C1669" s="14">
        <v>0</v>
      </c>
      <c r="D1669" s="14">
        <v>0</v>
      </c>
      <c r="E1669" s="14">
        <v>0</v>
      </c>
      <c r="F1669" s="14">
        <v>0</v>
      </c>
      <c r="G1669" s="14">
        <v>0</v>
      </c>
      <c r="H1669" s="18">
        <v>0</v>
      </c>
      <c r="I1669" s="18">
        <v>0</v>
      </c>
      <c r="J1669" s="18">
        <v>0</v>
      </c>
      <c r="K1669" s="18">
        <v>0</v>
      </c>
      <c r="L1669" s="18">
        <v>0</v>
      </c>
    </row>
    <row r="1670" spans="1:12" s="9" customFormat="1" x14ac:dyDescent="0.2">
      <c r="A1670" s="17" t="s">
        <v>278</v>
      </c>
      <c r="B1670" s="14">
        <v>406299</v>
      </c>
      <c r="C1670" s="14">
        <v>7099553</v>
      </c>
      <c r="D1670" s="14">
        <v>285490</v>
      </c>
      <c r="E1670" s="14">
        <v>7385043</v>
      </c>
      <c r="F1670" s="14">
        <v>1346185</v>
      </c>
      <c r="G1670" s="14">
        <v>4564017.5</v>
      </c>
      <c r="H1670" s="15">
        <v>100</v>
      </c>
      <c r="I1670" s="15">
        <v>100</v>
      </c>
      <c r="J1670" s="16">
        <v>70.265986379488993</v>
      </c>
      <c r="K1670" s="16">
        <v>21.207337773040109</v>
      </c>
      <c r="L1670" s="16">
        <v>161.81013766927933</v>
      </c>
    </row>
    <row r="1671" spans="1:12" s="9" customFormat="1" x14ac:dyDescent="0.2">
      <c r="A1671" s="13" t="s">
        <v>277</v>
      </c>
      <c r="B1671" s="14">
        <v>406299</v>
      </c>
      <c r="C1671" s="14">
        <v>7099553</v>
      </c>
      <c r="D1671" s="14">
        <v>285490</v>
      </c>
      <c r="E1671" s="14">
        <v>7385043</v>
      </c>
      <c r="F1671" s="14">
        <v>1346185</v>
      </c>
      <c r="G1671" s="14">
        <v>4564017.5</v>
      </c>
      <c r="H1671" s="15">
        <v>100</v>
      </c>
      <c r="I1671" s="15">
        <v>100</v>
      </c>
      <c r="J1671" s="16">
        <v>70.265986379488993</v>
      </c>
      <c r="K1671" s="16">
        <v>21.207337773040109</v>
      </c>
      <c r="L1671" s="16">
        <v>161.81013766927933</v>
      </c>
    </row>
    <row r="1672" spans="1:12" s="9" customFormat="1" x14ac:dyDescent="0.2">
      <c r="A1672" s="17" t="s">
        <v>279</v>
      </c>
      <c r="B1672" s="14">
        <v>52754</v>
      </c>
      <c r="C1672" s="14">
        <v>465725</v>
      </c>
      <c r="D1672" s="14">
        <v>41743</v>
      </c>
      <c r="E1672" s="14">
        <v>507468</v>
      </c>
      <c r="F1672" s="14">
        <v>25585</v>
      </c>
      <c r="G1672" s="14">
        <v>413485</v>
      </c>
      <c r="H1672" s="15">
        <v>14.621527899401029</v>
      </c>
      <c r="I1672" s="15">
        <v>6.8715645934627601</v>
      </c>
      <c r="J1672" s="16">
        <v>79.127649088220792</v>
      </c>
      <c r="K1672" s="16">
        <v>163.15419190932187</v>
      </c>
      <c r="L1672" s="16">
        <v>122.72948232704934</v>
      </c>
    </row>
    <row r="1673" spans="1:12" s="9" customFormat="1" x14ac:dyDescent="0.2">
      <c r="A1673" s="17" t="s">
        <v>283</v>
      </c>
      <c r="B1673" s="14">
        <v>353545</v>
      </c>
      <c r="C1673" s="14">
        <v>6633828</v>
      </c>
      <c r="D1673" s="14">
        <v>243747</v>
      </c>
      <c r="E1673" s="14">
        <v>6877575</v>
      </c>
      <c r="F1673" s="14">
        <v>1320600</v>
      </c>
      <c r="G1673" s="14">
        <v>4150532.5</v>
      </c>
      <c r="H1673" s="15">
        <v>85.37847210059897</v>
      </c>
      <c r="I1673" s="15">
        <v>93.128435406537236</v>
      </c>
      <c r="J1673" s="16">
        <v>68.943698821932145</v>
      </c>
      <c r="K1673" s="16">
        <v>18.457292139936392</v>
      </c>
      <c r="L1673" s="16">
        <v>165.70343684816348</v>
      </c>
    </row>
    <row r="1674" spans="1:12" s="9" customFormat="1" x14ac:dyDescent="0.2">
      <c r="A1674" s="11" t="s">
        <v>516</v>
      </c>
      <c r="B1674" s="14"/>
      <c r="C1674" s="14"/>
      <c r="D1674" s="14"/>
      <c r="E1674" s="14"/>
      <c r="F1674" s="14"/>
      <c r="G1674" s="14"/>
      <c r="H1674" s="15"/>
      <c r="I1674" s="15"/>
      <c r="J1674" s="16"/>
      <c r="K1674" s="16"/>
      <c r="L1674" s="16"/>
    </row>
    <row r="1675" spans="1:12" s="9" customFormat="1" x14ac:dyDescent="0.2">
      <c r="A1675" s="13" t="s">
        <v>276</v>
      </c>
      <c r="B1675" s="14">
        <v>67928</v>
      </c>
      <c r="C1675" s="14">
        <v>2261120</v>
      </c>
      <c r="D1675" s="14">
        <v>111504</v>
      </c>
      <c r="E1675" s="14">
        <v>2372624</v>
      </c>
      <c r="F1675" s="14">
        <v>231477</v>
      </c>
      <c r="G1675" s="14">
        <v>3344363.3</v>
      </c>
      <c r="H1675" s="15">
        <v>100</v>
      </c>
      <c r="I1675" s="15">
        <v>100</v>
      </c>
      <c r="J1675" s="16">
        <v>164.15027676363206</v>
      </c>
      <c r="K1675" s="16">
        <v>48.170660583988905</v>
      </c>
      <c r="L1675" s="16">
        <v>70.943967122232209</v>
      </c>
    </row>
    <row r="1676" spans="1:12" s="9" customFormat="1" x14ac:dyDescent="0.2">
      <c r="A1676" s="17" t="s">
        <v>282</v>
      </c>
      <c r="B1676" s="14">
        <v>0</v>
      </c>
      <c r="C1676" s="14">
        <v>0</v>
      </c>
      <c r="D1676" s="14">
        <v>0</v>
      </c>
      <c r="E1676" s="14">
        <v>0</v>
      </c>
      <c r="F1676" s="14">
        <v>0</v>
      </c>
      <c r="G1676" s="14">
        <v>0</v>
      </c>
      <c r="H1676" s="18">
        <v>0</v>
      </c>
      <c r="I1676" s="18">
        <v>0</v>
      </c>
      <c r="J1676" s="18">
        <v>0</v>
      </c>
      <c r="K1676" s="18">
        <v>0</v>
      </c>
      <c r="L1676" s="18">
        <v>0</v>
      </c>
    </row>
    <row r="1677" spans="1:12" s="9" customFormat="1" x14ac:dyDescent="0.2">
      <c r="A1677" s="17" t="s">
        <v>278</v>
      </c>
      <c r="B1677" s="14">
        <v>67928</v>
      </c>
      <c r="C1677" s="14">
        <v>2261120</v>
      </c>
      <c r="D1677" s="14">
        <v>111504</v>
      </c>
      <c r="E1677" s="14">
        <v>2372624</v>
      </c>
      <c r="F1677" s="14">
        <v>231477</v>
      </c>
      <c r="G1677" s="14">
        <v>3344363.3</v>
      </c>
      <c r="H1677" s="15">
        <v>100</v>
      </c>
      <c r="I1677" s="15">
        <v>100</v>
      </c>
      <c r="J1677" s="16">
        <v>164.15027676363206</v>
      </c>
      <c r="K1677" s="16">
        <v>48.170660583988905</v>
      </c>
      <c r="L1677" s="16">
        <v>70.943967122232209</v>
      </c>
    </row>
    <row r="1678" spans="1:12" s="9" customFormat="1" x14ac:dyDescent="0.2">
      <c r="A1678" s="13" t="s">
        <v>277</v>
      </c>
      <c r="B1678" s="14">
        <v>67928</v>
      </c>
      <c r="C1678" s="14">
        <v>2261120</v>
      </c>
      <c r="D1678" s="14">
        <v>111504</v>
      </c>
      <c r="E1678" s="14">
        <v>2372624</v>
      </c>
      <c r="F1678" s="14">
        <v>231477</v>
      </c>
      <c r="G1678" s="14">
        <v>3344363.3</v>
      </c>
      <c r="H1678" s="15">
        <v>100</v>
      </c>
      <c r="I1678" s="15">
        <v>99.999999999999986</v>
      </c>
      <c r="J1678" s="16">
        <v>164.15027676363206</v>
      </c>
      <c r="K1678" s="16">
        <v>48.170660583988905</v>
      </c>
      <c r="L1678" s="16">
        <v>70.943967122232209</v>
      </c>
    </row>
    <row r="1679" spans="1:12" s="9" customFormat="1" x14ac:dyDescent="0.2">
      <c r="A1679" s="17" t="s">
        <v>279</v>
      </c>
      <c r="B1679" s="14">
        <v>4141</v>
      </c>
      <c r="C1679" s="14">
        <v>40286</v>
      </c>
      <c r="D1679" s="14">
        <v>343</v>
      </c>
      <c r="E1679" s="14">
        <v>40629</v>
      </c>
      <c r="F1679" s="14">
        <v>1664</v>
      </c>
      <c r="G1679" s="14">
        <v>38697</v>
      </c>
      <c r="H1679" s="15">
        <v>0.30761228296742715</v>
      </c>
      <c r="I1679" s="15">
        <v>1.712407865721665</v>
      </c>
      <c r="J1679" s="16">
        <v>8.2830234242936491</v>
      </c>
      <c r="K1679" s="16">
        <v>20.612980769230766</v>
      </c>
      <c r="L1679" s="16">
        <v>104.99263508799133</v>
      </c>
    </row>
    <row r="1680" spans="1:12" s="9" customFormat="1" x14ac:dyDescent="0.2">
      <c r="A1680" s="17" t="s">
        <v>283</v>
      </c>
      <c r="B1680" s="14">
        <v>63787</v>
      </c>
      <c r="C1680" s="14">
        <v>2220834</v>
      </c>
      <c r="D1680" s="14">
        <v>111161</v>
      </c>
      <c r="E1680" s="14">
        <v>2331995</v>
      </c>
      <c r="F1680" s="14">
        <v>229813</v>
      </c>
      <c r="G1680" s="14">
        <v>3305666.3</v>
      </c>
      <c r="H1680" s="15">
        <v>99.692387717032574</v>
      </c>
      <c r="I1680" s="15">
        <v>98.287592134278327</v>
      </c>
      <c r="J1680" s="16">
        <v>174.26905168764796</v>
      </c>
      <c r="K1680" s="16">
        <v>48.370196638136228</v>
      </c>
      <c r="L1680" s="16">
        <v>70.54538445093506</v>
      </c>
    </row>
    <row r="1681" spans="1:12" s="9" customFormat="1" ht="56.25" x14ac:dyDescent="0.2">
      <c r="A1681" s="11" t="s">
        <v>517</v>
      </c>
      <c r="B1681" s="14"/>
      <c r="C1681" s="14"/>
      <c r="D1681" s="14"/>
      <c r="E1681" s="14"/>
      <c r="F1681" s="14"/>
      <c r="G1681" s="14"/>
      <c r="H1681" s="15"/>
      <c r="I1681" s="15"/>
      <c r="J1681" s="16"/>
      <c r="K1681" s="16"/>
      <c r="L1681" s="16"/>
    </row>
    <row r="1682" spans="1:12" s="9" customFormat="1" x14ac:dyDescent="0.2">
      <c r="A1682" s="13" t="s">
        <v>276</v>
      </c>
      <c r="B1682" s="14">
        <v>315966</v>
      </c>
      <c r="C1682" s="14">
        <v>1466323</v>
      </c>
      <c r="D1682" s="14">
        <v>224891</v>
      </c>
      <c r="E1682" s="14">
        <v>1691214</v>
      </c>
      <c r="F1682" s="14">
        <v>167408</v>
      </c>
      <c r="G1682" s="14">
        <v>1625611</v>
      </c>
      <c r="H1682" s="15">
        <v>100</v>
      </c>
      <c r="I1682" s="15">
        <v>100</v>
      </c>
      <c r="J1682" s="16">
        <v>71.175696119202698</v>
      </c>
      <c r="K1682" s="16">
        <v>134.33706871834082</v>
      </c>
      <c r="L1682" s="16">
        <v>104.03559031035098</v>
      </c>
    </row>
    <row r="1683" spans="1:12" s="9" customFormat="1" x14ac:dyDescent="0.2">
      <c r="A1683" s="17" t="s">
        <v>282</v>
      </c>
      <c r="B1683" s="14">
        <v>1151</v>
      </c>
      <c r="C1683" s="14">
        <v>8266</v>
      </c>
      <c r="D1683" s="14">
        <v>1151</v>
      </c>
      <c r="E1683" s="14">
        <v>9417</v>
      </c>
      <c r="F1683" s="14">
        <v>0</v>
      </c>
      <c r="G1683" s="14">
        <v>12687</v>
      </c>
      <c r="H1683" s="18">
        <v>0.51180349591579921</v>
      </c>
      <c r="I1683" s="18">
        <v>0.55681894780908869</v>
      </c>
      <c r="J1683" s="18">
        <v>100</v>
      </c>
      <c r="K1683" s="18">
        <v>0</v>
      </c>
      <c r="L1683" s="18">
        <v>74.22558524473871</v>
      </c>
    </row>
    <row r="1684" spans="1:12" s="9" customFormat="1" x14ac:dyDescent="0.2">
      <c r="A1684" s="17" t="s">
        <v>278</v>
      </c>
      <c r="B1684" s="14">
        <v>314815</v>
      </c>
      <c r="C1684" s="14">
        <v>1458057</v>
      </c>
      <c r="D1684" s="14">
        <v>223740</v>
      </c>
      <c r="E1684" s="14">
        <v>1681797</v>
      </c>
      <c r="F1684" s="14">
        <v>167408</v>
      </c>
      <c r="G1684" s="14">
        <v>1612924</v>
      </c>
      <c r="H1684" s="15">
        <v>99.4881965040842</v>
      </c>
      <c r="I1684" s="15">
        <v>99.443181052190909</v>
      </c>
      <c r="J1684" s="16">
        <v>71.070311135111098</v>
      </c>
      <c r="K1684" s="16">
        <v>133.64952690432955</v>
      </c>
      <c r="L1684" s="16">
        <v>104.2700710014855</v>
      </c>
    </row>
    <row r="1685" spans="1:12" s="9" customFormat="1" x14ac:dyDescent="0.2">
      <c r="A1685" s="13" t="s">
        <v>277</v>
      </c>
      <c r="B1685" s="14">
        <v>315966</v>
      </c>
      <c r="C1685" s="14">
        <v>1466323</v>
      </c>
      <c r="D1685" s="14">
        <v>224891</v>
      </c>
      <c r="E1685" s="14">
        <v>1691214</v>
      </c>
      <c r="F1685" s="14">
        <v>167408</v>
      </c>
      <c r="G1685" s="14">
        <v>1625611</v>
      </c>
      <c r="H1685" s="15">
        <v>100.00000000000001</v>
      </c>
      <c r="I1685" s="15">
        <v>100</v>
      </c>
      <c r="J1685" s="16">
        <v>71.175696119202698</v>
      </c>
      <c r="K1685" s="16">
        <v>134.33706871834082</v>
      </c>
      <c r="L1685" s="16">
        <v>104.03559031035098</v>
      </c>
    </row>
    <row r="1686" spans="1:12" s="9" customFormat="1" x14ac:dyDescent="0.2">
      <c r="A1686" s="17" t="s">
        <v>279</v>
      </c>
      <c r="B1686" s="14">
        <v>10750</v>
      </c>
      <c r="C1686" s="14">
        <v>276166</v>
      </c>
      <c r="D1686" s="14">
        <v>7744</v>
      </c>
      <c r="E1686" s="14">
        <v>283910</v>
      </c>
      <c r="F1686" s="14">
        <v>60206</v>
      </c>
      <c r="G1686" s="14">
        <v>680178</v>
      </c>
      <c r="H1686" s="15">
        <v>3.4434459360312331</v>
      </c>
      <c r="I1686" s="15">
        <v>16.787349205955014</v>
      </c>
      <c r="J1686" s="16">
        <v>72.037209302325579</v>
      </c>
      <c r="K1686" s="16">
        <v>12.862505398133075</v>
      </c>
      <c r="L1686" s="16">
        <v>41.740544386910486</v>
      </c>
    </row>
    <row r="1687" spans="1:12" s="9" customFormat="1" x14ac:dyDescent="0.2">
      <c r="A1687" s="17" t="s">
        <v>283</v>
      </c>
      <c r="B1687" s="14">
        <v>305216</v>
      </c>
      <c r="C1687" s="14">
        <v>1190157</v>
      </c>
      <c r="D1687" s="14">
        <v>217147</v>
      </c>
      <c r="E1687" s="14">
        <v>1407304</v>
      </c>
      <c r="F1687" s="14">
        <v>107202</v>
      </c>
      <c r="G1687" s="14">
        <v>945433</v>
      </c>
      <c r="H1687" s="15">
        <v>96.556554063968775</v>
      </c>
      <c r="I1687" s="15">
        <v>83.21265079404499</v>
      </c>
      <c r="J1687" s="16">
        <v>71.145352799329004</v>
      </c>
      <c r="K1687" s="16">
        <v>202.55872091938585</v>
      </c>
      <c r="L1687" s="16">
        <v>148.8528536659922</v>
      </c>
    </row>
    <row r="1688" spans="1:12" s="9" customFormat="1" ht="45" x14ac:dyDescent="0.2">
      <c r="A1688" s="11" t="s">
        <v>518</v>
      </c>
      <c r="B1688" s="14"/>
      <c r="C1688" s="14"/>
      <c r="D1688" s="14"/>
      <c r="E1688" s="14"/>
      <c r="F1688" s="14"/>
      <c r="G1688" s="14"/>
      <c r="H1688" s="15"/>
      <c r="I1688" s="15"/>
      <c r="J1688" s="16"/>
      <c r="K1688" s="16"/>
      <c r="L1688" s="16"/>
    </row>
    <row r="1689" spans="1:12" s="9" customFormat="1" x14ac:dyDescent="0.2">
      <c r="A1689" s="13" t="s">
        <v>276</v>
      </c>
      <c r="B1689" s="14">
        <v>108994</v>
      </c>
      <c r="C1689" s="14">
        <v>911825</v>
      </c>
      <c r="D1689" s="14">
        <v>56191</v>
      </c>
      <c r="E1689" s="14">
        <v>968016</v>
      </c>
      <c r="F1689" s="14">
        <v>15107</v>
      </c>
      <c r="G1689" s="14">
        <v>286103</v>
      </c>
      <c r="H1689" s="15">
        <v>100</v>
      </c>
      <c r="I1689" s="15">
        <v>100</v>
      </c>
      <c r="J1689" s="16">
        <v>51.554213993430828</v>
      </c>
      <c r="K1689" s="16">
        <v>371.95339908651619</v>
      </c>
      <c r="L1689" s="16">
        <v>338.34528124486638</v>
      </c>
    </row>
    <row r="1690" spans="1:12" s="9" customFormat="1" x14ac:dyDescent="0.2">
      <c r="A1690" s="17" t="s">
        <v>282</v>
      </c>
      <c r="B1690" s="14">
        <v>0</v>
      </c>
      <c r="C1690" s="14">
        <v>71</v>
      </c>
      <c r="D1690" s="14">
        <v>0</v>
      </c>
      <c r="E1690" s="14">
        <v>71</v>
      </c>
      <c r="F1690" s="14">
        <v>0</v>
      </c>
      <c r="G1690" s="14">
        <v>0</v>
      </c>
      <c r="H1690" s="18">
        <v>0</v>
      </c>
      <c r="I1690" s="18">
        <v>7.3345895109171748E-3</v>
      </c>
      <c r="J1690" s="18">
        <v>0</v>
      </c>
      <c r="K1690" s="18">
        <v>0</v>
      </c>
      <c r="L1690" s="18">
        <v>0</v>
      </c>
    </row>
    <row r="1691" spans="1:12" s="9" customFormat="1" x14ac:dyDescent="0.2">
      <c r="A1691" s="17" t="s">
        <v>278</v>
      </c>
      <c r="B1691" s="14">
        <v>108994</v>
      </c>
      <c r="C1691" s="14">
        <v>911754</v>
      </c>
      <c r="D1691" s="14">
        <v>56191</v>
      </c>
      <c r="E1691" s="14">
        <v>967945</v>
      </c>
      <c r="F1691" s="14">
        <v>15107</v>
      </c>
      <c r="G1691" s="14">
        <v>286103</v>
      </c>
      <c r="H1691" s="15">
        <v>100</v>
      </c>
      <c r="I1691" s="15">
        <v>99.992665410489082</v>
      </c>
      <c r="J1691" s="16">
        <v>51.554213993430828</v>
      </c>
      <c r="K1691" s="16">
        <v>371.95339908651619</v>
      </c>
      <c r="L1691" s="16">
        <v>338.32046500735748</v>
      </c>
    </row>
    <row r="1692" spans="1:12" s="9" customFormat="1" x14ac:dyDescent="0.2">
      <c r="A1692" s="13" t="s">
        <v>277</v>
      </c>
      <c r="B1692" s="14">
        <v>108994</v>
      </c>
      <c r="C1692" s="14">
        <v>911825</v>
      </c>
      <c r="D1692" s="14">
        <v>56191</v>
      </c>
      <c r="E1692" s="14">
        <v>968016</v>
      </c>
      <c r="F1692" s="14">
        <v>15107</v>
      </c>
      <c r="G1692" s="14">
        <v>286103</v>
      </c>
      <c r="H1692" s="15">
        <v>100</v>
      </c>
      <c r="I1692" s="15">
        <v>100</v>
      </c>
      <c r="J1692" s="16">
        <v>51.554213993430828</v>
      </c>
      <c r="K1692" s="16">
        <v>371.95339908651619</v>
      </c>
      <c r="L1692" s="16">
        <v>338.34528124486638</v>
      </c>
    </row>
    <row r="1693" spans="1:12" s="9" customFormat="1" x14ac:dyDescent="0.2">
      <c r="A1693" s="17" t="s">
        <v>279</v>
      </c>
      <c r="B1693" s="14">
        <v>482</v>
      </c>
      <c r="C1693" s="14">
        <v>19865</v>
      </c>
      <c r="D1693" s="14">
        <v>128</v>
      </c>
      <c r="E1693" s="14">
        <v>19993</v>
      </c>
      <c r="F1693" s="14">
        <v>2191</v>
      </c>
      <c r="G1693" s="14">
        <v>4306</v>
      </c>
      <c r="H1693" s="15">
        <v>0.22779448666156504</v>
      </c>
      <c r="I1693" s="15">
        <v>2.0653584238277052</v>
      </c>
      <c r="J1693" s="16">
        <v>26.556016597510375</v>
      </c>
      <c r="K1693" s="16">
        <v>5.8420812414422638</v>
      </c>
      <c r="L1693" s="16">
        <v>464.30562006502549</v>
      </c>
    </row>
    <row r="1694" spans="1:12" s="9" customFormat="1" x14ac:dyDescent="0.2">
      <c r="A1694" s="17" t="s">
        <v>283</v>
      </c>
      <c r="B1694" s="14">
        <v>108512</v>
      </c>
      <c r="C1694" s="14">
        <v>891960</v>
      </c>
      <c r="D1694" s="14">
        <v>56063</v>
      </c>
      <c r="E1694" s="14">
        <v>948023</v>
      </c>
      <c r="F1694" s="14">
        <v>12916</v>
      </c>
      <c r="G1694" s="14">
        <v>281797</v>
      </c>
      <c r="H1694" s="15">
        <v>99.772205513338434</v>
      </c>
      <c r="I1694" s="15">
        <v>97.934641576172297</v>
      </c>
      <c r="J1694" s="16">
        <v>51.665253612503683</v>
      </c>
      <c r="K1694" s="16">
        <v>434.05853205326724</v>
      </c>
      <c r="L1694" s="16">
        <v>336.42054386668417</v>
      </c>
    </row>
    <row r="1695" spans="1:12" s="9" customFormat="1" ht="67.5" x14ac:dyDescent="0.2">
      <c r="A1695" s="11" t="s">
        <v>519</v>
      </c>
      <c r="B1695" s="14"/>
      <c r="C1695" s="14"/>
      <c r="D1695" s="14"/>
      <c r="E1695" s="14"/>
      <c r="F1695" s="14"/>
      <c r="G1695" s="14"/>
      <c r="H1695" s="15"/>
      <c r="I1695" s="15"/>
      <c r="J1695" s="16"/>
      <c r="K1695" s="16"/>
      <c r="L1695" s="16"/>
    </row>
    <row r="1696" spans="1:12" s="9" customFormat="1" x14ac:dyDescent="0.2">
      <c r="A1696" s="13" t="s">
        <v>276</v>
      </c>
      <c r="B1696" s="14">
        <v>74177.326000000001</v>
      </c>
      <c r="C1696" s="14">
        <v>339251.15700000001</v>
      </c>
      <c r="D1696" s="14">
        <v>74185.782999999996</v>
      </c>
      <c r="E1696" s="14">
        <v>413287.348</v>
      </c>
      <c r="F1696" s="14">
        <v>46414.12</v>
      </c>
      <c r="G1696" s="14">
        <v>312371.84600000002</v>
      </c>
      <c r="H1696" s="15">
        <v>99.999998652032843</v>
      </c>
      <c r="I1696" s="15">
        <v>100</v>
      </c>
      <c r="J1696" s="16">
        <v>100.01140105805378</v>
      </c>
      <c r="K1696" s="16">
        <v>159.83451372125549</v>
      </c>
      <c r="L1696" s="16">
        <v>132.30620918378156</v>
      </c>
    </row>
    <row r="1697" spans="1:12" s="9" customFormat="1" x14ac:dyDescent="0.2">
      <c r="A1697" s="17" t="s">
        <v>282</v>
      </c>
      <c r="B1697" s="14">
        <v>934.20799999999997</v>
      </c>
      <c r="C1697" s="14">
        <v>9464.8880000000008</v>
      </c>
      <c r="D1697" s="14">
        <v>1158.6559999999999</v>
      </c>
      <c r="E1697" s="14">
        <v>10623.544</v>
      </c>
      <c r="F1697" s="14">
        <v>1029.153</v>
      </c>
      <c r="G1697" s="14">
        <v>10336.608</v>
      </c>
      <c r="H1697" s="18">
        <v>1.5618302498741572</v>
      </c>
      <c r="I1697" s="18">
        <v>2.5704982384314361</v>
      </c>
      <c r="J1697" s="18">
        <v>124.02548468863466</v>
      </c>
      <c r="K1697" s="18">
        <v>112.58345454951791</v>
      </c>
      <c r="L1697" s="18">
        <v>102.77592030190175</v>
      </c>
    </row>
    <row r="1698" spans="1:12" s="9" customFormat="1" x14ac:dyDescent="0.2">
      <c r="A1698" s="17" t="s">
        <v>278</v>
      </c>
      <c r="B1698" s="14">
        <v>73243.118000000002</v>
      </c>
      <c r="C1698" s="14">
        <v>329786.26899999997</v>
      </c>
      <c r="D1698" s="14">
        <v>73027.126000000004</v>
      </c>
      <c r="E1698" s="14">
        <v>402663.804</v>
      </c>
      <c r="F1698" s="14">
        <v>45384.968000000001</v>
      </c>
      <c r="G1698" s="14">
        <v>302035.23800000001</v>
      </c>
      <c r="H1698" s="15">
        <v>98.438168402158681</v>
      </c>
      <c r="I1698" s="15">
        <v>97.429501761568559</v>
      </c>
      <c r="J1698" s="16">
        <v>99.705102669168184</v>
      </c>
      <c r="K1698" s="16">
        <v>160.90597662203928</v>
      </c>
      <c r="L1698" s="16">
        <v>133.31682974024375</v>
      </c>
    </row>
    <row r="1699" spans="1:12" s="9" customFormat="1" x14ac:dyDescent="0.2">
      <c r="A1699" s="13" t="s">
        <v>277</v>
      </c>
      <c r="B1699" s="14">
        <v>74177.326000000001</v>
      </c>
      <c r="C1699" s="14">
        <v>339251.15700000001</v>
      </c>
      <c r="D1699" s="14">
        <v>74185.782999999996</v>
      </c>
      <c r="E1699" s="14">
        <v>413287.348</v>
      </c>
      <c r="F1699" s="14">
        <v>46414.12</v>
      </c>
      <c r="G1699" s="14">
        <v>312371.84600000002</v>
      </c>
      <c r="H1699" s="15">
        <v>99.999999999999986</v>
      </c>
      <c r="I1699" s="15">
        <v>100</v>
      </c>
      <c r="J1699" s="16">
        <v>100.01140105805378</v>
      </c>
      <c r="K1699" s="16">
        <v>159.83451372125549</v>
      </c>
      <c r="L1699" s="16">
        <v>132.30620918378156</v>
      </c>
    </row>
    <row r="1700" spans="1:12" s="9" customFormat="1" x14ac:dyDescent="0.2">
      <c r="A1700" s="17" t="s">
        <v>279</v>
      </c>
      <c r="B1700" s="14">
        <v>1880.432</v>
      </c>
      <c r="C1700" s="14">
        <v>14823.688</v>
      </c>
      <c r="D1700" s="14">
        <v>3610.8150000000001</v>
      </c>
      <c r="E1700" s="14">
        <v>18426.634999999998</v>
      </c>
      <c r="F1700" s="14">
        <v>3807.413</v>
      </c>
      <c r="G1700" s="14">
        <v>14970.106</v>
      </c>
      <c r="H1700" s="15">
        <v>4.8672600786595455</v>
      </c>
      <c r="I1700" s="15">
        <v>4.4585528904214122</v>
      </c>
      <c r="J1700" s="16">
        <v>192.020503799127</v>
      </c>
      <c r="K1700" s="16">
        <v>94.836441436744579</v>
      </c>
      <c r="L1700" s="16">
        <v>123.08954258573719</v>
      </c>
    </row>
    <row r="1701" spans="1:12" s="9" customFormat="1" x14ac:dyDescent="0.2">
      <c r="A1701" s="17" t="s">
        <v>283</v>
      </c>
      <c r="B1701" s="14">
        <v>72296.894</v>
      </c>
      <c r="C1701" s="14">
        <v>324427.46899999998</v>
      </c>
      <c r="D1701" s="14">
        <v>70574.967999999993</v>
      </c>
      <c r="E1701" s="14">
        <v>394860.71299999999</v>
      </c>
      <c r="F1701" s="14">
        <v>42606.707000000002</v>
      </c>
      <c r="G1701" s="14">
        <v>297401.74</v>
      </c>
      <c r="H1701" s="15">
        <v>95.132739921340445</v>
      </c>
      <c r="I1701" s="15">
        <v>95.541447109578584</v>
      </c>
      <c r="J1701" s="16">
        <v>97.618257293321605</v>
      </c>
      <c r="K1701" s="16">
        <v>165.64285993752108</v>
      </c>
      <c r="L1701" s="16">
        <v>132.77014216527451</v>
      </c>
    </row>
    <row r="1702" spans="1:12" s="9" customFormat="1" ht="33.75" x14ac:dyDescent="0.2">
      <c r="A1702" s="11" t="s">
        <v>520</v>
      </c>
      <c r="B1702" s="14"/>
      <c r="C1702" s="14"/>
      <c r="D1702" s="14"/>
      <c r="E1702" s="14"/>
      <c r="F1702" s="14"/>
      <c r="G1702" s="14"/>
      <c r="H1702" s="15"/>
      <c r="I1702" s="15"/>
      <c r="J1702" s="16"/>
      <c r="K1702" s="16"/>
      <c r="L1702" s="16"/>
    </row>
    <row r="1703" spans="1:12" s="9" customFormat="1" x14ac:dyDescent="0.2">
      <c r="A1703" s="13" t="s">
        <v>276</v>
      </c>
      <c r="B1703" s="14">
        <v>39369.612000000001</v>
      </c>
      <c r="C1703" s="14">
        <v>329593.239</v>
      </c>
      <c r="D1703" s="14">
        <v>24689.598000000002</v>
      </c>
      <c r="E1703" s="14">
        <v>354282.83600000001</v>
      </c>
      <c r="F1703" s="14">
        <v>36974.866000000002</v>
      </c>
      <c r="G1703" s="14">
        <v>457372.20899999997</v>
      </c>
      <c r="H1703" s="15">
        <v>100</v>
      </c>
      <c r="I1703" s="15">
        <v>99.999999999999986</v>
      </c>
      <c r="J1703" s="16">
        <v>62.712322387124367</v>
      </c>
      <c r="K1703" s="16">
        <v>66.77400264276821</v>
      </c>
      <c r="L1703" s="16">
        <v>77.460507881448478</v>
      </c>
    </row>
    <row r="1704" spans="1:12" s="9" customFormat="1" x14ac:dyDescent="0.2">
      <c r="A1704" s="17" t="s">
        <v>282</v>
      </c>
      <c r="B1704" s="14">
        <v>8495.6669999999995</v>
      </c>
      <c r="C1704" s="14">
        <v>48071.267</v>
      </c>
      <c r="D1704" s="14">
        <v>8631.6669999999995</v>
      </c>
      <c r="E1704" s="14">
        <v>56702.932999999997</v>
      </c>
      <c r="F1704" s="14">
        <v>7315.7</v>
      </c>
      <c r="G1704" s="14">
        <v>73378.2</v>
      </c>
      <c r="H1704" s="18">
        <v>34.96074338674935</v>
      </c>
      <c r="I1704" s="18">
        <v>16.004990148605447</v>
      </c>
      <c r="J1704" s="18">
        <v>101.60081603951755</v>
      </c>
      <c r="K1704" s="18">
        <v>117.98825812977569</v>
      </c>
      <c r="L1704" s="18">
        <v>77.274903172876947</v>
      </c>
    </row>
    <row r="1705" spans="1:12" s="9" customFormat="1" x14ac:dyDescent="0.2">
      <c r="A1705" s="17" t="s">
        <v>278</v>
      </c>
      <c r="B1705" s="14">
        <v>30873.945</v>
      </c>
      <c r="C1705" s="14">
        <v>281521.97200000001</v>
      </c>
      <c r="D1705" s="14">
        <v>16057.931</v>
      </c>
      <c r="E1705" s="14">
        <v>297579.90299999999</v>
      </c>
      <c r="F1705" s="14">
        <v>29659.166000000001</v>
      </c>
      <c r="G1705" s="14">
        <v>383994.00900000002</v>
      </c>
      <c r="H1705" s="15">
        <v>65.039256613250657</v>
      </c>
      <c r="I1705" s="15">
        <v>83.995009851394542</v>
      </c>
      <c r="J1705" s="16">
        <v>52.011270344622304</v>
      </c>
      <c r="K1705" s="16">
        <v>54.141545989526477</v>
      </c>
      <c r="L1705" s="16">
        <v>77.495975464554704</v>
      </c>
    </row>
    <row r="1706" spans="1:12" s="9" customFormat="1" x14ac:dyDescent="0.2">
      <c r="A1706" s="13" t="s">
        <v>277</v>
      </c>
      <c r="B1706" s="14">
        <v>39369.612000000001</v>
      </c>
      <c r="C1706" s="14">
        <v>329593.239</v>
      </c>
      <c r="D1706" s="14">
        <v>24689.598000000002</v>
      </c>
      <c r="E1706" s="14">
        <v>354282.83600000001</v>
      </c>
      <c r="F1706" s="14">
        <v>36974.866000000002</v>
      </c>
      <c r="G1706" s="14">
        <v>457372.20899999997</v>
      </c>
      <c r="H1706" s="15">
        <v>99.999999999999986</v>
      </c>
      <c r="I1706" s="15">
        <v>99.999999999999986</v>
      </c>
      <c r="J1706" s="16">
        <v>62.712322387124367</v>
      </c>
      <c r="K1706" s="16">
        <v>66.77400264276821</v>
      </c>
      <c r="L1706" s="16">
        <v>77.460507881448478</v>
      </c>
    </row>
    <row r="1707" spans="1:12" s="9" customFormat="1" x14ac:dyDescent="0.2">
      <c r="A1707" s="17" t="s">
        <v>279</v>
      </c>
      <c r="B1707" s="14">
        <v>2208</v>
      </c>
      <c r="C1707" s="14">
        <v>22719.080999999998</v>
      </c>
      <c r="D1707" s="14">
        <v>2244.1019999999999</v>
      </c>
      <c r="E1707" s="14">
        <v>24963.183000000001</v>
      </c>
      <c r="F1707" s="14">
        <v>1297.22</v>
      </c>
      <c r="G1707" s="14">
        <v>42685.771999999997</v>
      </c>
      <c r="H1707" s="15">
        <v>9.0892609916127416</v>
      </c>
      <c r="I1707" s="15">
        <v>7.046116961759898</v>
      </c>
      <c r="J1707" s="16">
        <v>101.63505434782607</v>
      </c>
      <c r="K1707" s="16">
        <v>172.99317000971305</v>
      </c>
      <c r="L1707" s="16">
        <v>58.481273338572869</v>
      </c>
    </row>
    <row r="1708" spans="1:12" s="9" customFormat="1" x14ac:dyDescent="0.2">
      <c r="A1708" s="17" t="s">
        <v>283</v>
      </c>
      <c r="B1708" s="14">
        <v>37161.612000000001</v>
      </c>
      <c r="C1708" s="14">
        <v>306874.158</v>
      </c>
      <c r="D1708" s="14">
        <v>22445.495999999999</v>
      </c>
      <c r="E1708" s="14">
        <v>329319.65299999999</v>
      </c>
      <c r="F1708" s="14">
        <v>35677.646000000001</v>
      </c>
      <c r="G1708" s="14">
        <v>414686.43699999998</v>
      </c>
      <c r="H1708" s="15">
        <v>90.910739008387239</v>
      </c>
      <c r="I1708" s="15">
        <v>92.953883038240093</v>
      </c>
      <c r="J1708" s="16">
        <v>60.399683415240432</v>
      </c>
      <c r="K1708" s="16">
        <v>62.911930904858458</v>
      </c>
      <c r="L1708" s="16">
        <v>79.414136469575453</v>
      </c>
    </row>
    <row r="1709" spans="1:12" s="9" customFormat="1" ht="22.5" x14ac:dyDescent="0.2">
      <c r="A1709" s="11" t="s">
        <v>521</v>
      </c>
      <c r="B1709" s="14"/>
      <c r="C1709" s="14"/>
      <c r="D1709" s="14"/>
      <c r="E1709" s="14"/>
      <c r="F1709" s="14"/>
      <c r="G1709" s="14"/>
      <c r="H1709" s="15"/>
      <c r="I1709" s="15"/>
      <c r="J1709" s="16"/>
      <c r="K1709" s="16"/>
      <c r="L1709" s="16"/>
    </row>
    <row r="1710" spans="1:12" s="9" customFormat="1" x14ac:dyDescent="0.2">
      <c r="A1710" s="13" t="s">
        <v>276</v>
      </c>
      <c r="B1710" s="14">
        <v>7997</v>
      </c>
      <c r="C1710" s="14">
        <v>185161</v>
      </c>
      <c r="D1710" s="14">
        <v>6542</v>
      </c>
      <c r="E1710" s="14">
        <v>191703</v>
      </c>
      <c r="F1710" s="14">
        <v>61633</v>
      </c>
      <c r="G1710" s="14">
        <v>183405</v>
      </c>
      <c r="H1710" s="15">
        <v>100</v>
      </c>
      <c r="I1710" s="15">
        <v>99.999999999999986</v>
      </c>
      <c r="J1710" s="16">
        <v>81.80567712892335</v>
      </c>
      <c r="K1710" s="16">
        <v>10.614443561079293</v>
      </c>
      <c r="L1710" s="16">
        <v>104.5244131839372</v>
      </c>
    </row>
    <row r="1711" spans="1:12" s="9" customFormat="1" x14ac:dyDescent="0.2">
      <c r="A1711" s="17" t="s">
        <v>282</v>
      </c>
      <c r="B1711" s="14">
        <v>676</v>
      </c>
      <c r="C1711" s="14">
        <v>4286</v>
      </c>
      <c r="D1711" s="14">
        <v>676</v>
      </c>
      <c r="E1711" s="14">
        <v>4962</v>
      </c>
      <c r="F1711" s="14">
        <v>459</v>
      </c>
      <c r="G1711" s="14">
        <v>4644</v>
      </c>
      <c r="H1711" s="18">
        <v>10.333231427697951</v>
      </c>
      <c r="I1711" s="18">
        <v>2.5883788986087857</v>
      </c>
      <c r="J1711" s="18">
        <v>100</v>
      </c>
      <c r="K1711" s="18">
        <v>147.27668845315904</v>
      </c>
      <c r="L1711" s="18">
        <v>106.84754521963823</v>
      </c>
    </row>
    <row r="1712" spans="1:12" s="9" customFormat="1" x14ac:dyDescent="0.2">
      <c r="A1712" s="17" t="s">
        <v>278</v>
      </c>
      <c r="B1712" s="14">
        <v>7321</v>
      </c>
      <c r="C1712" s="14">
        <v>180875</v>
      </c>
      <c r="D1712" s="14">
        <v>5866</v>
      </c>
      <c r="E1712" s="14">
        <v>186741</v>
      </c>
      <c r="F1712" s="14">
        <v>61174</v>
      </c>
      <c r="G1712" s="14">
        <v>178761</v>
      </c>
      <c r="H1712" s="15">
        <v>89.666768572302047</v>
      </c>
      <c r="I1712" s="15">
        <v>97.411621101391205</v>
      </c>
      <c r="J1712" s="16">
        <v>80.125665892637628</v>
      </c>
      <c r="K1712" s="16">
        <v>9.5890410958904102</v>
      </c>
      <c r="L1712" s="16">
        <v>104.4640609528924</v>
      </c>
    </row>
    <row r="1713" spans="1:12" s="9" customFormat="1" x14ac:dyDescent="0.2">
      <c r="A1713" s="13" t="s">
        <v>277</v>
      </c>
      <c r="B1713" s="14">
        <v>7997</v>
      </c>
      <c r="C1713" s="14">
        <v>185161</v>
      </c>
      <c r="D1713" s="14">
        <v>6542</v>
      </c>
      <c r="E1713" s="14">
        <v>191703</v>
      </c>
      <c r="F1713" s="14">
        <v>61633</v>
      </c>
      <c r="G1713" s="14">
        <v>183405</v>
      </c>
      <c r="H1713" s="15">
        <v>100.00000000000001</v>
      </c>
      <c r="I1713" s="15">
        <v>100</v>
      </c>
      <c r="J1713" s="16">
        <v>81.80567712892335</v>
      </c>
      <c r="K1713" s="16">
        <v>10.614443561079293</v>
      </c>
      <c r="L1713" s="16">
        <v>104.5244131839372</v>
      </c>
    </row>
    <row r="1714" spans="1:12" s="9" customFormat="1" x14ac:dyDescent="0.2">
      <c r="A1714" s="17" t="s">
        <v>279</v>
      </c>
      <c r="B1714" s="14">
        <v>411</v>
      </c>
      <c r="C1714" s="14">
        <v>7097</v>
      </c>
      <c r="D1714" s="14">
        <v>316</v>
      </c>
      <c r="E1714" s="14">
        <v>7413</v>
      </c>
      <c r="F1714" s="14">
        <v>419</v>
      </c>
      <c r="G1714" s="14">
        <v>2287</v>
      </c>
      <c r="H1714" s="15">
        <v>4.830327117089575</v>
      </c>
      <c r="I1714" s="15">
        <v>3.8669191405455314</v>
      </c>
      <c r="J1714" s="16">
        <v>76.885644768856437</v>
      </c>
      <c r="K1714" s="16">
        <v>75.417661097852033</v>
      </c>
      <c r="L1714" s="16">
        <v>324.13642326191518</v>
      </c>
    </row>
    <row r="1715" spans="1:12" s="9" customFormat="1" x14ac:dyDescent="0.2">
      <c r="A1715" s="17" t="s">
        <v>283</v>
      </c>
      <c r="B1715" s="14">
        <v>7586</v>
      </c>
      <c r="C1715" s="14">
        <v>178064</v>
      </c>
      <c r="D1715" s="14">
        <v>6226</v>
      </c>
      <c r="E1715" s="14">
        <v>184290</v>
      </c>
      <c r="F1715" s="14">
        <v>61214</v>
      </c>
      <c r="G1715" s="14">
        <v>181118</v>
      </c>
      <c r="H1715" s="15">
        <v>95.169672882910433</v>
      </c>
      <c r="I1715" s="15">
        <v>96.133080859454466</v>
      </c>
      <c r="J1715" s="16">
        <v>82.072238333772745</v>
      </c>
      <c r="K1715" s="16">
        <v>10.170875943411637</v>
      </c>
      <c r="L1715" s="16">
        <v>101.7513444273899</v>
      </c>
    </row>
    <row r="1716" spans="1:12" s="9" customFormat="1" ht="22.5" x14ac:dyDescent="0.2">
      <c r="A1716" s="11" t="s">
        <v>522</v>
      </c>
      <c r="B1716" s="14"/>
      <c r="C1716" s="14"/>
      <c r="D1716" s="14"/>
      <c r="E1716" s="14"/>
      <c r="F1716" s="14"/>
      <c r="G1716" s="14"/>
      <c r="H1716" s="15"/>
      <c r="I1716" s="15"/>
      <c r="J1716" s="16"/>
      <c r="K1716" s="16"/>
      <c r="L1716" s="16"/>
    </row>
    <row r="1717" spans="1:12" s="9" customFormat="1" x14ac:dyDescent="0.2">
      <c r="A1717" s="13" t="s">
        <v>276</v>
      </c>
      <c r="B1717" s="14">
        <v>111570</v>
      </c>
      <c r="C1717" s="14">
        <v>1531711.1</v>
      </c>
      <c r="D1717" s="14">
        <v>124756</v>
      </c>
      <c r="E1717" s="14">
        <v>1656467.1</v>
      </c>
      <c r="F1717" s="14">
        <v>124350</v>
      </c>
      <c r="G1717" s="14">
        <v>1444656.9</v>
      </c>
      <c r="H1717" s="15">
        <v>100</v>
      </c>
      <c r="I1717" s="15">
        <v>99.999999999999986</v>
      </c>
      <c r="J1717" s="16">
        <v>111.81858922649457</v>
      </c>
      <c r="K1717" s="16">
        <v>100.32649778850021</v>
      </c>
      <c r="L1717" s="16">
        <v>114.66162657721706</v>
      </c>
    </row>
    <row r="1718" spans="1:12" s="9" customFormat="1" x14ac:dyDescent="0.2">
      <c r="A1718" s="17" t="s">
        <v>282</v>
      </c>
      <c r="B1718" s="14">
        <v>35317</v>
      </c>
      <c r="C1718" s="14">
        <v>375429</v>
      </c>
      <c r="D1718" s="14">
        <v>35741</v>
      </c>
      <c r="E1718" s="14">
        <v>411170</v>
      </c>
      <c r="F1718" s="14">
        <v>13068</v>
      </c>
      <c r="G1718" s="14">
        <v>328315</v>
      </c>
      <c r="H1718" s="18">
        <v>28.648722305941199</v>
      </c>
      <c r="I1718" s="18">
        <v>24.822104827798871</v>
      </c>
      <c r="J1718" s="18">
        <v>101.2005549735255</v>
      </c>
      <c r="K1718" s="18">
        <v>273.50015304560759</v>
      </c>
      <c r="L1718" s="18">
        <v>125.23643452172458</v>
      </c>
    </row>
    <row r="1719" spans="1:12" s="9" customFormat="1" x14ac:dyDescent="0.2">
      <c r="A1719" s="17" t="s">
        <v>278</v>
      </c>
      <c r="B1719" s="14">
        <v>76253</v>
      </c>
      <c r="C1719" s="14">
        <v>1156282.1000000001</v>
      </c>
      <c r="D1719" s="14">
        <v>89015</v>
      </c>
      <c r="E1719" s="14">
        <v>1245297.1000000001</v>
      </c>
      <c r="F1719" s="14">
        <v>111282</v>
      </c>
      <c r="G1719" s="14">
        <v>1116341.8999999999</v>
      </c>
      <c r="H1719" s="15">
        <v>71.351277694058808</v>
      </c>
      <c r="I1719" s="15">
        <v>75.177895172201119</v>
      </c>
      <c r="J1719" s="16">
        <v>116.73639069938231</v>
      </c>
      <c r="K1719" s="16">
        <v>79.990474649988315</v>
      </c>
      <c r="L1719" s="16">
        <v>111.55158648080845</v>
      </c>
    </row>
    <row r="1720" spans="1:12" s="9" customFormat="1" x14ac:dyDescent="0.2">
      <c r="A1720" s="13" t="s">
        <v>277</v>
      </c>
      <c r="B1720" s="14">
        <v>111570</v>
      </c>
      <c r="C1720" s="14">
        <v>1531711.1</v>
      </c>
      <c r="D1720" s="14">
        <v>124756</v>
      </c>
      <c r="E1720" s="14">
        <v>1656467.1</v>
      </c>
      <c r="F1720" s="14">
        <v>124350</v>
      </c>
      <c r="G1720" s="14">
        <v>1444656.9</v>
      </c>
      <c r="H1720" s="15">
        <v>100</v>
      </c>
      <c r="I1720" s="15">
        <v>100</v>
      </c>
      <c r="J1720" s="16">
        <v>111.81858922649457</v>
      </c>
      <c r="K1720" s="16">
        <v>100.32649778850021</v>
      </c>
      <c r="L1720" s="16">
        <v>114.66162657721706</v>
      </c>
    </row>
    <row r="1721" spans="1:12" s="9" customFormat="1" x14ac:dyDescent="0.2">
      <c r="A1721" s="17" t="s">
        <v>279</v>
      </c>
      <c r="B1721" s="14">
        <v>1281</v>
      </c>
      <c r="C1721" s="14">
        <v>46979</v>
      </c>
      <c r="D1721" s="14">
        <v>1226</v>
      </c>
      <c r="E1721" s="14">
        <v>48205</v>
      </c>
      <c r="F1721" s="14">
        <v>508</v>
      </c>
      <c r="G1721" s="14">
        <v>18435</v>
      </c>
      <c r="H1721" s="15">
        <v>0.98271826605534007</v>
      </c>
      <c r="I1721" s="15">
        <v>2.9101091111317574</v>
      </c>
      <c r="J1721" s="16">
        <v>95.706479313036681</v>
      </c>
      <c r="K1721" s="16">
        <v>241.33858267716536</v>
      </c>
      <c r="L1721" s="16">
        <v>261.48630322755628</v>
      </c>
    </row>
    <row r="1722" spans="1:12" s="9" customFormat="1" x14ac:dyDescent="0.2">
      <c r="A1722" s="17" t="s">
        <v>283</v>
      </c>
      <c r="B1722" s="14">
        <v>110289</v>
      </c>
      <c r="C1722" s="14">
        <v>1484732.1</v>
      </c>
      <c r="D1722" s="14">
        <v>123530</v>
      </c>
      <c r="E1722" s="14">
        <v>1608262.1</v>
      </c>
      <c r="F1722" s="14">
        <v>123842</v>
      </c>
      <c r="G1722" s="14">
        <v>1426221.9</v>
      </c>
      <c r="H1722" s="15">
        <v>99.017281733944657</v>
      </c>
      <c r="I1722" s="15">
        <v>97.08989088886824</v>
      </c>
      <c r="J1722" s="16">
        <v>112.00573039922386</v>
      </c>
      <c r="K1722" s="16">
        <v>99.748066084204069</v>
      </c>
      <c r="L1722" s="16">
        <v>112.76380624922393</v>
      </c>
    </row>
    <row r="1723" spans="1:12" s="9" customFormat="1" ht="22.5" x14ac:dyDescent="0.2">
      <c r="A1723" s="11" t="s">
        <v>523</v>
      </c>
      <c r="B1723" s="14"/>
      <c r="C1723" s="14"/>
      <c r="D1723" s="14"/>
      <c r="E1723" s="14"/>
      <c r="F1723" s="14"/>
      <c r="G1723" s="14"/>
      <c r="H1723" s="15"/>
      <c r="I1723" s="15"/>
      <c r="J1723" s="16"/>
      <c r="K1723" s="16"/>
      <c r="L1723" s="16"/>
    </row>
    <row r="1724" spans="1:12" s="9" customFormat="1" x14ac:dyDescent="0.2">
      <c r="A1724" s="13" t="s">
        <v>276</v>
      </c>
      <c r="B1724" s="14">
        <v>49222</v>
      </c>
      <c r="C1724" s="14">
        <v>683662.9</v>
      </c>
      <c r="D1724" s="14">
        <v>47044</v>
      </c>
      <c r="E1724" s="14">
        <v>730706.9</v>
      </c>
      <c r="F1724" s="14">
        <v>64068</v>
      </c>
      <c r="G1724" s="14">
        <v>640182.69999999995</v>
      </c>
      <c r="H1724" s="15">
        <v>100</v>
      </c>
      <c r="I1724" s="15">
        <v>100</v>
      </c>
      <c r="J1724" s="16">
        <v>95.575149323473241</v>
      </c>
      <c r="K1724" s="16">
        <v>73.428232502965599</v>
      </c>
      <c r="L1724" s="16">
        <v>114.1403696163611</v>
      </c>
    </row>
    <row r="1725" spans="1:12" s="9" customFormat="1" x14ac:dyDescent="0.2">
      <c r="A1725" s="17" t="s">
        <v>282</v>
      </c>
      <c r="B1725" s="14">
        <v>0</v>
      </c>
      <c r="C1725" s="14">
        <v>150</v>
      </c>
      <c r="D1725" s="14">
        <v>0</v>
      </c>
      <c r="E1725" s="14">
        <v>150</v>
      </c>
      <c r="F1725" s="14">
        <v>0</v>
      </c>
      <c r="G1725" s="14">
        <v>0</v>
      </c>
      <c r="H1725" s="18">
        <v>0</v>
      </c>
      <c r="I1725" s="18">
        <v>2.0528066725522914E-2</v>
      </c>
      <c r="J1725" s="18">
        <v>0</v>
      </c>
      <c r="K1725" s="18">
        <v>0</v>
      </c>
      <c r="L1725" s="18">
        <v>0</v>
      </c>
    </row>
    <row r="1726" spans="1:12" s="9" customFormat="1" x14ac:dyDescent="0.2">
      <c r="A1726" s="17" t="s">
        <v>278</v>
      </c>
      <c r="B1726" s="14">
        <v>49222</v>
      </c>
      <c r="C1726" s="14">
        <v>683512.9</v>
      </c>
      <c r="D1726" s="14">
        <v>47044</v>
      </c>
      <c r="E1726" s="14">
        <v>730556.9</v>
      </c>
      <c r="F1726" s="14">
        <v>64068</v>
      </c>
      <c r="G1726" s="14">
        <v>640182.69999999995</v>
      </c>
      <c r="H1726" s="15">
        <v>100</v>
      </c>
      <c r="I1726" s="15">
        <v>99.979471933274482</v>
      </c>
      <c r="J1726" s="16">
        <v>95.575149323473241</v>
      </c>
      <c r="K1726" s="16">
        <v>73.428232502965599</v>
      </c>
      <c r="L1726" s="16">
        <v>114.11693880512547</v>
      </c>
    </row>
    <row r="1727" spans="1:12" s="9" customFormat="1" x14ac:dyDescent="0.2">
      <c r="A1727" s="13" t="s">
        <v>277</v>
      </c>
      <c r="B1727" s="14">
        <v>49222</v>
      </c>
      <c r="C1727" s="14">
        <v>683662.9</v>
      </c>
      <c r="D1727" s="14">
        <v>47044</v>
      </c>
      <c r="E1727" s="14">
        <v>730706.9</v>
      </c>
      <c r="F1727" s="14">
        <v>64068</v>
      </c>
      <c r="G1727" s="14">
        <v>640182.69999999995</v>
      </c>
      <c r="H1727" s="15">
        <v>100</v>
      </c>
      <c r="I1727" s="15">
        <v>100</v>
      </c>
      <c r="J1727" s="16">
        <v>95.575149323473241</v>
      </c>
      <c r="K1727" s="16">
        <v>73.428232502965599</v>
      </c>
      <c r="L1727" s="16">
        <v>114.1403696163611</v>
      </c>
    </row>
    <row r="1728" spans="1:12" s="9" customFormat="1" x14ac:dyDescent="0.2">
      <c r="A1728" s="17" t="s">
        <v>279</v>
      </c>
      <c r="B1728" s="14">
        <v>43</v>
      </c>
      <c r="C1728" s="14">
        <v>2461</v>
      </c>
      <c r="D1728" s="14">
        <v>1114</v>
      </c>
      <c r="E1728" s="14">
        <v>3575</v>
      </c>
      <c r="F1728" s="14">
        <v>506</v>
      </c>
      <c r="G1728" s="14">
        <v>2461</v>
      </c>
      <c r="H1728" s="15">
        <v>2.3679959187143949</v>
      </c>
      <c r="I1728" s="15">
        <v>0.48925225695829616</v>
      </c>
      <c r="J1728" s="16"/>
      <c r="K1728" s="16">
        <v>220.15810276679844</v>
      </c>
      <c r="L1728" s="16">
        <v>145.26615197074361</v>
      </c>
    </row>
    <row r="1729" spans="1:12" s="9" customFormat="1" x14ac:dyDescent="0.2">
      <c r="A1729" s="17" t="s">
        <v>283</v>
      </c>
      <c r="B1729" s="14">
        <v>49179</v>
      </c>
      <c r="C1729" s="14">
        <v>681201.9</v>
      </c>
      <c r="D1729" s="14">
        <v>45930</v>
      </c>
      <c r="E1729" s="14">
        <v>727131.9</v>
      </c>
      <c r="F1729" s="14">
        <v>63562</v>
      </c>
      <c r="G1729" s="14">
        <v>637721.69999999995</v>
      </c>
      <c r="H1729" s="15">
        <v>97.632004081285601</v>
      </c>
      <c r="I1729" s="15">
        <v>99.510747743041705</v>
      </c>
      <c r="J1729" s="16">
        <v>93.393521625083878</v>
      </c>
      <c r="K1729" s="16">
        <v>72.260155438784182</v>
      </c>
      <c r="L1729" s="16">
        <v>114.02025366237342</v>
      </c>
    </row>
    <row r="1730" spans="1:12" s="9" customFormat="1" ht="22.5" x14ac:dyDescent="0.2">
      <c r="A1730" s="11" t="s">
        <v>524</v>
      </c>
      <c r="B1730" s="14"/>
      <c r="C1730" s="14"/>
      <c r="D1730" s="14"/>
      <c r="E1730" s="14"/>
      <c r="F1730" s="14"/>
      <c r="G1730" s="14"/>
      <c r="H1730" s="15"/>
      <c r="I1730" s="15"/>
      <c r="J1730" s="16"/>
      <c r="K1730" s="16"/>
      <c r="L1730" s="16"/>
    </row>
    <row r="1731" spans="1:12" s="9" customFormat="1" x14ac:dyDescent="0.2">
      <c r="A1731" s="13" t="s">
        <v>276</v>
      </c>
      <c r="B1731" s="14">
        <v>47577</v>
      </c>
      <c r="C1731" s="14">
        <v>534402.19999999995</v>
      </c>
      <c r="D1731" s="14">
        <v>59302</v>
      </c>
      <c r="E1731" s="14">
        <v>593705.19999999995</v>
      </c>
      <c r="F1731" s="14">
        <v>26840</v>
      </c>
      <c r="G1731" s="14">
        <v>551656.19999999995</v>
      </c>
      <c r="H1731" s="15">
        <v>100</v>
      </c>
      <c r="I1731" s="15">
        <v>100.00000000000001</v>
      </c>
      <c r="J1731" s="16">
        <v>124.64426088235912</v>
      </c>
      <c r="K1731" s="16">
        <v>220.94634873323398</v>
      </c>
      <c r="L1731" s="16">
        <v>107.62231984340971</v>
      </c>
    </row>
    <row r="1732" spans="1:12" s="9" customFormat="1" x14ac:dyDescent="0.2">
      <c r="A1732" s="17" t="s">
        <v>282</v>
      </c>
      <c r="B1732" s="14">
        <v>33493</v>
      </c>
      <c r="C1732" s="14">
        <v>338415</v>
      </c>
      <c r="D1732" s="14">
        <v>34629</v>
      </c>
      <c r="E1732" s="14">
        <v>373045</v>
      </c>
      <c r="F1732" s="14">
        <v>12807</v>
      </c>
      <c r="G1732" s="14">
        <v>315919</v>
      </c>
      <c r="H1732" s="18">
        <v>58.394320596269942</v>
      </c>
      <c r="I1732" s="18">
        <v>62.833372522255161</v>
      </c>
      <c r="J1732" s="18">
        <v>103.39175350073148</v>
      </c>
      <c r="K1732" s="18">
        <v>270.39119231670179</v>
      </c>
      <c r="L1732" s="18">
        <v>118.08248316815386</v>
      </c>
    </row>
    <row r="1733" spans="1:12" s="9" customFormat="1" x14ac:dyDescent="0.2">
      <c r="A1733" s="17" t="s">
        <v>278</v>
      </c>
      <c r="B1733" s="14">
        <v>14084</v>
      </c>
      <c r="C1733" s="14">
        <v>195987.20000000001</v>
      </c>
      <c r="D1733" s="14">
        <v>24673</v>
      </c>
      <c r="E1733" s="14">
        <v>220660.2</v>
      </c>
      <c r="F1733" s="14">
        <v>14033</v>
      </c>
      <c r="G1733" s="14">
        <v>235737.2</v>
      </c>
      <c r="H1733" s="15">
        <v>41.605679403730065</v>
      </c>
      <c r="I1733" s="15">
        <v>37.166627477744854</v>
      </c>
      <c r="J1733" s="16">
        <v>175.18460664583927</v>
      </c>
      <c r="K1733" s="16">
        <v>175.82127841516427</v>
      </c>
      <c r="L1733" s="16">
        <v>93.604318707442019</v>
      </c>
    </row>
    <row r="1734" spans="1:12" s="9" customFormat="1" x14ac:dyDescent="0.2">
      <c r="A1734" s="13" t="s">
        <v>277</v>
      </c>
      <c r="B1734" s="14">
        <v>47577</v>
      </c>
      <c r="C1734" s="14">
        <v>534402.19999999995</v>
      </c>
      <c r="D1734" s="14">
        <v>59302</v>
      </c>
      <c r="E1734" s="14">
        <v>593705.19999999995</v>
      </c>
      <c r="F1734" s="14">
        <v>26840</v>
      </c>
      <c r="G1734" s="14">
        <v>551656.19999999995</v>
      </c>
      <c r="H1734" s="15">
        <v>100</v>
      </c>
      <c r="I1734" s="15">
        <v>100</v>
      </c>
      <c r="J1734" s="16">
        <v>124.64426088235912</v>
      </c>
      <c r="K1734" s="16">
        <v>220.94634873323398</v>
      </c>
      <c r="L1734" s="16">
        <v>107.62231984340971</v>
      </c>
    </row>
    <row r="1735" spans="1:12" s="9" customFormat="1" x14ac:dyDescent="0.2">
      <c r="A1735" s="17" t="s">
        <v>279</v>
      </c>
      <c r="B1735" s="14">
        <v>0</v>
      </c>
      <c r="C1735" s="14">
        <v>25186</v>
      </c>
      <c r="D1735" s="14">
        <v>0</v>
      </c>
      <c r="E1735" s="14">
        <v>25186</v>
      </c>
      <c r="F1735" s="14">
        <v>1</v>
      </c>
      <c r="G1735" s="14">
        <v>11730</v>
      </c>
      <c r="H1735" s="15">
        <v>0</v>
      </c>
      <c r="I1735" s="15">
        <v>4.2421727146738819</v>
      </c>
      <c r="J1735" s="16">
        <v>0</v>
      </c>
      <c r="K1735" s="16">
        <v>0</v>
      </c>
      <c r="L1735" s="16">
        <v>214.71440750213128</v>
      </c>
    </row>
    <row r="1736" spans="1:12" s="9" customFormat="1" x14ac:dyDescent="0.2">
      <c r="A1736" s="17" t="s">
        <v>283</v>
      </c>
      <c r="B1736" s="14">
        <v>47577</v>
      </c>
      <c r="C1736" s="14">
        <v>509216.19999999995</v>
      </c>
      <c r="D1736" s="14">
        <v>59302</v>
      </c>
      <c r="E1736" s="14">
        <v>568519.19999999995</v>
      </c>
      <c r="F1736" s="14">
        <v>26839</v>
      </c>
      <c r="G1736" s="14">
        <v>539926.19999999995</v>
      </c>
      <c r="H1736" s="15">
        <v>100</v>
      </c>
      <c r="I1736" s="15">
        <v>95.757827285326115</v>
      </c>
      <c r="J1736" s="16">
        <v>124.64426088235912</v>
      </c>
      <c r="K1736" s="16">
        <v>220.95458102015724</v>
      </c>
      <c r="L1736" s="16">
        <v>105.29572374891237</v>
      </c>
    </row>
    <row r="1737" spans="1:12" s="9" customFormat="1" ht="22.5" x14ac:dyDescent="0.2">
      <c r="A1737" s="11" t="s">
        <v>525</v>
      </c>
      <c r="B1737" s="14"/>
      <c r="C1737" s="14"/>
      <c r="D1737" s="14"/>
      <c r="E1737" s="14"/>
      <c r="F1737" s="14"/>
      <c r="G1737" s="14"/>
      <c r="H1737" s="15"/>
      <c r="I1737" s="15"/>
      <c r="J1737" s="16"/>
      <c r="K1737" s="16"/>
      <c r="L1737" s="16"/>
    </row>
    <row r="1738" spans="1:12" s="9" customFormat="1" x14ac:dyDescent="0.2">
      <c r="A1738" s="13" t="s">
        <v>276</v>
      </c>
      <c r="B1738" s="14">
        <v>1356039</v>
      </c>
      <c r="C1738" s="14">
        <v>12742579.5</v>
      </c>
      <c r="D1738" s="14">
        <v>1443513</v>
      </c>
      <c r="E1738" s="14">
        <v>14186092.5</v>
      </c>
      <c r="F1738" s="14">
        <v>940445</v>
      </c>
      <c r="G1738" s="14">
        <v>10955024.6</v>
      </c>
      <c r="H1738" s="15">
        <v>100</v>
      </c>
      <c r="I1738" s="15">
        <v>100</v>
      </c>
      <c r="J1738" s="16">
        <v>106.4506994267864</v>
      </c>
      <c r="K1738" s="16">
        <v>153.49254874022404</v>
      </c>
      <c r="L1738" s="16">
        <v>129.49393559554397</v>
      </c>
    </row>
    <row r="1739" spans="1:12" s="9" customFormat="1" x14ac:dyDescent="0.2">
      <c r="A1739" s="17" t="s">
        <v>282</v>
      </c>
      <c r="B1739" s="14">
        <v>183</v>
      </c>
      <c r="C1739" s="14">
        <v>1823</v>
      </c>
      <c r="D1739" s="14">
        <v>183</v>
      </c>
      <c r="E1739" s="14">
        <v>2006</v>
      </c>
      <c r="F1739" s="14">
        <v>242</v>
      </c>
      <c r="G1739" s="14">
        <v>1815</v>
      </c>
      <c r="H1739" s="18">
        <v>1.2677405745566545E-2</v>
      </c>
      <c r="I1739" s="18">
        <v>1.4140609896629394E-2</v>
      </c>
      <c r="J1739" s="18">
        <v>100</v>
      </c>
      <c r="K1739" s="18">
        <v>75.619834710743802</v>
      </c>
      <c r="L1739" s="18">
        <v>110.52341597796142</v>
      </c>
    </row>
    <row r="1740" spans="1:12" s="9" customFormat="1" x14ac:dyDescent="0.2">
      <c r="A1740" s="17" t="s">
        <v>278</v>
      </c>
      <c r="B1740" s="14">
        <v>1355856</v>
      </c>
      <c r="C1740" s="14">
        <v>12740756.5</v>
      </c>
      <c r="D1740" s="14">
        <v>1443330</v>
      </c>
      <c r="E1740" s="14">
        <v>14184086.5</v>
      </c>
      <c r="F1740" s="14">
        <v>940203</v>
      </c>
      <c r="G1740" s="14">
        <v>10953209.6</v>
      </c>
      <c r="H1740" s="15">
        <v>99.987322594254437</v>
      </c>
      <c r="I1740" s="15">
        <v>99.985859390103371</v>
      </c>
      <c r="J1740" s="16">
        <v>106.4515700782384</v>
      </c>
      <c r="K1740" s="16">
        <v>153.51259249332324</v>
      </c>
      <c r="L1740" s="16">
        <v>129.49707910273167</v>
      </c>
    </row>
    <row r="1741" spans="1:12" s="9" customFormat="1" x14ac:dyDescent="0.2">
      <c r="A1741" s="13" t="s">
        <v>277</v>
      </c>
      <c r="B1741" s="14">
        <v>1356039</v>
      </c>
      <c r="C1741" s="14">
        <v>12742579.5</v>
      </c>
      <c r="D1741" s="14">
        <v>1443513</v>
      </c>
      <c r="E1741" s="14">
        <v>14186092.5</v>
      </c>
      <c r="F1741" s="14">
        <v>940445</v>
      </c>
      <c r="G1741" s="14">
        <v>10955024.6</v>
      </c>
      <c r="H1741" s="15">
        <v>100</v>
      </c>
      <c r="I1741" s="15">
        <v>100</v>
      </c>
      <c r="J1741" s="16">
        <v>106.4506994267864</v>
      </c>
      <c r="K1741" s="16">
        <v>153.49254874022404</v>
      </c>
      <c r="L1741" s="16">
        <v>129.49393559554397</v>
      </c>
    </row>
    <row r="1742" spans="1:12" s="9" customFormat="1" x14ac:dyDescent="0.2">
      <c r="A1742" s="17" t="s">
        <v>279</v>
      </c>
      <c r="B1742" s="14">
        <v>4853</v>
      </c>
      <c r="C1742" s="14">
        <v>36204</v>
      </c>
      <c r="D1742" s="14">
        <v>2862</v>
      </c>
      <c r="E1742" s="14">
        <v>39066</v>
      </c>
      <c r="F1742" s="14">
        <v>1911</v>
      </c>
      <c r="G1742" s="14">
        <v>26489</v>
      </c>
      <c r="H1742" s="15">
        <v>0.19826631280771284</v>
      </c>
      <c r="I1742" s="15">
        <v>0.27538238595300291</v>
      </c>
      <c r="J1742" s="16">
        <v>58.973830620234899</v>
      </c>
      <c r="K1742" s="16">
        <v>149.76452119309263</v>
      </c>
      <c r="L1742" s="16">
        <v>147.48008607346446</v>
      </c>
    </row>
    <row r="1743" spans="1:12" s="9" customFormat="1" x14ac:dyDescent="0.2">
      <c r="A1743" s="17" t="s">
        <v>283</v>
      </c>
      <c r="B1743" s="14">
        <v>1351186</v>
      </c>
      <c r="C1743" s="14">
        <v>12706375.5</v>
      </c>
      <c r="D1743" s="14">
        <v>1440651</v>
      </c>
      <c r="E1743" s="14">
        <v>14147026.5</v>
      </c>
      <c r="F1743" s="14">
        <v>938534</v>
      </c>
      <c r="G1743" s="14">
        <v>10928535.6</v>
      </c>
      <c r="H1743" s="15">
        <v>99.801733687192282</v>
      </c>
      <c r="I1743" s="15">
        <v>99.724617614046991</v>
      </c>
      <c r="J1743" s="16">
        <v>106.6212201725003</v>
      </c>
      <c r="K1743" s="16">
        <v>153.50013957938657</v>
      </c>
      <c r="L1743" s="16">
        <v>129.45034008033062</v>
      </c>
    </row>
    <row r="1744" spans="1:12" s="9" customFormat="1" x14ac:dyDescent="0.2">
      <c r="A1744" s="11" t="s">
        <v>526</v>
      </c>
      <c r="B1744" s="14"/>
      <c r="C1744" s="14"/>
      <c r="D1744" s="14"/>
      <c r="E1744" s="14"/>
      <c r="F1744" s="14"/>
      <c r="G1744" s="14"/>
      <c r="H1744" s="15"/>
      <c r="I1744" s="15"/>
      <c r="J1744" s="16"/>
      <c r="K1744" s="16"/>
      <c r="L1744" s="16"/>
    </row>
    <row r="1745" spans="1:12" s="9" customFormat="1" x14ac:dyDescent="0.2">
      <c r="A1745" s="13" t="s">
        <v>276</v>
      </c>
      <c r="B1745" s="14">
        <v>25557</v>
      </c>
      <c r="C1745" s="14">
        <v>267798</v>
      </c>
      <c r="D1745" s="14">
        <v>21934</v>
      </c>
      <c r="E1745" s="14">
        <v>289732</v>
      </c>
      <c r="F1745" s="14">
        <v>22459</v>
      </c>
      <c r="G1745" s="14">
        <v>170229</v>
      </c>
      <c r="H1745" s="15">
        <v>100</v>
      </c>
      <c r="I1745" s="15">
        <v>100</v>
      </c>
      <c r="J1745" s="16">
        <v>85.823844739210401</v>
      </c>
      <c r="K1745" s="16">
        <v>97.662407052851862</v>
      </c>
      <c r="L1745" s="16">
        <v>170.2013170493864</v>
      </c>
    </row>
    <row r="1746" spans="1:12" s="9" customFormat="1" x14ac:dyDescent="0.2">
      <c r="A1746" s="17" t="s">
        <v>282</v>
      </c>
      <c r="B1746" s="14">
        <v>11651</v>
      </c>
      <c r="C1746" s="14">
        <v>124491</v>
      </c>
      <c r="D1746" s="14">
        <v>9563</v>
      </c>
      <c r="E1746" s="14">
        <v>134054</v>
      </c>
      <c r="F1746" s="14">
        <v>12897</v>
      </c>
      <c r="G1746" s="14">
        <v>103344</v>
      </c>
      <c r="H1746" s="18">
        <v>43.598978754445156</v>
      </c>
      <c r="I1746" s="18">
        <v>46.268275509781454</v>
      </c>
      <c r="J1746" s="18">
        <v>82.078791520041193</v>
      </c>
      <c r="K1746" s="18">
        <v>74.14902690548189</v>
      </c>
      <c r="L1746" s="18">
        <v>129.71628735098312</v>
      </c>
    </row>
    <row r="1747" spans="1:12" s="9" customFormat="1" x14ac:dyDescent="0.2">
      <c r="A1747" s="17" t="s">
        <v>278</v>
      </c>
      <c r="B1747" s="14">
        <v>13906</v>
      </c>
      <c r="C1747" s="14">
        <v>143307</v>
      </c>
      <c r="D1747" s="14">
        <v>12371</v>
      </c>
      <c r="E1747" s="14">
        <v>155678</v>
      </c>
      <c r="F1747" s="14">
        <v>9562</v>
      </c>
      <c r="G1747" s="14">
        <v>66885</v>
      </c>
      <c r="H1747" s="15">
        <v>56.401021245554851</v>
      </c>
      <c r="I1747" s="15">
        <v>53.731724490218546</v>
      </c>
      <c r="J1747" s="16">
        <v>88.961599309650509</v>
      </c>
      <c r="K1747" s="16">
        <v>129.37669943526458</v>
      </c>
      <c r="L1747" s="16">
        <v>232.75472826493234</v>
      </c>
    </row>
    <row r="1748" spans="1:12" s="9" customFormat="1" x14ac:dyDescent="0.2">
      <c r="A1748" s="13" t="s">
        <v>277</v>
      </c>
      <c r="B1748" s="14">
        <v>25557</v>
      </c>
      <c r="C1748" s="14">
        <v>267798</v>
      </c>
      <c r="D1748" s="14">
        <v>21934</v>
      </c>
      <c r="E1748" s="14">
        <v>289732</v>
      </c>
      <c r="F1748" s="14">
        <v>22459</v>
      </c>
      <c r="G1748" s="14">
        <v>170229</v>
      </c>
      <c r="H1748" s="15">
        <v>100</v>
      </c>
      <c r="I1748" s="15">
        <v>100</v>
      </c>
      <c r="J1748" s="16">
        <v>85.823844739210401</v>
      </c>
      <c r="K1748" s="16">
        <v>97.662407052851862</v>
      </c>
      <c r="L1748" s="16">
        <v>170.2013170493864</v>
      </c>
    </row>
    <row r="1749" spans="1:12" s="9" customFormat="1" x14ac:dyDescent="0.2">
      <c r="A1749" s="17" t="s">
        <v>279</v>
      </c>
      <c r="B1749" s="14">
        <v>113</v>
      </c>
      <c r="C1749" s="14">
        <v>10015</v>
      </c>
      <c r="D1749" s="14">
        <v>163</v>
      </c>
      <c r="E1749" s="14">
        <v>10178</v>
      </c>
      <c r="F1749" s="14">
        <v>920</v>
      </c>
      <c r="G1749" s="14">
        <v>10870</v>
      </c>
      <c r="H1749" s="15">
        <v>0.74313850642837598</v>
      </c>
      <c r="I1749" s="15">
        <v>3.5129015780100232</v>
      </c>
      <c r="J1749" s="16">
        <v>144.24778761061947</v>
      </c>
      <c r="K1749" s="16">
        <v>17.717391304347828</v>
      </c>
      <c r="L1749" s="16">
        <v>93.633854645814168</v>
      </c>
    </row>
    <row r="1750" spans="1:12" s="9" customFormat="1" x14ac:dyDescent="0.2">
      <c r="A1750" s="17" t="s">
        <v>283</v>
      </c>
      <c r="B1750" s="14">
        <v>25444</v>
      </c>
      <c r="C1750" s="14">
        <v>257783</v>
      </c>
      <c r="D1750" s="14">
        <v>21771</v>
      </c>
      <c r="E1750" s="14">
        <v>279554</v>
      </c>
      <c r="F1750" s="14">
        <v>21539</v>
      </c>
      <c r="G1750" s="14">
        <v>159359</v>
      </c>
      <c r="H1750" s="15">
        <v>99.25686149357162</v>
      </c>
      <c r="I1750" s="15">
        <v>96.487098421989984</v>
      </c>
      <c r="J1750" s="16">
        <v>85.564376670334852</v>
      </c>
      <c r="K1750" s="16">
        <v>101.07711592924463</v>
      </c>
      <c r="L1750" s="16">
        <v>175.42404257054827</v>
      </c>
    </row>
    <row r="1751" spans="1:12" s="9" customFormat="1" ht="22.5" x14ac:dyDescent="0.2">
      <c r="A1751" s="11" t="s">
        <v>527</v>
      </c>
      <c r="B1751" s="14"/>
      <c r="C1751" s="14"/>
      <c r="D1751" s="14"/>
      <c r="E1751" s="14"/>
      <c r="F1751" s="14"/>
      <c r="G1751" s="14"/>
      <c r="H1751" s="15"/>
      <c r="I1751" s="15"/>
      <c r="J1751" s="16"/>
      <c r="K1751" s="16"/>
      <c r="L1751" s="16"/>
    </row>
    <row r="1752" spans="1:12" s="9" customFormat="1" x14ac:dyDescent="0.2">
      <c r="A1752" s="13" t="s">
        <v>276</v>
      </c>
      <c r="B1752" s="14">
        <v>597</v>
      </c>
      <c r="C1752" s="14">
        <v>7950</v>
      </c>
      <c r="D1752" s="14">
        <v>782</v>
      </c>
      <c r="E1752" s="14">
        <v>8732</v>
      </c>
      <c r="F1752" s="14">
        <v>380</v>
      </c>
      <c r="G1752" s="14">
        <v>5547</v>
      </c>
      <c r="H1752" s="15">
        <v>100</v>
      </c>
      <c r="I1752" s="15">
        <v>100</v>
      </c>
      <c r="J1752" s="16">
        <v>130.98827470686766</v>
      </c>
      <c r="K1752" s="16">
        <v>205.78947368421052</v>
      </c>
      <c r="L1752" s="16">
        <v>157.41842437353523</v>
      </c>
    </row>
    <row r="1753" spans="1:12" s="9" customFormat="1" x14ac:dyDescent="0.2">
      <c r="A1753" s="17" t="s">
        <v>282</v>
      </c>
      <c r="B1753" s="14">
        <v>387</v>
      </c>
      <c r="C1753" s="14">
        <v>2621</v>
      </c>
      <c r="D1753" s="14">
        <v>453</v>
      </c>
      <c r="E1753" s="14">
        <v>3074</v>
      </c>
      <c r="F1753" s="14">
        <v>201</v>
      </c>
      <c r="G1753" s="14">
        <v>1321</v>
      </c>
      <c r="H1753" s="18">
        <v>57.928388746803073</v>
      </c>
      <c r="I1753" s="18">
        <v>35.203847915712323</v>
      </c>
      <c r="J1753" s="18">
        <v>117.05426356589147</v>
      </c>
      <c r="K1753" s="18">
        <v>225.37313432835822</v>
      </c>
      <c r="L1753" s="18">
        <v>232.70249810749434</v>
      </c>
    </row>
    <row r="1754" spans="1:12" s="9" customFormat="1" x14ac:dyDescent="0.2">
      <c r="A1754" s="17" t="s">
        <v>278</v>
      </c>
      <c r="B1754" s="14">
        <v>210</v>
      </c>
      <c r="C1754" s="14">
        <v>5329</v>
      </c>
      <c r="D1754" s="14">
        <v>329</v>
      </c>
      <c r="E1754" s="14">
        <v>5658</v>
      </c>
      <c r="F1754" s="14">
        <v>179</v>
      </c>
      <c r="G1754" s="14">
        <v>4226</v>
      </c>
      <c r="H1754" s="15">
        <v>42.071611253196934</v>
      </c>
      <c r="I1754" s="15">
        <v>64.796152084287669</v>
      </c>
      <c r="J1754" s="16">
        <v>156.66666666666666</v>
      </c>
      <c r="K1754" s="16">
        <v>183.79888268156424</v>
      </c>
      <c r="L1754" s="16">
        <v>133.88547089446286</v>
      </c>
    </row>
    <row r="1755" spans="1:12" s="9" customFormat="1" x14ac:dyDescent="0.2">
      <c r="A1755" s="13" t="s">
        <v>277</v>
      </c>
      <c r="B1755" s="14">
        <v>597</v>
      </c>
      <c r="C1755" s="14">
        <v>7950</v>
      </c>
      <c r="D1755" s="14">
        <v>782</v>
      </c>
      <c r="E1755" s="14">
        <v>8732</v>
      </c>
      <c r="F1755" s="14">
        <v>380</v>
      </c>
      <c r="G1755" s="14">
        <v>5547</v>
      </c>
      <c r="H1755" s="15">
        <v>100</v>
      </c>
      <c r="I1755" s="15">
        <v>100</v>
      </c>
      <c r="J1755" s="16">
        <v>130.98827470686766</v>
      </c>
      <c r="K1755" s="16">
        <v>205.78947368421052</v>
      </c>
      <c r="L1755" s="16">
        <v>157.41842437353523</v>
      </c>
    </row>
    <row r="1756" spans="1:12" s="9" customFormat="1" x14ac:dyDescent="0.2">
      <c r="A1756" s="17" t="s">
        <v>279</v>
      </c>
      <c r="B1756" s="14">
        <v>1</v>
      </c>
      <c r="C1756" s="14">
        <v>145</v>
      </c>
      <c r="D1756" s="14">
        <v>1</v>
      </c>
      <c r="E1756" s="14">
        <v>146</v>
      </c>
      <c r="F1756" s="14">
        <v>18</v>
      </c>
      <c r="G1756" s="14">
        <v>103</v>
      </c>
      <c r="H1756" s="15">
        <v>0.12787723785166241</v>
      </c>
      <c r="I1756" s="15">
        <v>1.6720109940448924</v>
      </c>
      <c r="J1756" s="16">
        <v>100</v>
      </c>
      <c r="K1756" s="16">
        <v>5.5555555555555554</v>
      </c>
      <c r="L1756" s="16">
        <v>141.74757281553397</v>
      </c>
    </row>
    <row r="1757" spans="1:12" s="9" customFormat="1" x14ac:dyDescent="0.2">
      <c r="A1757" s="17" t="s">
        <v>283</v>
      </c>
      <c r="B1757" s="14">
        <v>596</v>
      </c>
      <c r="C1757" s="14">
        <v>7805</v>
      </c>
      <c r="D1757" s="14">
        <v>781</v>
      </c>
      <c r="E1757" s="14">
        <v>8586</v>
      </c>
      <c r="F1757" s="14">
        <v>362</v>
      </c>
      <c r="G1757" s="14">
        <v>5444</v>
      </c>
      <c r="H1757" s="15">
        <v>99.872122762148337</v>
      </c>
      <c r="I1757" s="15">
        <v>98.327989005955104</v>
      </c>
      <c r="J1757" s="16">
        <v>131.04026845637583</v>
      </c>
      <c r="K1757" s="16">
        <v>215.74585635359119</v>
      </c>
      <c r="L1757" s="16">
        <v>157.71491550330637</v>
      </c>
    </row>
    <row r="1758" spans="1:12" s="9" customFormat="1" x14ac:dyDescent="0.2">
      <c r="A1758" s="11" t="s">
        <v>528</v>
      </c>
      <c r="B1758" s="14"/>
      <c r="C1758" s="14"/>
      <c r="D1758" s="14"/>
      <c r="E1758" s="14"/>
      <c r="F1758" s="14"/>
      <c r="G1758" s="14"/>
      <c r="H1758" s="15"/>
      <c r="I1758" s="15"/>
      <c r="J1758" s="16"/>
      <c r="K1758" s="16"/>
      <c r="L1758" s="16"/>
    </row>
    <row r="1759" spans="1:12" s="9" customFormat="1" x14ac:dyDescent="0.2">
      <c r="A1759" s="13" t="s">
        <v>276</v>
      </c>
      <c r="B1759" s="14">
        <v>2985</v>
      </c>
      <c r="C1759" s="14">
        <v>33738</v>
      </c>
      <c r="D1759" s="14">
        <v>4148</v>
      </c>
      <c r="E1759" s="14">
        <v>37886</v>
      </c>
      <c r="F1759" s="14">
        <v>3604</v>
      </c>
      <c r="G1759" s="14">
        <v>25195</v>
      </c>
      <c r="H1759" s="15">
        <v>100</v>
      </c>
      <c r="I1759" s="15">
        <v>100</v>
      </c>
      <c r="J1759" s="16">
        <v>138.96147403685092</v>
      </c>
      <c r="K1759" s="16">
        <v>115.09433962264151</v>
      </c>
      <c r="L1759" s="16">
        <v>150.3711053780512</v>
      </c>
    </row>
    <row r="1760" spans="1:12" s="9" customFormat="1" x14ac:dyDescent="0.2">
      <c r="A1760" s="17" t="s">
        <v>282</v>
      </c>
      <c r="B1760" s="14">
        <v>695</v>
      </c>
      <c r="C1760" s="14">
        <v>8201</v>
      </c>
      <c r="D1760" s="14">
        <v>1660</v>
      </c>
      <c r="E1760" s="14">
        <v>9861</v>
      </c>
      <c r="F1760" s="14">
        <v>1272</v>
      </c>
      <c r="G1760" s="14">
        <v>8013</v>
      </c>
      <c r="H1760" s="18">
        <v>40.019286403085822</v>
      </c>
      <c r="I1760" s="18">
        <v>26.028084252758276</v>
      </c>
      <c r="J1760" s="18">
        <v>238.84892086330933</v>
      </c>
      <c r="K1760" s="18">
        <v>130.50314465408806</v>
      </c>
      <c r="L1760" s="18">
        <v>123.06252339947585</v>
      </c>
    </row>
    <row r="1761" spans="1:12" s="9" customFormat="1" x14ac:dyDescent="0.2">
      <c r="A1761" s="17" t="s">
        <v>278</v>
      </c>
      <c r="B1761" s="14">
        <v>2290</v>
      </c>
      <c r="C1761" s="14">
        <v>25537</v>
      </c>
      <c r="D1761" s="14">
        <v>2488</v>
      </c>
      <c r="E1761" s="14">
        <v>28025</v>
      </c>
      <c r="F1761" s="14">
        <v>2332</v>
      </c>
      <c r="G1761" s="14">
        <v>17182</v>
      </c>
      <c r="H1761" s="15">
        <v>59.980713596914171</v>
      </c>
      <c r="I1761" s="15">
        <v>73.971915747241724</v>
      </c>
      <c r="J1761" s="16">
        <v>108.64628820960698</v>
      </c>
      <c r="K1761" s="16">
        <v>106.68953687821612</v>
      </c>
      <c r="L1761" s="16">
        <v>163.10673961122103</v>
      </c>
    </row>
    <row r="1762" spans="1:12" s="9" customFormat="1" x14ac:dyDescent="0.2">
      <c r="A1762" s="13" t="s">
        <v>277</v>
      </c>
      <c r="B1762" s="14">
        <v>2985</v>
      </c>
      <c r="C1762" s="14">
        <v>33738</v>
      </c>
      <c r="D1762" s="14">
        <v>4148</v>
      </c>
      <c r="E1762" s="14">
        <v>37886</v>
      </c>
      <c r="F1762" s="14">
        <v>3604</v>
      </c>
      <c r="G1762" s="14">
        <v>25195</v>
      </c>
      <c r="H1762" s="15">
        <v>100</v>
      </c>
      <c r="I1762" s="15">
        <v>99.999999999999986</v>
      </c>
      <c r="J1762" s="16">
        <v>138.96147403685092</v>
      </c>
      <c r="K1762" s="16">
        <v>115.09433962264151</v>
      </c>
      <c r="L1762" s="16">
        <v>150.3711053780512</v>
      </c>
    </row>
    <row r="1763" spans="1:12" s="9" customFormat="1" x14ac:dyDescent="0.2">
      <c r="A1763" s="17" t="s">
        <v>279</v>
      </c>
      <c r="B1763" s="14">
        <v>105</v>
      </c>
      <c r="C1763" s="14">
        <v>1981</v>
      </c>
      <c r="D1763" s="14">
        <v>111</v>
      </c>
      <c r="E1763" s="14">
        <v>2092</v>
      </c>
      <c r="F1763" s="14">
        <v>146</v>
      </c>
      <c r="G1763" s="14">
        <v>1956</v>
      </c>
      <c r="H1763" s="15">
        <v>2.6759884281581483</v>
      </c>
      <c r="I1763" s="15">
        <v>5.5218286438262156</v>
      </c>
      <c r="J1763" s="16">
        <v>105.71428571428572</v>
      </c>
      <c r="K1763" s="16">
        <v>76.027397260273972</v>
      </c>
      <c r="L1763" s="16">
        <v>106.95296523517382</v>
      </c>
    </row>
    <row r="1764" spans="1:12" s="9" customFormat="1" x14ac:dyDescent="0.2">
      <c r="A1764" s="17" t="s">
        <v>283</v>
      </c>
      <c r="B1764" s="14">
        <v>2880</v>
      </c>
      <c r="C1764" s="14">
        <v>31757</v>
      </c>
      <c r="D1764" s="14">
        <v>4037</v>
      </c>
      <c r="E1764" s="14">
        <v>35794</v>
      </c>
      <c r="F1764" s="14">
        <v>3458</v>
      </c>
      <c r="G1764" s="14">
        <v>23239</v>
      </c>
      <c r="H1764" s="15">
        <v>97.324011571841851</v>
      </c>
      <c r="I1764" s="15">
        <v>94.478171356173775</v>
      </c>
      <c r="J1764" s="16">
        <v>140.17361111111111</v>
      </c>
      <c r="K1764" s="16">
        <v>116.74378253325621</v>
      </c>
      <c r="L1764" s="16">
        <v>154.0255604802272</v>
      </c>
    </row>
    <row r="1765" spans="1:12" s="9" customFormat="1" ht="22.5" x14ac:dyDescent="0.2">
      <c r="A1765" s="11" t="s">
        <v>529</v>
      </c>
      <c r="B1765" s="14"/>
      <c r="C1765" s="14"/>
      <c r="D1765" s="14"/>
      <c r="E1765" s="14"/>
      <c r="F1765" s="14"/>
      <c r="G1765" s="14"/>
      <c r="H1765" s="15"/>
      <c r="I1765" s="15"/>
      <c r="J1765" s="16"/>
      <c r="K1765" s="16"/>
      <c r="L1765" s="16"/>
    </row>
    <row r="1766" spans="1:12" s="9" customFormat="1" x14ac:dyDescent="0.2">
      <c r="A1766" s="13" t="s">
        <v>276</v>
      </c>
      <c r="B1766" s="14">
        <v>407</v>
      </c>
      <c r="C1766" s="14">
        <v>3034</v>
      </c>
      <c r="D1766" s="14">
        <v>625</v>
      </c>
      <c r="E1766" s="14">
        <v>3659</v>
      </c>
      <c r="F1766" s="14">
        <v>518</v>
      </c>
      <c r="G1766" s="14">
        <v>2867</v>
      </c>
      <c r="H1766" s="15">
        <v>100</v>
      </c>
      <c r="I1766" s="15">
        <v>100</v>
      </c>
      <c r="J1766" s="16">
        <v>153.56265356265357</v>
      </c>
      <c r="K1766" s="16">
        <v>120.65637065637065</v>
      </c>
      <c r="L1766" s="16">
        <v>127.62469480292988</v>
      </c>
    </row>
    <row r="1767" spans="1:12" s="9" customFormat="1" x14ac:dyDescent="0.2">
      <c r="A1767" s="17" t="s">
        <v>282</v>
      </c>
      <c r="B1767" s="14">
        <v>126</v>
      </c>
      <c r="C1767" s="14">
        <v>540</v>
      </c>
      <c r="D1767" s="14">
        <v>163</v>
      </c>
      <c r="E1767" s="14">
        <v>703</v>
      </c>
      <c r="F1767" s="14">
        <v>212</v>
      </c>
      <c r="G1767" s="14">
        <v>723</v>
      </c>
      <c r="H1767" s="18">
        <v>26.08</v>
      </c>
      <c r="I1767" s="18">
        <v>19.212899699371413</v>
      </c>
      <c r="J1767" s="18">
        <v>129.36507936507937</v>
      </c>
      <c r="K1767" s="18">
        <v>76.886792452830193</v>
      </c>
      <c r="L1767" s="18">
        <v>97.233748271092665</v>
      </c>
    </row>
    <row r="1768" spans="1:12" s="9" customFormat="1" x14ac:dyDescent="0.2">
      <c r="A1768" s="17" t="s">
        <v>278</v>
      </c>
      <c r="B1768" s="14">
        <v>281</v>
      </c>
      <c r="C1768" s="14">
        <v>2494</v>
      </c>
      <c r="D1768" s="14">
        <v>462</v>
      </c>
      <c r="E1768" s="14">
        <v>2956</v>
      </c>
      <c r="F1768" s="14">
        <v>306</v>
      </c>
      <c r="G1768" s="14">
        <v>2144</v>
      </c>
      <c r="H1768" s="15">
        <v>73.92</v>
      </c>
      <c r="I1768" s="15">
        <v>80.787100300628595</v>
      </c>
      <c r="J1768" s="16">
        <v>164.41281138790035</v>
      </c>
      <c r="K1768" s="16">
        <v>150.98039215686273</v>
      </c>
      <c r="L1768" s="16">
        <v>137.87313432835822</v>
      </c>
    </row>
    <row r="1769" spans="1:12" s="9" customFormat="1" x14ac:dyDescent="0.2">
      <c r="A1769" s="13" t="s">
        <v>277</v>
      </c>
      <c r="B1769" s="14">
        <v>407</v>
      </c>
      <c r="C1769" s="14">
        <v>3034</v>
      </c>
      <c r="D1769" s="14">
        <v>625</v>
      </c>
      <c r="E1769" s="14">
        <v>3659</v>
      </c>
      <c r="F1769" s="14">
        <v>518</v>
      </c>
      <c r="G1769" s="14">
        <v>2867</v>
      </c>
      <c r="H1769" s="15">
        <v>99.999999999999986</v>
      </c>
      <c r="I1769" s="15">
        <v>100</v>
      </c>
      <c r="J1769" s="16">
        <v>153.56265356265357</v>
      </c>
      <c r="K1769" s="16">
        <v>120.65637065637065</v>
      </c>
      <c r="L1769" s="16">
        <v>127.62469480292988</v>
      </c>
    </row>
    <row r="1770" spans="1:12" s="9" customFormat="1" x14ac:dyDescent="0.2">
      <c r="A1770" s="17" t="s">
        <v>279</v>
      </c>
      <c r="B1770" s="14">
        <v>5</v>
      </c>
      <c r="C1770" s="14">
        <v>103</v>
      </c>
      <c r="D1770" s="14">
        <v>1</v>
      </c>
      <c r="E1770" s="14">
        <v>104</v>
      </c>
      <c r="F1770" s="14">
        <v>36</v>
      </c>
      <c r="G1770" s="14">
        <v>82</v>
      </c>
      <c r="H1770" s="15">
        <v>0.16</v>
      </c>
      <c r="I1770" s="15">
        <v>2.8423066411587863</v>
      </c>
      <c r="J1770" s="16">
        <v>20</v>
      </c>
      <c r="K1770" s="16">
        <v>2.7777777777777777</v>
      </c>
      <c r="L1770" s="16">
        <v>126.82926829268293</v>
      </c>
    </row>
    <row r="1771" spans="1:12" s="9" customFormat="1" x14ac:dyDescent="0.2">
      <c r="A1771" s="17" t="s">
        <v>283</v>
      </c>
      <c r="B1771" s="14">
        <v>402</v>
      </c>
      <c r="C1771" s="14">
        <v>2931</v>
      </c>
      <c r="D1771" s="14">
        <v>624</v>
      </c>
      <c r="E1771" s="14">
        <v>3555</v>
      </c>
      <c r="F1771" s="14">
        <v>482</v>
      </c>
      <c r="G1771" s="14">
        <v>2785</v>
      </c>
      <c r="H1771" s="15">
        <v>99.839999999999989</v>
      </c>
      <c r="I1771" s="15">
        <v>97.157693358841215</v>
      </c>
      <c r="J1771" s="16">
        <v>155.22388059701493</v>
      </c>
      <c r="K1771" s="16">
        <v>129.46058091286307</v>
      </c>
      <c r="L1771" s="16">
        <v>127.64811490125673</v>
      </c>
    </row>
    <row r="1772" spans="1:12" s="9" customFormat="1" ht="22.5" x14ac:dyDescent="0.2">
      <c r="A1772" s="11" t="s">
        <v>530</v>
      </c>
      <c r="B1772" s="14"/>
      <c r="C1772" s="14"/>
      <c r="D1772" s="14"/>
      <c r="E1772" s="14"/>
      <c r="F1772" s="14"/>
      <c r="G1772" s="14"/>
      <c r="H1772" s="15"/>
      <c r="I1772" s="15"/>
      <c r="J1772" s="16"/>
      <c r="K1772" s="16"/>
      <c r="L1772" s="16"/>
    </row>
    <row r="1773" spans="1:12" s="9" customFormat="1" x14ac:dyDescent="0.2">
      <c r="A1773" s="13" t="s">
        <v>276</v>
      </c>
      <c r="B1773" s="14">
        <v>21</v>
      </c>
      <c r="C1773" s="14">
        <v>476</v>
      </c>
      <c r="D1773" s="14">
        <v>38</v>
      </c>
      <c r="E1773" s="14">
        <v>514</v>
      </c>
      <c r="F1773" s="14">
        <v>46</v>
      </c>
      <c r="G1773" s="14">
        <v>515</v>
      </c>
      <c r="H1773" s="15">
        <v>100</v>
      </c>
      <c r="I1773" s="15">
        <v>100</v>
      </c>
      <c r="J1773" s="16">
        <v>180.95238095238096</v>
      </c>
      <c r="K1773" s="16">
        <v>82.608695652173907</v>
      </c>
      <c r="L1773" s="16">
        <v>99.805825242718456</v>
      </c>
    </row>
    <row r="1774" spans="1:12" s="9" customFormat="1" x14ac:dyDescent="0.2">
      <c r="A1774" s="17" t="s">
        <v>282</v>
      </c>
      <c r="B1774" s="14">
        <v>0</v>
      </c>
      <c r="C1774" s="14">
        <v>0</v>
      </c>
      <c r="D1774" s="14">
        <v>0</v>
      </c>
      <c r="E1774" s="14">
        <v>0</v>
      </c>
      <c r="F1774" s="14">
        <v>0</v>
      </c>
      <c r="G1774" s="14">
        <v>5</v>
      </c>
      <c r="H1774" s="18">
        <v>0</v>
      </c>
      <c r="I1774" s="18">
        <v>0</v>
      </c>
      <c r="J1774" s="18">
        <v>0</v>
      </c>
      <c r="K1774" s="18">
        <v>0</v>
      </c>
      <c r="L1774" s="18">
        <v>0</v>
      </c>
    </row>
    <row r="1775" spans="1:12" s="9" customFormat="1" x14ac:dyDescent="0.2">
      <c r="A1775" s="17" t="s">
        <v>278</v>
      </c>
      <c r="B1775" s="14">
        <v>21</v>
      </c>
      <c r="C1775" s="14">
        <v>476</v>
      </c>
      <c r="D1775" s="14">
        <v>38</v>
      </c>
      <c r="E1775" s="14">
        <v>514</v>
      </c>
      <c r="F1775" s="14">
        <v>46</v>
      </c>
      <c r="G1775" s="14">
        <v>510</v>
      </c>
      <c r="H1775" s="15">
        <v>100</v>
      </c>
      <c r="I1775" s="15">
        <v>100</v>
      </c>
      <c r="J1775" s="16">
        <v>180.95238095238096</v>
      </c>
      <c r="K1775" s="16">
        <v>82.608695652173907</v>
      </c>
      <c r="L1775" s="16">
        <v>100.78431372549019</v>
      </c>
    </row>
    <row r="1776" spans="1:12" s="9" customFormat="1" x14ac:dyDescent="0.2">
      <c r="A1776" s="13" t="s">
        <v>277</v>
      </c>
      <c r="B1776" s="14">
        <v>21</v>
      </c>
      <c r="C1776" s="14">
        <v>476</v>
      </c>
      <c r="D1776" s="14">
        <v>38</v>
      </c>
      <c r="E1776" s="14">
        <v>514</v>
      </c>
      <c r="F1776" s="14">
        <v>46</v>
      </c>
      <c r="G1776" s="14">
        <v>515</v>
      </c>
      <c r="H1776" s="15">
        <v>100</v>
      </c>
      <c r="I1776" s="15">
        <v>100</v>
      </c>
      <c r="J1776" s="16">
        <v>180.95238095238096</v>
      </c>
      <c r="K1776" s="16">
        <v>82.608695652173907</v>
      </c>
      <c r="L1776" s="16">
        <v>99.805825242718456</v>
      </c>
    </row>
    <row r="1777" spans="1:12" s="9" customFormat="1" x14ac:dyDescent="0.2">
      <c r="A1777" s="17" t="s">
        <v>279</v>
      </c>
      <c r="B1777" s="14">
        <v>2</v>
      </c>
      <c r="C1777" s="14">
        <v>29</v>
      </c>
      <c r="D1777" s="14">
        <v>13</v>
      </c>
      <c r="E1777" s="14">
        <v>42</v>
      </c>
      <c r="F1777" s="14">
        <v>0</v>
      </c>
      <c r="G1777" s="14">
        <v>25</v>
      </c>
      <c r="H1777" s="15">
        <v>34.210526315789473</v>
      </c>
      <c r="I1777" s="15">
        <v>8.1712062256809332</v>
      </c>
      <c r="J1777" s="16"/>
      <c r="K1777" s="16">
        <v>0</v>
      </c>
      <c r="L1777" s="16">
        <v>168</v>
      </c>
    </row>
    <row r="1778" spans="1:12" s="9" customFormat="1" x14ac:dyDescent="0.2">
      <c r="A1778" s="17" t="s">
        <v>283</v>
      </c>
      <c r="B1778" s="14">
        <v>19</v>
      </c>
      <c r="C1778" s="14">
        <v>447</v>
      </c>
      <c r="D1778" s="14">
        <v>25</v>
      </c>
      <c r="E1778" s="14">
        <v>472</v>
      </c>
      <c r="F1778" s="14">
        <v>46</v>
      </c>
      <c r="G1778" s="14">
        <v>490</v>
      </c>
      <c r="H1778" s="15">
        <v>65.789473684210535</v>
      </c>
      <c r="I1778" s="15">
        <v>91.828793774319067</v>
      </c>
      <c r="J1778" s="16">
        <v>131.57894736842107</v>
      </c>
      <c r="K1778" s="16">
        <v>54.347826086956516</v>
      </c>
      <c r="L1778" s="16">
        <v>96.326530612244895</v>
      </c>
    </row>
    <row r="1779" spans="1:12" s="9" customFormat="1" ht="22.5" x14ac:dyDescent="0.2">
      <c r="A1779" s="11" t="s">
        <v>531</v>
      </c>
      <c r="B1779" s="14"/>
      <c r="C1779" s="14"/>
      <c r="D1779" s="14"/>
      <c r="E1779" s="14"/>
      <c r="F1779" s="14"/>
      <c r="G1779" s="14"/>
      <c r="H1779" s="15"/>
      <c r="I1779" s="15"/>
      <c r="J1779" s="16"/>
      <c r="K1779" s="16"/>
      <c r="L1779" s="16"/>
    </row>
    <row r="1780" spans="1:12" s="9" customFormat="1" x14ac:dyDescent="0.2">
      <c r="A1780" s="13" t="s">
        <v>276</v>
      </c>
      <c r="B1780" s="14">
        <v>17577.400000000001</v>
      </c>
      <c r="C1780" s="14">
        <v>552985.19999999995</v>
      </c>
      <c r="D1780" s="14">
        <v>32074</v>
      </c>
      <c r="E1780" s="14">
        <v>585059.19999999995</v>
      </c>
      <c r="F1780" s="14">
        <v>16180</v>
      </c>
      <c r="G1780" s="14">
        <v>869168</v>
      </c>
      <c r="H1780" s="15">
        <v>100</v>
      </c>
      <c r="I1780" s="15">
        <v>100</v>
      </c>
      <c r="J1780" s="16">
        <v>182.47294821759758</v>
      </c>
      <c r="K1780" s="16">
        <v>198.23238566131025</v>
      </c>
      <c r="L1780" s="16">
        <v>67.312556375752436</v>
      </c>
    </row>
    <row r="1781" spans="1:12" s="9" customFormat="1" x14ac:dyDescent="0.2">
      <c r="A1781" s="17" t="s">
        <v>282</v>
      </c>
      <c r="B1781" s="14">
        <v>102</v>
      </c>
      <c r="C1781" s="14">
        <v>1056</v>
      </c>
      <c r="D1781" s="14">
        <v>137</v>
      </c>
      <c r="E1781" s="14">
        <v>1193</v>
      </c>
      <c r="F1781" s="14">
        <v>130</v>
      </c>
      <c r="G1781" s="14">
        <v>930</v>
      </c>
      <c r="H1781" s="18">
        <v>0.42713724512065848</v>
      </c>
      <c r="I1781" s="18">
        <v>0.20391098883668526</v>
      </c>
      <c r="J1781" s="18">
        <v>134.31372549019608</v>
      </c>
      <c r="K1781" s="18">
        <v>105.38461538461539</v>
      </c>
      <c r="L1781" s="18">
        <v>128.27956989247312</v>
      </c>
    </row>
    <row r="1782" spans="1:12" s="9" customFormat="1" x14ac:dyDescent="0.2">
      <c r="A1782" s="17" t="s">
        <v>278</v>
      </c>
      <c r="B1782" s="14">
        <v>17475.400000000001</v>
      </c>
      <c r="C1782" s="14">
        <v>551929.19999999995</v>
      </c>
      <c r="D1782" s="14">
        <v>31937</v>
      </c>
      <c r="E1782" s="14">
        <v>583866.19999999995</v>
      </c>
      <c r="F1782" s="14">
        <v>16050</v>
      </c>
      <c r="G1782" s="14">
        <v>868238</v>
      </c>
      <c r="H1782" s="15">
        <v>99.572862754879338</v>
      </c>
      <c r="I1782" s="15">
        <v>99.796089011163318</v>
      </c>
      <c r="J1782" s="16">
        <v>182.75404282591526</v>
      </c>
      <c r="K1782" s="16">
        <v>198.98442367601245</v>
      </c>
      <c r="L1782" s="16">
        <v>67.247252481462453</v>
      </c>
    </row>
    <row r="1783" spans="1:12" s="9" customFormat="1" x14ac:dyDescent="0.2">
      <c r="A1783" s="13" t="s">
        <v>277</v>
      </c>
      <c r="B1783" s="14">
        <v>17577.400000000001</v>
      </c>
      <c r="C1783" s="14">
        <v>552985.19999999995</v>
      </c>
      <c r="D1783" s="14">
        <v>32074</v>
      </c>
      <c r="E1783" s="14">
        <v>585059.19999999995</v>
      </c>
      <c r="F1783" s="14">
        <v>16180</v>
      </c>
      <c r="G1783" s="14">
        <v>869168</v>
      </c>
      <c r="H1783" s="15">
        <v>100</v>
      </c>
      <c r="I1783" s="15">
        <v>100</v>
      </c>
      <c r="J1783" s="16">
        <v>182.47294821759758</v>
      </c>
      <c r="K1783" s="16">
        <v>198.23238566131025</v>
      </c>
      <c r="L1783" s="16">
        <v>67.312556375752436</v>
      </c>
    </row>
    <row r="1784" spans="1:12" s="9" customFormat="1" x14ac:dyDescent="0.2">
      <c r="A1784" s="17" t="s">
        <v>279</v>
      </c>
      <c r="B1784" s="14">
        <v>558</v>
      </c>
      <c r="C1784" s="14">
        <v>19170</v>
      </c>
      <c r="D1784" s="14">
        <v>595</v>
      </c>
      <c r="E1784" s="14">
        <v>19765</v>
      </c>
      <c r="F1784" s="14">
        <v>1379</v>
      </c>
      <c r="G1784" s="14">
        <v>10328</v>
      </c>
      <c r="H1784" s="15">
        <v>1.8550851156700132</v>
      </c>
      <c r="I1784" s="15">
        <v>3.3782906071727443</v>
      </c>
      <c r="J1784" s="16">
        <v>106.63082437275986</v>
      </c>
      <c r="K1784" s="16">
        <v>43.147208121827411</v>
      </c>
      <c r="L1784" s="16">
        <v>191.37296669248644</v>
      </c>
    </row>
    <row r="1785" spans="1:12" s="9" customFormat="1" x14ac:dyDescent="0.2">
      <c r="A1785" s="17" t="s">
        <v>283</v>
      </c>
      <c r="B1785" s="14">
        <v>17019.400000000001</v>
      </c>
      <c r="C1785" s="14">
        <v>533815.19999999995</v>
      </c>
      <c r="D1785" s="14">
        <v>31479</v>
      </c>
      <c r="E1785" s="14">
        <v>565294.19999999995</v>
      </c>
      <c r="F1785" s="14">
        <v>14801</v>
      </c>
      <c r="G1785" s="14">
        <v>858840</v>
      </c>
      <c r="H1785" s="15">
        <v>98.144914884329992</v>
      </c>
      <c r="I1785" s="15">
        <v>96.621709392827256</v>
      </c>
      <c r="J1785" s="16">
        <v>184.95951678672574</v>
      </c>
      <c r="K1785" s="16">
        <v>212.68157556921832</v>
      </c>
      <c r="L1785" s="16">
        <v>65.820665083135381</v>
      </c>
    </row>
    <row r="1786" spans="1:12" s="9" customFormat="1" ht="22.5" x14ac:dyDescent="0.2">
      <c r="A1786" s="11" t="s">
        <v>532</v>
      </c>
      <c r="B1786" s="14"/>
      <c r="C1786" s="14"/>
      <c r="D1786" s="14"/>
      <c r="E1786" s="14"/>
      <c r="F1786" s="14"/>
      <c r="G1786" s="14"/>
      <c r="H1786" s="15"/>
      <c r="I1786" s="15"/>
      <c r="J1786" s="16"/>
      <c r="K1786" s="16"/>
      <c r="L1786" s="16"/>
    </row>
    <row r="1787" spans="1:12" s="9" customFormat="1" x14ac:dyDescent="0.2">
      <c r="A1787" s="13" t="s">
        <v>276</v>
      </c>
      <c r="B1787" s="14">
        <v>15</v>
      </c>
      <c r="C1787" s="14">
        <v>57</v>
      </c>
      <c r="D1787" s="14">
        <v>15</v>
      </c>
      <c r="E1787" s="14">
        <v>72</v>
      </c>
      <c r="F1787" s="14">
        <v>1</v>
      </c>
      <c r="G1787" s="14">
        <v>74</v>
      </c>
      <c r="H1787" s="15">
        <v>100</v>
      </c>
      <c r="I1787" s="15">
        <v>100</v>
      </c>
      <c r="J1787" s="16">
        <v>100</v>
      </c>
      <c r="K1787" s="16"/>
      <c r="L1787" s="16">
        <v>97.297297297297305</v>
      </c>
    </row>
    <row r="1788" spans="1:12" s="9" customFormat="1" x14ac:dyDescent="0.2">
      <c r="A1788" s="17" t="s">
        <v>282</v>
      </c>
      <c r="B1788" s="14">
        <v>12</v>
      </c>
      <c r="C1788" s="14">
        <v>22</v>
      </c>
      <c r="D1788" s="14">
        <v>14</v>
      </c>
      <c r="E1788" s="14">
        <v>36</v>
      </c>
      <c r="F1788" s="14">
        <v>0</v>
      </c>
      <c r="G1788" s="14">
        <v>11</v>
      </c>
      <c r="H1788" s="18">
        <v>93.333333333333329</v>
      </c>
      <c r="I1788" s="18">
        <v>50</v>
      </c>
      <c r="J1788" s="18">
        <v>116.66666666666667</v>
      </c>
      <c r="K1788" s="18">
        <v>0</v>
      </c>
      <c r="L1788" s="18">
        <v>327.27272727272731</v>
      </c>
    </row>
    <row r="1789" spans="1:12" s="9" customFormat="1" x14ac:dyDescent="0.2">
      <c r="A1789" s="17" t="s">
        <v>278</v>
      </c>
      <c r="B1789" s="14">
        <v>3</v>
      </c>
      <c r="C1789" s="14">
        <v>35</v>
      </c>
      <c r="D1789" s="14">
        <v>1</v>
      </c>
      <c r="E1789" s="14">
        <v>36</v>
      </c>
      <c r="F1789" s="14">
        <v>1</v>
      </c>
      <c r="G1789" s="14">
        <v>63</v>
      </c>
      <c r="H1789" s="15">
        <v>6.666666666666667</v>
      </c>
      <c r="I1789" s="15">
        <v>50</v>
      </c>
      <c r="J1789" s="16">
        <v>33.333333333333329</v>
      </c>
      <c r="K1789" s="16">
        <v>100</v>
      </c>
      <c r="L1789" s="16">
        <v>57.142857142857139</v>
      </c>
    </row>
    <row r="1790" spans="1:12" s="9" customFormat="1" x14ac:dyDescent="0.2">
      <c r="A1790" s="13" t="s">
        <v>277</v>
      </c>
      <c r="B1790" s="14">
        <v>15</v>
      </c>
      <c r="C1790" s="14">
        <v>57</v>
      </c>
      <c r="D1790" s="14">
        <v>15</v>
      </c>
      <c r="E1790" s="14">
        <v>72</v>
      </c>
      <c r="F1790" s="14">
        <v>1</v>
      </c>
      <c r="G1790" s="14">
        <v>74</v>
      </c>
      <c r="H1790" s="15">
        <v>100</v>
      </c>
      <c r="I1790" s="15">
        <v>100</v>
      </c>
      <c r="J1790" s="16">
        <v>100</v>
      </c>
      <c r="K1790" s="16"/>
      <c r="L1790" s="16">
        <v>97.297297297297305</v>
      </c>
    </row>
    <row r="1791" spans="1:12" s="9" customFormat="1" x14ac:dyDescent="0.2">
      <c r="A1791" s="17" t="s">
        <v>279</v>
      </c>
      <c r="B1791" s="14">
        <v>0</v>
      </c>
      <c r="C1791" s="14">
        <v>0</v>
      </c>
      <c r="D1791" s="14">
        <v>0</v>
      </c>
      <c r="E1791" s="14">
        <v>0</v>
      </c>
      <c r="F1791" s="14">
        <v>0</v>
      </c>
      <c r="G1791" s="14">
        <v>4</v>
      </c>
      <c r="H1791" s="15">
        <v>0</v>
      </c>
      <c r="I1791" s="15">
        <v>0</v>
      </c>
      <c r="J1791" s="16">
        <v>0</v>
      </c>
      <c r="K1791" s="16">
        <v>0</v>
      </c>
      <c r="L1791" s="16">
        <v>0</v>
      </c>
    </row>
    <row r="1792" spans="1:12" s="9" customFormat="1" x14ac:dyDescent="0.2">
      <c r="A1792" s="17" t="s">
        <v>283</v>
      </c>
      <c r="B1792" s="14">
        <v>15</v>
      </c>
      <c r="C1792" s="14">
        <v>57</v>
      </c>
      <c r="D1792" s="14">
        <v>15</v>
      </c>
      <c r="E1792" s="14">
        <v>72</v>
      </c>
      <c r="F1792" s="14">
        <v>1</v>
      </c>
      <c r="G1792" s="14">
        <v>70</v>
      </c>
      <c r="H1792" s="15">
        <v>100</v>
      </c>
      <c r="I1792" s="15">
        <v>100</v>
      </c>
      <c r="J1792" s="16">
        <v>100</v>
      </c>
      <c r="K1792" s="16"/>
      <c r="L1792" s="16">
        <v>102.85714285714285</v>
      </c>
    </row>
    <row r="1793" spans="1:12" s="9" customFormat="1" x14ac:dyDescent="0.2">
      <c r="A1793" s="11" t="s">
        <v>533</v>
      </c>
      <c r="B1793" s="14"/>
      <c r="C1793" s="14"/>
      <c r="D1793" s="14"/>
      <c r="E1793" s="14"/>
      <c r="F1793" s="14"/>
      <c r="G1793" s="14"/>
      <c r="H1793" s="15"/>
      <c r="I1793" s="15"/>
      <c r="J1793" s="16"/>
      <c r="K1793" s="16"/>
      <c r="L1793" s="16"/>
    </row>
    <row r="1794" spans="1:12" s="9" customFormat="1" x14ac:dyDescent="0.2">
      <c r="A1794" s="13" t="s">
        <v>276</v>
      </c>
      <c r="B1794" s="14">
        <v>1271</v>
      </c>
      <c r="C1794" s="14">
        <v>374375</v>
      </c>
      <c r="D1794" s="14">
        <v>1319</v>
      </c>
      <c r="E1794" s="14">
        <v>375694</v>
      </c>
      <c r="F1794" s="14">
        <v>1091</v>
      </c>
      <c r="G1794" s="14">
        <v>11107</v>
      </c>
      <c r="H1794" s="15">
        <v>100</v>
      </c>
      <c r="I1794" s="15">
        <v>99.999999999999986</v>
      </c>
      <c r="J1794" s="16">
        <v>103.77655389457121</v>
      </c>
      <c r="K1794" s="16">
        <v>120.89825847846012</v>
      </c>
      <c r="L1794" s="16"/>
    </row>
    <row r="1795" spans="1:12" s="9" customFormat="1" x14ac:dyDescent="0.2">
      <c r="A1795" s="17" t="s">
        <v>282</v>
      </c>
      <c r="B1795" s="14">
        <v>69</v>
      </c>
      <c r="C1795" s="14">
        <v>649</v>
      </c>
      <c r="D1795" s="14">
        <v>102</v>
      </c>
      <c r="E1795" s="14">
        <v>751</v>
      </c>
      <c r="F1795" s="14">
        <v>57</v>
      </c>
      <c r="G1795" s="14">
        <v>553</v>
      </c>
      <c r="H1795" s="18">
        <v>7.7331311599696733</v>
      </c>
      <c r="I1795" s="18">
        <v>0.19989672446192913</v>
      </c>
      <c r="J1795" s="18">
        <v>147.82608695652172</v>
      </c>
      <c r="K1795" s="18">
        <v>178.94736842105263</v>
      </c>
      <c r="L1795" s="18">
        <v>135.80470162748642</v>
      </c>
    </row>
    <row r="1796" spans="1:12" s="9" customFormat="1" x14ac:dyDescent="0.2">
      <c r="A1796" s="17" t="s">
        <v>278</v>
      </c>
      <c r="B1796" s="14">
        <v>1202</v>
      </c>
      <c r="C1796" s="14">
        <v>373726</v>
      </c>
      <c r="D1796" s="14">
        <v>1217</v>
      </c>
      <c r="E1796" s="14">
        <v>374943</v>
      </c>
      <c r="F1796" s="14">
        <v>1034</v>
      </c>
      <c r="G1796" s="14">
        <v>10554</v>
      </c>
      <c r="H1796" s="15">
        <v>92.266868840030327</v>
      </c>
      <c r="I1796" s="15">
        <v>99.800103275538063</v>
      </c>
      <c r="J1796" s="16">
        <v>101.24792013311148</v>
      </c>
      <c r="K1796" s="16">
        <v>117.69825918762089</v>
      </c>
      <c r="L1796" s="16"/>
    </row>
    <row r="1797" spans="1:12" s="9" customFormat="1" x14ac:dyDescent="0.2">
      <c r="A1797" s="13" t="s">
        <v>277</v>
      </c>
      <c r="B1797" s="14">
        <v>1271</v>
      </c>
      <c r="C1797" s="14">
        <v>374375</v>
      </c>
      <c r="D1797" s="14">
        <v>1319</v>
      </c>
      <c r="E1797" s="14">
        <v>375694</v>
      </c>
      <c r="F1797" s="14">
        <v>1091</v>
      </c>
      <c r="G1797" s="14">
        <v>11107</v>
      </c>
      <c r="H1797" s="15">
        <v>100</v>
      </c>
      <c r="I1797" s="15">
        <v>100</v>
      </c>
      <c r="J1797" s="16">
        <v>103.77655389457121</v>
      </c>
      <c r="K1797" s="16">
        <v>120.89825847846012</v>
      </c>
      <c r="L1797" s="16"/>
    </row>
    <row r="1798" spans="1:12" s="9" customFormat="1" x14ac:dyDescent="0.2">
      <c r="A1798" s="17" t="s">
        <v>279</v>
      </c>
      <c r="B1798" s="14">
        <v>9</v>
      </c>
      <c r="C1798" s="14">
        <v>404</v>
      </c>
      <c r="D1798" s="14">
        <v>36</v>
      </c>
      <c r="E1798" s="14">
        <v>440</v>
      </c>
      <c r="F1798" s="14">
        <v>45</v>
      </c>
      <c r="G1798" s="14">
        <v>188</v>
      </c>
      <c r="H1798" s="15">
        <v>2.7293404094010616</v>
      </c>
      <c r="I1798" s="15">
        <v>0.11711658956491187</v>
      </c>
      <c r="J1798" s="16">
        <v>400</v>
      </c>
      <c r="K1798" s="16">
        <v>80</v>
      </c>
      <c r="L1798" s="16">
        <v>234.04255319148936</v>
      </c>
    </row>
    <row r="1799" spans="1:12" s="9" customFormat="1" x14ac:dyDescent="0.2">
      <c r="A1799" s="17" t="s">
        <v>283</v>
      </c>
      <c r="B1799" s="14">
        <v>1262</v>
      </c>
      <c r="C1799" s="14">
        <v>373971</v>
      </c>
      <c r="D1799" s="14">
        <v>1283</v>
      </c>
      <c r="E1799" s="14">
        <v>375254</v>
      </c>
      <c r="F1799" s="14">
        <v>1046</v>
      </c>
      <c r="G1799" s="14">
        <v>10919</v>
      </c>
      <c r="H1799" s="15">
        <v>97.270659590598939</v>
      </c>
      <c r="I1799" s="15">
        <v>99.882883410435085</v>
      </c>
      <c r="J1799" s="16">
        <v>101.66402535657686</v>
      </c>
      <c r="K1799" s="16">
        <v>122.65774378585085</v>
      </c>
      <c r="L1799" s="16"/>
    </row>
    <row r="1800" spans="1:12" s="9" customFormat="1" x14ac:dyDescent="0.2">
      <c r="A1800" s="11" t="s">
        <v>534</v>
      </c>
      <c r="B1800" s="14"/>
      <c r="C1800" s="14"/>
      <c r="D1800" s="14"/>
      <c r="E1800" s="14"/>
      <c r="F1800" s="14"/>
      <c r="G1800" s="14"/>
      <c r="H1800" s="15"/>
      <c r="I1800" s="15"/>
      <c r="J1800" s="16"/>
      <c r="K1800" s="16"/>
      <c r="L1800" s="16"/>
    </row>
    <row r="1801" spans="1:12" s="9" customFormat="1" x14ac:dyDescent="0.2">
      <c r="A1801" s="13" t="s">
        <v>276</v>
      </c>
      <c r="B1801" s="14">
        <v>341</v>
      </c>
      <c r="C1801" s="14">
        <v>3823</v>
      </c>
      <c r="D1801" s="14">
        <v>667</v>
      </c>
      <c r="E1801" s="14">
        <v>4490</v>
      </c>
      <c r="F1801" s="14">
        <v>169</v>
      </c>
      <c r="G1801" s="14">
        <v>4173</v>
      </c>
      <c r="H1801" s="15">
        <v>100</v>
      </c>
      <c r="I1801" s="15">
        <v>100</v>
      </c>
      <c r="J1801" s="16">
        <v>195.60117302052785</v>
      </c>
      <c r="K1801" s="16">
        <v>394.67455621301775</v>
      </c>
      <c r="L1801" s="16">
        <v>107.59645339084591</v>
      </c>
    </row>
    <row r="1802" spans="1:12" s="9" customFormat="1" x14ac:dyDescent="0.2">
      <c r="A1802" s="17" t="s">
        <v>282</v>
      </c>
      <c r="B1802" s="14">
        <v>132</v>
      </c>
      <c r="C1802" s="14">
        <v>352</v>
      </c>
      <c r="D1802" s="14">
        <v>210</v>
      </c>
      <c r="E1802" s="14">
        <v>562</v>
      </c>
      <c r="F1802" s="14">
        <v>50</v>
      </c>
      <c r="G1802" s="14">
        <v>561</v>
      </c>
      <c r="H1802" s="18">
        <v>31.484257871064468</v>
      </c>
      <c r="I1802" s="18">
        <v>12.516703786191538</v>
      </c>
      <c r="J1802" s="18">
        <v>159.09090909090909</v>
      </c>
      <c r="K1802" s="18">
        <v>420</v>
      </c>
      <c r="L1802" s="18">
        <v>100.17825311942958</v>
      </c>
    </row>
    <row r="1803" spans="1:12" s="9" customFormat="1" x14ac:dyDescent="0.2">
      <c r="A1803" s="17" t="s">
        <v>278</v>
      </c>
      <c r="B1803" s="14">
        <v>209</v>
      </c>
      <c r="C1803" s="14">
        <v>3471</v>
      </c>
      <c r="D1803" s="14">
        <v>457</v>
      </c>
      <c r="E1803" s="14">
        <v>3928</v>
      </c>
      <c r="F1803" s="14">
        <v>119</v>
      </c>
      <c r="G1803" s="14">
        <v>3612</v>
      </c>
      <c r="H1803" s="15">
        <v>68.515742128935528</v>
      </c>
      <c r="I1803" s="15">
        <v>87.483296213808458</v>
      </c>
      <c r="J1803" s="16">
        <v>218.6602870813397</v>
      </c>
      <c r="K1803" s="16">
        <v>384.03361344537814</v>
      </c>
      <c r="L1803" s="16">
        <v>108.74861572535993</v>
      </c>
    </row>
    <row r="1804" spans="1:12" s="9" customFormat="1" x14ac:dyDescent="0.2">
      <c r="A1804" s="13" t="s">
        <v>277</v>
      </c>
      <c r="B1804" s="14">
        <v>341</v>
      </c>
      <c r="C1804" s="14">
        <v>3823</v>
      </c>
      <c r="D1804" s="14">
        <v>667</v>
      </c>
      <c r="E1804" s="14">
        <v>4490</v>
      </c>
      <c r="F1804" s="14">
        <v>169</v>
      </c>
      <c r="G1804" s="14">
        <v>4173</v>
      </c>
      <c r="H1804" s="15">
        <v>100</v>
      </c>
      <c r="I1804" s="15">
        <v>99.999999999999986</v>
      </c>
      <c r="J1804" s="16">
        <v>195.60117302052785</v>
      </c>
      <c r="K1804" s="16">
        <v>394.67455621301775</v>
      </c>
      <c r="L1804" s="16">
        <v>107.59645339084591</v>
      </c>
    </row>
    <row r="1805" spans="1:12" s="9" customFormat="1" x14ac:dyDescent="0.2">
      <c r="A1805" s="17" t="s">
        <v>279</v>
      </c>
      <c r="B1805" s="14">
        <v>76</v>
      </c>
      <c r="C1805" s="14">
        <v>693</v>
      </c>
      <c r="D1805" s="14">
        <v>75</v>
      </c>
      <c r="E1805" s="14">
        <v>768</v>
      </c>
      <c r="F1805" s="14">
        <v>9</v>
      </c>
      <c r="G1805" s="14">
        <v>257</v>
      </c>
      <c r="H1805" s="15">
        <v>11.244377811094452</v>
      </c>
      <c r="I1805" s="15">
        <v>17.104677060133628</v>
      </c>
      <c r="J1805" s="16">
        <v>98.68421052631578</v>
      </c>
      <c r="K1805" s="16"/>
      <c r="L1805" s="16">
        <v>298.83268482490274</v>
      </c>
    </row>
    <row r="1806" spans="1:12" s="9" customFormat="1" x14ac:dyDescent="0.2">
      <c r="A1806" s="17" t="s">
        <v>283</v>
      </c>
      <c r="B1806" s="14">
        <v>265</v>
      </c>
      <c r="C1806" s="14">
        <v>3130</v>
      </c>
      <c r="D1806" s="14">
        <v>592</v>
      </c>
      <c r="E1806" s="14">
        <v>3722</v>
      </c>
      <c r="F1806" s="14">
        <v>160</v>
      </c>
      <c r="G1806" s="14">
        <v>3916</v>
      </c>
      <c r="H1806" s="15">
        <v>88.755622188905548</v>
      </c>
      <c r="I1806" s="15">
        <v>82.895322939866361</v>
      </c>
      <c r="J1806" s="16">
        <v>223.39622641509433</v>
      </c>
      <c r="K1806" s="16">
        <v>370</v>
      </c>
      <c r="L1806" s="16">
        <v>95.045965270684377</v>
      </c>
    </row>
    <row r="1807" spans="1:12" s="9" customFormat="1" ht="67.5" x14ac:dyDescent="0.2">
      <c r="A1807" s="11" t="s">
        <v>535</v>
      </c>
      <c r="B1807" s="14"/>
      <c r="C1807" s="14"/>
      <c r="D1807" s="14"/>
      <c r="E1807" s="14"/>
      <c r="F1807" s="14"/>
      <c r="G1807" s="14"/>
      <c r="H1807" s="15"/>
      <c r="I1807" s="15"/>
      <c r="J1807" s="16"/>
      <c r="K1807" s="16"/>
      <c r="L1807" s="16"/>
    </row>
    <row r="1808" spans="1:12" s="9" customFormat="1" x14ac:dyDescent="0.2">
      <c r="A1808" s="13" t="s">
        <v>276</v>
      </c>
      <c r="B1808" s="14">
        <v>22984.763999999999</v>
      </c>
      <c r="C1808" s="14">
        <v>213249.636</v>
      </c>
      <c r="D1808" s="14">
        <v>21658.652999999998</v>
      </c>
      <c r="E1808" s="14">
        <v>234916.49</v>
      </c>
      <c r="F1808" s="14">
        <v>21360.921999999999</v>
      </c>
      <c r="G1808" s="14">
        <v>195236.42600000001</v>
      </c>
      <c r="H1808" s="15">
        <v>100.00000461709232</v>
      </c>
      <c r="I1808" s="15">
        <v>100</v>
      </c>
      <c r="J1808" s="16">
        <v>94.230478067993204</v>
      </c>
      <c r="K1808" s="16">
        <v>101.3938115592576</v>
      </c>
      <c r="L1808" s="16">
        <v>120.32410898568691</v>
      </c>
    </row>
    <row r="1809" spans="1:12" s="9" customFormat="1" x14ac:dyDescent="0.2">
      <c r="A1809" s="17" t="s">
        <v>282</v>
      </c>
      <c r="B1809" s="14">
        <v>12509.472</v>
      </c>
      <c r="C1809" s="14">
        <v>89238.25</v>
      </c>
      <c r="D1809" s="14">
        <v>12695.364</v>
      </c>
      <c r="E1809" s="14">
        <v>101933.614</v>
      </c>
      <c r="F1809" s="14">
        <v>8775.875</v>
      </c>
      <c r="G1809" s="14">
        <v>97326.175000000003</v>
      </c>
      <c r="H1809" s="18">
        <v>58.615667373220305</v>
      </c>
      <c r="I1809" s="18">
        <v>43.391425608308722</v>
      </c>
      <c r="J1809" s="18">
        <v>101.48600996109187</v>
      </c>
      <c r="K1809" s="18">
        <v>144.66208782600026</v>
      </c>
      <c r="L1809" s="18">
        <v>104.73401836659049</v>
      </c>
    </row>
    <row r="1810" spans="1:12" s="9" customFormat="1" x14ac:dyDescent="0.2">
      <c r="A1810" s="17" t="s">
        <v>278</v>
      </c>
      <c r="B1810" s="14">
        <v>10475.293</v>
      </c>
      <c r="C1810" s="14">
        <v>124011.386</v>
      </c>
      <c r="D1810" s="14">
        <v>8963.2900000000009</v>
      </c>
      <c r="E1810" s="14">
        <v>132982.87599999999</v>
      </c>
      <c r="F1810" s="14">
        <v>12585.047</v>
      </c>
      <c r="G1810" s="14">
        <v>97910.251000000004</v>
      </c>
      <c r="H1810" s="15">
        <v>41.384337243872004</v>
      </c>
      <c r="I1810" s="15">
        <v>56.608574391691278</v>
      </c>
      <c r="J1810" s="16">
        <v>85.566007557020129</v>
      </c>
      <c r="K1810" s="16">
        <v>71.221744344697328</v>
      </c>
      <c r="L1810" s="16">
        <v>135.82119812970348</v>
      </c>
    </row>
    <row r="1811" spans="1:12" s="9" customFormat="1" x14ac:dyDescent="0.2">
      <c r="A1811" s="13" t="s">
        <v>277</v>
      </c>
      <c r="B1811" s="14">
        <v>22984.763999999999</v>
      </c>
      <c r="C1811" s="14">
        <v>213249.636</v>
      </c>
      <c r="D1811" s="14">
        <v>21658.652999999998</v>
      </c>
      <c r="E1811" s="14">
        <v>234916.49</v>
      </c>
      <c r="F1811" s="14">
        <v>21360.921999999999</v>
      </c>
      <c r="G1811" s="14">
        <v>195236.42600000001</v>
      </c>
      <c r="H1811" s="15">
        <v>100</v>
      </c>
      <c r="I1811" s="15">
        <v>100</v>
      </c>
      <c r="J1811" s="16">
        <v>94.230478067993204</v>
      </c>
      <c r="K1811" s="16">
        <v>101.3938115592576</v>
      </c>
      <c r="L1811" s="16">
        <v>120.32410898568691</v>
      </c>
    </row>
    <row r="1812" spans="1:12" s="9" customFormat="1" x14ac:dyDescent="0.2">
      <c r="A1812" s="17" t="s">
        <v>279</v>
      </c>
      <c r="B1812" s="14">
        <v>4476.6949999999997</v>
      </c>
      <c r="C1812" s="14">
        <v>45591.671999999999</v>
      </c>
      <c r="D1812" s="14">
        <v>8414.1919999999991</v>
      </c>
      <c r="E1812" s="14">
        <v>53991.042999999998</v>
      </c>
      <c r="F1812" s="14">
        <v>6339.2650000000003</v>
      </c>
      <c r="G1812" s="14">
        <v>64821.425000000003</v>
      </c>
      <c r="H1812" s="15">
        <v>38.849101095991514</v>
      </c>
      <c r="I1812" s="15">
        <v>22.983079221045742</v>
      </c>
      <c r="J1812" s="16">
        <v>187.95544480917283</v>
      </c>
      <c r="K1812" s="16">
        <v>132.73134977004432</v>
      </c>
      <c r="L1812" s="16">
        <v>83.291971751623777</v>
      </c>
    </row>
    <row r="1813" spans="1:12" s="9" customFormat="1" x14ac:dyDescent="0.2">
      <c r="A1813" s="17" t="s">
        <v>283</v>
      </c>
      <c r="B1813" s="14">
        <v>18508.069</v>
      </c>
      <c r="C1813" s="14">
        <v>167657.96400000001</v>
      </c>
      <c r="D1813" s="14">
        <v>13244.460999999999</v>
      </c>
      <c r="E1813" s="14">
        <v>180925.44699999999</v>
      </c>
      <c r="F1813" s="14">
        <v>15021.656999999999</v>
      </c>
      <c r="G1813" s="14">
        <v>130415.001</v>
      </c>
      <c r="H1813" s="15">
        <v>61.150898904008478</v>
      </c>
      <c r="I1813" s="15">
        <v>77.016920778954258</v>
      </c>
      <c r="J1813" s="16">
        <v>71.560469112147786</v>
      </c>
      <c r="K1813" s="16">
        <v>88.169108108379788</v>
      </c>
      <c r="L1813" s="16">
        <v>138.73054910301306</v>
      </c>
    </row>
    <row r="1814" spans="1:12" s="9" customFormat="1" ht="22.5" x14ac:dyDescent="0.2">
      <c r="A1814" s="11" t="s">
        <v>536</v>
      </c>
      <c r="B1814" s="14"/>
      <c r="C1814" s="14"/>
      <c r="D1814" s="14"/>
      <c r="E1814" s="14"/>
      <c r="F1814" s="14"/>
      <c r="G1814" s="14"/>
      <c r="H1814" s="15"/>
      <c r="I1814" s="15"/>
      <c r="J1814" s="16"/>
      <c r="K1814" s="16"/>
      <c r="L1814" s="16"/>
    </row>
    <row r="1815" spans="1:12" s="9" customFormat="1" x14ac:dyDescent="0.2">
      <c r="A1815" s="13" t="s">
        <v>276</v>
      </c>
      <c r="B1815" s="14">
        <v>240156</v>
      </c>
      <c r="C1815" s="14">
        <v>2601931.7999999998</v>
      </c>
      <c r="D1815" s="14">
        <v>270002</v>
      </c>
      <c r="E1815" s="14">
        <v>2871933.8</v>
      </c>
      <c r="F1815" s="14">
        <v>546541</v>
      </c>
      <c r="G1815" s="14">
        <v>3246459.4</v>
      </c>
      <c r="H1815" s="15">
        <v>100</v>
      </c>
      <c r="I1815" s="15">
        <v>100</v>
      </c>
      <c r="J1815" s="16">
        <v>112.42775529239329</v>
      </c>
      <c r="K1815" s="16">
        <v>49.401966183689787</v>
      </c>
      <c r="L1815" s="16">
        <v>88.463567417476412</v>
      </c>
    </row>
    <row r="1816" spans="1:12" s="9" customFormat="1" x14ac:dyDescent="0.2">
      <c r="A1816" s="17" t="s">
        <v>282</v>
      </c>
      <c r="B1816" s="14">
        <v>113969</v>
      </c>
      <c r="C1816" s="14">
        <v>942763</v>
      </c>
      <c r="D1816" s="14">
        <v>108245</v>
      </c>
      <c r="E1816" s="14">
        <v>1051008</v>
      </c>
      <c r="F1816" s="14">
        <v>305784</v>
      </c>
      <c r="G1816" s="14">
        <v>1979722</v>
      </c>
      <c r="H1816" s="18">
        <v>40.090443774490559</v>
      </c>
      <c r="I1816" s="18">
        <v>36.595829611392858</v>
      </c>
      <c r="J1816" s="18">
        <v>94.977581623072936</v>
      </c>
      <c r="K1816" s="18">
        <v>35.399170656411059</v>
      </c>
      <c r="L1816" s="18">
        <v>53.088665984415996</v>
      </c>
    </row>
    <row r="1817" spans="1:12" s="9" customFormat="1" x14ac:dyDescent="0.2">
      <c r="A1817" s="17" t="s">
        <v>278</v>
      </c>
      <c r="B1817" s="14">
        <v>126187</v>
      </c>
      <c r="C1817" s="14">
        <v>1659168.8</v>
      </c>
      <c r="D1817" s="14">
        <v>161757</v>
      </c>
      <c r="E1817" s="14">
        <v>1820925.8</v>
      </c>
      <c r="F1817" s="14">
        <v>240757</v>
      </c>
      <c r="G1817" s="14">
        <v>1266737.3999999999</v>
      </c>
      <c r="H1817" s="15">
        <v>59.909556225509441</v>
      </c>
      <c r="I1817" s="15">
        <v>63.404170388607149</v>
      </c>
      <c r="J1817" s="16">
        <v>128.18832367835037</v>
      </c>
      <c r="K1817" s="16">
        <v>67.186831535531681</v>
      </c>
      <c r="L1817" s="16">
        <v>143.74927273798028</v>
      </c>
    </row>
    <row r="1818" spans="1:12" s="9" customFormat="1" x14ac:dyDescent="0.2">
      <c r="A1818" s="13" t="s">
        <v>277</v>
      </c>
      <c r="B1818" s="14">
        <v>240156</v>
      </c>
      <c r="C1818" s="14">
        <v>2601931.7999999998</v>
      </c>
      <c r="D1818" s="14">
        <v>270002</v>
      </c>
      <c r="E1818" s="14">
        <v>2871933.8</v>
      </c>
      <c r="F1818" s="14">
        <v>546541</v>
      </c>
      <c r="G1818" s="14">
        <v>3246459.4</v>
      </c>
      <c r="H1818" s="15">
        <v>100</v>
      </c>
      <c r="I1818" s="15">
        <v>99.999999999999986</v>
      </c>
      <c r="J1818" s="16">
        <v>112.42775529239329</v>
      </c>
      <c r="K1818" s="16">
        <v>49.401966183689787</v>
      </c>
      <c r="L1818" s="16">
        <v>88.463567417476412</v>
      </c>
    </row>
    <row r="1819" spans="1:12" s="9" customFormat="1" x14ac:dyDescent="0.2">
      <c r="A1819" s="17" t="s">
        <v>279</v>
      </c>
      <c r="B1819" s="14">
        <v>494</v>
      </c>
      <c r="C1819" s="14">
        <v>9009</v>
      </c>
      <c r="D1819" s="14">
        <v>824</v>
      </c>
      <c r="E1819" s="14">
        <v>9833</v>
      </c>
      <c r="F1819" s="14">
        <v>1757</v>
      </c>
      <c r="G1819" s="14">
        <v>19801</v>
      </c>
      <c r="H1819" s="15">
        <v>0.3051829245709291</v>
      </c>
      <c r="I1819" s="15">
        <v>0.3423825437759046</v>
      </c>
      <c r="J1819" s="16">
        <v>166.80161943319837</v>
      </c>
      <c r="K1819" s="16">
        <v>46.898121798520201</v>
      </c>
      <c r="L1819" s="16">
        <v>49.659108125852228</v>
      </c>
    </row>
    <row r="1820" spans="1:12" s="9" customFormat="1" x14ac:dyDescent="0.2">
      <c r="A1820" s="17" t="s">
        <v>283</v>
      </c>
      <c r="B1820" s="14">
        <v>239662</v>
      </c>
      <c r="C1820" s="14">
        <v>2592922.7999999998</v>
      </c>
      <c r="D1820" s="14">
        <v>269178</v>
      </c>
      <c r="E1820" s="14">
        <v>2862100.8</v>
      </c>
      <c r="F1820" s="14">
        <v>544784</v>
      </c>
      <c r="G1820" s="14">
        <v>3226658.4</v>
      </c>
      <c r="H1820" s="15">
        <v>99.694817075429071</v>
      </c>
      <c r="I1820" s="15">
        <v>99.657617456224088</v>
      </c>
      <c r="J1820" s="16">
        <v>112.3156779130609</v>
      </c>
      <c r="K1820" s="16">
        <v>49.410041410907809</v>
      </c>
      <c r="L1820" s="16">
        <v>88.701698326665138</v>
      </c>
    </row>
    <row r="1821" spans="1:12" s="9" customFormat="1" ht="22.5" x14ac:dyDescent="0.2">
      <c r="A1821" s="11" t="s">
        <v>537</v>
      </c>
      <c r="B1821" s="14"/>
      <c r="C1821" s="14"/>
      <c r="D1821" s="14"/>
      <c r="E1821" s="14"/>
      <c r="F1821" s="14"/>
      <c r="G1821" s="14"/>
      <c r="H1821" s="15"/>
      <c r="I1821" s="15"/>
      <c r="J1821" s="16"/>
      <c r="K1821" s="16"/>
      <c r="L1821" s="16"/>
    </row>
    <row r="1822" spans="1:12" s="9" customFormat="1" x14ac:dyDescent="0.2">
      <c r="A1822" s="13" t="s">
        <v>276</v>
      </c>
      <c r="B1822" s="14">
        <v>90868</v>
      </c>
      <c r="C1822" s="14">
        <v>751853</v>
      </c>
      <c r="D1822" s="14">
        <v>95477</v>
      </c>
      <c r="E1822" s="14">
        <v>847331</v>
      </c>
      <c r="F1822" s="14">
        <v>84876</v>
      </c>
      <c r="G1822" s="14">
        <v>805397.4</v>
      </c>
      <c r="H1822" s="15">
        <v>100.00000000000001</v>
      </c>
      <c r="I1822" s="15">
        <v>100</v>
      </c>
      <c r="J1822" s="16">
        <v>105.07219263106924</v>
      </c>
      <c r="K1822" s="16">
        <v>112.48998539045196</v>
      </c>
      <c r="L1822" s="16">
        <v>105.20657255660373</v>
      </c>
    </row>
    <row r="1823" spans="1:12" s="9" customFormat="1" x14ac:dyDescent="0.2">
      <c r="A1823" s="17" t="s">
        <v>282</v>
      </c>
      <c r="B1823" s="14">
        <v>7538</v>
      </c>
      <c r="C1823" s="14">
        <v>83221</v>
      </c>
      <c r="D1823" s="14">
        <v>7548</v>
      </c>
      <c r="E1823" s="14">
        <v>90770</v>
      </c>
      <c r="F1823" s="14">
        <v>7195</v>
      </c>
      <c r="G1823" s="14">
        <v>97065</v>
      </c>
      <c r="H1823" s="18">
        <v>7.9055688804633579</v>
      </c>
      <c r="I1823" s="18">
        <v>10.712460655871201</v>
      </c>
      <c r="J1823" s="18">
        <v>100.13266118333775</v>
      </c>
      <c r="K1823" s="18">
        <v>104.90618485059069</v>
      </c>
      <c r="L1823" s="18">
        <v>93.514655128007007</v>
      </c>
    </row>
    <row r="1824" spans="1:12" s="9" customFormat="1" x14ac:dyDescent="0.2">
      <c r="A1824" s="17" t="s">
        <v>278</v>
      </c>
      <c r="B1824" s="14">
        <v>83330</v>
      </c>
      <c r="C1824" s="14">
        <v>668632</v>
      </c>
      <c r="D1824" s="14">
        <v>87929</v>
      </c>
      <c r="E1824" s="14">
        <v>756561</v>
      </c>
      <c r="F1824" s="14">
        <v>77681</v>
      </c>
      <c r="G1824" s="14">
        <v>708332.4</v>
      </c>
      <c r="H1824" s="15">
        <v>92.094431119536651</v>
      </c>
      <c r="I1824" s="15">
        <v>89.287539344128803</v>
      </c>
      <c r="J1824" s="16">
        <v>105.51902076083044</v>
      </c>
      <c r="K1824" s="16">
        <v>113.19241513368779</v>
      </c>
      <c r="L1824" s="16">
        <v>106.80875250094446</v>
      </c>
    </row>
    <row r="1825" spans="1:12" s="9" customFormat="1" x14ac:dyDescent="0.2">
      <c r="A1825" s="13" t="s">
        <v>277</v>
      </c>
      <c r="B1825" s="14">
        <v>90868</v>
      </c>
      <c r="C1825" s="14">
        <v>751853</v>
      </c>
      <c r="D1825" s="14">
        <v>95477</v>
      </c>
      <c r="E1825" s="14">
        <v>847331</v>
      </c>
      <c r="F1825" s="14">
        <v>84876</v>
      </c>
      <c r="G1825" s="14">
        <v>805397.4</v>
      </c>
      <c r="H1825" s="15">
        <v>100.00000000000001</v>
      </c>
      <c r="I1825" s="15">
        <v>100.00000000000001</v>
      </c>
      <c r="J1825" s="16">
        <v>105.07219263106924</v>
      </c>
      <c r="K1825" s="16">
        <v>112.48998539045196</v>
      </c>
      <c r="L1825" s="16">
        <v>105.20657255660373</v>
      </c>
    </row>
    <row r="1826" spans="1:12" s="9" customFormat="1" x14ac:dyDescent="0.2">
      <c r="A1826" s="17" t="s">
        <v>279</v>
      </c>
      <c r="B1826" s="14">
        <v>21017</v>
      </c>
      <c r="C1826" s="14">
        <v>66028</v>
      </c>
      <c r="D1826" s="14">
        <v>3712</v>
      </c>
      <c r="E1826" s="14">
        <v>69740</v>
      </c>
      <c r="F1826" s="14">
        <v>5193</v>
      </c>
      <c r="G1826" s="14">
        <v>23493</v>
      </c>
      <c r="H1826" s="15">
        <v>3.8878473349602523</v>
      </c>
      <c r="I1826" s="15">
        <v>8.2305498087524249</v>
      </c>
      <c r="J1826" s="16">
        <v>17.661892753485272</v>
      </c>
      <c r="K1826" s="16">
        <v>71.480839591758141</v>
      </c>
      <c r="L1826" s="16">
        <v>296.85438215638703</v>
      </c>
    </row>
    <row r="1827" spans="1:12" s="9" customFormat="1" x14ac:dyDescent="0.2">
      <c r="A1827" s="17" t="s">
        <v>283</v>
      </c>
      <c r="B1827" s="14">
        <v>69851</v>
      </c>
      <c r="C1827" s="14">
        <v>685825</v>
      </c>
      <c r="D1827" s="14">
        <v>91765</v>
      </c>
      <c r="E1827" s="14">
        <v>777591</v>
      </c>
      <c r="F1827" s="14">
        <v>79683</v>
      </c>
      <c r="G1827" s="14">
        <v>781904.4</v>
      </c>
      <c r="H1827" s="15">
        <v>96.112152665039758</v>
      </c>
      <c r="I1827" s="15">
        <v>91.769450191247586</v>
      </c>
      <c r="J1827" s="16">
        <v>131.3724928776968</v>
      </c>
      <c r="K1827" s="16">
        <v>115.16258173010554</v>
      </c>
      <c r="L1827" s="16">
        <v>99.448346882304278</v>
      </c>
    </row>
    <row r="1828" spans="1:12" s="9" customFormat="1" ht="22.5" x14ac:dyDescent="0.2">
      <c r="A1828" s="11" t="s">
        <v>538</v>
      </c>
      <c r="B1828" s="14"/>
      <c r="C1828" s="14"/>
      <c r="D1828" s="14"/>
      <c r="E1828" s="14"/>
      <c r="F1828" s="14"/>
      <c r="G1828" s="14"/>
      <c r="H1828" s="15"/>
      <c r="I1828" s="15"/>
      <c r="J1828" s="16"/>
      <c r="K1828" s="16"/>
      <c r="L1828" s="16"/>
    </row>
    <row r="1829" spans="1:12" s="9" customFormat="1" x14ac:dyDescent="0.2">
      <c r="A1829" s="13" t="s">
        <v>276</v>
      </c>
      <c r="B1829" s="14">
        <v>44647</v>
      </c>
      <c r="C1829" s="14">
        <v>498890.5</v>
      </c>
      <c r="D1829" s="14">
        <v>40149</v>
      </c>
      <c r="E1829" s="14">
        <v>539039.5</v>
      </c>
      <c r="F1829" s="14">
        <v>58597</v>
      </c>
      <c r="G1829" s="14">
        <v>401248</v>
      </c>
      <c r="H1829" s="15">
        <v>100</v>
      </c>
      <c r="I1829" s="15">
        <v>100</v>
      </c>
      <c r="J1829" s="16">
        <v>89.925414921495289</v>
      </c>
      <c r="K1829" s="16">
        <v>68.517159581548555</v>
      </c>
      <c r="L1829" s="16">
        <v>134.34073191642076</v>
      </c>
    </row>
    <row r="1830" spans="1:12" s="9" customFormat="1" x14ac:dyDescent="0.2">
      <c r="A1830" s="17" t="s">
        <v>282</v>
      </c>
      <c r="B1830" s="14">
        <v>1814</v>
      </c>
      <c r="C1830" s="14">
        <v>7860</v>
      </c>
      <c r="D1830" s="14">
        <v>1814</v>
      </c>
      <c r="E1830" s="14">
        <v>9674</v>
      </c>
      <c r="F1830" s="14">
        <v>1827</v>
      </c>
      <c r="G1830" s="14">
        <v>10185</v>
      </c>
      <c r="H1830" s="18">
        <v>4.5181698174300733</v>
      </c>
      <c r="I1830" s="18">
        <v>1.7946736741927076</v>
      </c>
      <c r="J1830" s="18">
        <v>100</v>
      </c>
      <c r="K1830" s="18">
        <v>99.288451012588936</v>
      </c>
      <c r="L1830" s="18">
        <v>94.982817869415797</v>
      </c>
    </row>
    <row r="1831" spans="1:12" s="9" customFormat="1" x14ac:dyDescent="0.2">
      <c r="A1831" s="17" t="s">
        <v>278</v>
      </c>
      <c r="B1831" s="14">
        <v>42833</v>
      </c>
      <c r="C1831" s="14">
        <v>491030.5</v>
      </c>
      <c r="D1831" s="14">
        <v>38335</v>
      </c>
      <c r="E1831" s="14">
        <v>529365.5</v>
      </c>
      <c r="F1831" s="14">
        <v>56770</v>
      </c>
      <c r="G1831" s="14">
        <v>391063</v>
      </c>
      <c r="H1831" s="15">
        <v>95.481830182569922</v>
      </c>
      <c r="I1831" s="15">
        <v>98.205326325807292</v>
      </c>
      <c r="J1831" s="16">
        <v>89.498750963042511</v>
      </c>
      <c r="K1831" s="16">
        <v>67.526862779637128</v>
      </c>
      <c r="L1831" s="16">
        <v>135.3657850525363</v>
      </c>
    </row>
    <row r="1832" spans="1:12" s="9" customFormat="1" x14ac:dyDescent="0.2">
      <c r="A1832" s="13" t="s">
        <v>277</v>
      </c>
      <c r="B1832" s="14">
        <v>44647</v>
      </c>
      <c r="C1832" s="14">
        <v>498890.5</v>
      </c>
      <c r="D1832" s="14">
        <v>40149</v>
      </c>
      <c r="E1832" s="14">
        <v>539039.5</v>
      </c>
      <c r="F1832" s="14">
        <v>58597</v>
      </c>
      <c r="G1832" s="14">
        <v>401248</v>
      </c>
      <c r="H1832" s="15">
        <v>100</v>
      </c>
      <c r="I1832" s="15">
        <v>100</v>
      </c>
      <c r="J1832" s="16">
        <v>89.925414921495289</v>
      </c>
      <c r="K1832" s="16">
        <v>68.517159581548555</v>
      </c>
      <c r="L1832" s="16">
        <v>134.34073191642076</v>
      </c>
    </row>
    <row r="1833" spans="1:12" s="9" customFormat="1" x14ac:dyDescent="0.2">
      <c r="A1833" s="17" t="s">
        <v>279</v>
      </c>
      <c r="B1833" s="14">
        <v>2229</v>
      </c>
      <c r="C1833" s="14">
        <v>15537</v>
      </c>
      <c r="D1833" s="14">
        <v>1302</v>
      </c>
      <c r="E1833" s="14">
        <v>16839</v>
      </c>
      <c r="F1833" s="14">
        <v>19</v>
      </c>
      <c r="G1833" s="14">
        <v>5408</v>
      </c>
      <c r="H1833" s="15">
        <v>3.2429201225435254</v>
      </c>
      <c r="I1833" s="15">
        <v>3.1238898077042592</v>
      </c>
      <c r="J1833" s="16">
        <v>58.411843876177663</v>
      </c>
      <c r="K1833" s="16"/>
      <c r="L1833" s="16">
        <v>311.37204142011836</v>
      </c>
    </row>
    <row r="1834" spans="1:12" s="9" customFormat="1" x14ac:dyDescent="0.2">
      <c r="A1834" s="17" t="s">
        <v>283</v>
      </c>
      <c r="B1834" s="14">
        <v>42418</v>
      </c>
      <c r="C1834" s="14">
        <v>483353.5</v>
      </c>
      <c r="D1834" s="14">
        <v>38847</v>
      </c>
      <c r="E1834" s="14">
        <v>522200.5</v>
      </c>
      <c r="F1834" s="14">
        <v>58578</v>
      </c>
      <c r="G1834" s="14">
        <v>395840</v>
      </c>
      <c r="H1834" s="15">
        <v>96.757079877456476</v>
      </c>
      <c r="I1834" s="15">
        <v>96.876110192295741</v>
      </c>
      <c r="J1834" s="16">
        <v>91.581404120892074</v>
      </c>
      <c r="K1834" s="16">
        <v>66.316705930554136</v>
      </c>
      <c r="L1834" s="16">
        <v>131.92211499595797</v>
      </c>
    </row>
    <row r="1835" spans="1:12" s="9" customFormat="1" x14ac:dyDescent="0.2">
      <c r="A1835" s="11" t="s">
        <v>539</v>
      </c>
      <c r="B1835" s="14"/>
      <c r="C1835" s="14"/>
      <c r="D1835" s="14"/>
      <c r="E1835" s="14"/>
      <c r="F1835" s="14"/>
      <c r="G1835" s="14"/>
      <c r="H1835" s="15"/>
      <c r="I1835" s="15"/>
      <c r="J1835" s="16"/>
      <c r="K1835" s="16"/>
      <c r="L1835" s="16"/>
    </row>
    <row r="1836" spans="1:12" s="9" customFormat="1" x14ac:dyDescent="0.2">
      <c r="A1836" s="13" t="s">
        <v>276</v>
      </c>
      <c r="B1836" s="14">
        <v>39584</v>
      </c>
      <c r="C1836" s="14">
        <v>271640.3</v>
      </c>
      <c r="D1836" s="14">
        <v>40930</v>
      </c>
      <c r="E1836" s="14">
        <v>312571.3</v>
      </c>
      <c r="F1836" s="14">
        <v>27856</v>
      </c>
      <c r="G1836" s="14">
        <v>291653.59999999998</v>
      </c>
      <c r="H1836" s="15">
        <v>100</v>
      </c>
      <c r="I1836" s="15">
        <v>100.00000000000001</v>
      </c>
      <c r="J1836" s="16">
        <v>103.4003637833468</v>
      </c>
      <c r="K1836" s="16">
        <v>146.93423319931074</v>
      </c>
      <c r="L1836" s="16">
        <v>107.17210416740957</v>
      </c>
    </row>
    <row r="1837" spans="1:12" s="9" customFormat="1" x14ac:dyDescent="0.2">
      <c r="A1837" s="17" t="s">
        <v>282</v>
      </c>
      <c r="B1837" s="14">
        <v>30387</v>
      </c>
      <c r="C1837" s="14">
        <v>202776</v>
      </c>
      <c r="D1837" s="14">
        <v>30627</v>
      </c>
      <c r="E1837" s="14">
        <v>233404</v>
      </c>
      <c r="F1837" s="14">
        <v>21037</v>
      </c>
      <c r="G1837" s="14">
        <v>221359</v>
      </c>
      <c r="H1837" s="18">
        <v>74.827754703151726</v>
      </c>
      <c r="I1837" s="18">
        <v>74.672242781087078</v>
      </c>
      <c r="J1837" s="18">
        <v>100.78981143252048</v>
      </c>
      <c r="K1837" s="18">
        <v>145.58634786328849</v>
      </c>
      <c r="L1837" s="18">
        <v>105.44138706806589</v>
      </c>
    </row>
    <row r="1838" spans="1:12" s="9" customFormat="1" x14ac:dyDescent="0.2">
      <c r="A1838" s="17" t="s">
        <v>278</v>
      </c>
      <c r="B1838" s="14">
        <v>9197</v>
      </c>
      <c r="C1838" s="14">
        <v>68864.3</v>
      </c>
      <c r="D1838" s="14">
        <v>10303</v>
      </c>
      <c r="E1838" s="14">
        <v>79167.3</v>
      </c>
      <c r="F1838" s="14">
        <v>6819</v>
      </c>
      <c r="G1838" s="14">
        <v>70294.600000000006</v>
      </c>
      <c r="H1838" s="15">
        <v>25.172245296848278</v>
      </c>
      <c r="I1838" s="15">
        <v>25.327757218912932</v>
      </c>
      <c r="J1838" s="16">
        <v>112.0256605414809</v>
      </c>
      <c r="K1838" s="16">
        <v>151.09253556239918</v>
      </c>
      <c r="L1838" s="16">
        <v>112.62216443368338</v>
      </c>
    </row>
    <row r="1839" spans="1:12" s="9" customFormat="1" x14ac:dyDescent="0.2">
      <c r="A1839" s="13" t="s">
        <v>277</v>
      </c>
      <c r="B1839" s="14">
        <v>39584</v>
      </c>
      <c r="C1839" s="14">
        <v>271640.3</v>
      </c>
      <c r="D1839" s="14">
        <v>40930</v>
      </c>
      <c r="E1839" s="14">
        <v>312571.3</v>
      </c>
      <c r="F1839" s="14">
        <v>27856</v>
      </c>
      <c r="G1839" s="14">
        <v>291653.59999999998</v>
      </c>
      <c r="H1839" s="15">
        <v>100</v>
      </c>
      <c r="I1839" s="15">
        <v>99.999999999999986</v>
      </c>
      <c r="J1839" s="16">
        <v>103.4003637833468</v>
      </c>
      <c r="K1839" s="16">
        <v>146.93423319931074</v>
      </c>
      <c r="L1839" s="16">
        <v>107.17210416740957</v>
      </c>
    </row>
    <row r="1840" spans="1:12" s="9" customFormat="1" x14ac:dyDescent="0.2">
      <c r="A1840" s="17" t="s">
        <v>279</v>
      </c>
      <c r="B1840" s="14">
        <v>3</v>
      </c>
      <c r="C1840" s="14">
        <v>880</v>
      </c>
      <c r="D1840" s="14">
        <v>192</v>
      </c>
      <c r="E1840" s="14">
        <v>1072</v>
      </c>
      <c r="F1840" s="14">
        <v>10</v>
      </c>
      <c r="G1840" s="14">
        <v>273</v>
      </c>
      <c r="H1840" s="15">
        <v>0.46909357439530902</v>
      </c>
      <c r="I1840" s="15">
        <v>0.34296174984715488</v>
      </c>
      <c r="J1840" s="16"/>
      <c r="K1840" s="16"/>
      <c r="L1840" s="16">
        <v>392.67399267399264</v>
      </c>
    </row>
    <row r="1841" spans="1:12" s="9" customFormat="1" x14ac:dyDescent="0.2">
      <c r="A1841" s="17" t="s">
        <v>283</v>
      </c>
      <c r="B1841" s="14">
        <v>39581</v>
      </c>
      <c r="C1841" s="14">
        <v>270760.3</v>
      </c>
      <c r="D1841" s="14">
        <v>40738</v>
      </c>
      <c r="E1841" s="14">
        <v>311499.3</v>
      </c>
      <c r="F1841" s="14">
        <v>27846</v>
      </c>
      <c r="G1841" s="14">
        <v>291380.59999999998</v>
      </c>
      <c r="H1841" s="15">
        <v>99.530906425604698</v>
      </c>
      <c r="I1841" s="15">
        <v>99.657038250152837</v>
      </c>
      <c r="J1841" s="16">
        <v>102.92311967863368</v>
      </c>
      <c r="K1841" s="16">
        <v>146.29749335631686</v>
      </c>
      <c r="L1841" s="16">
        <v>106.90461204349226</v>
      </c>
    </row>
    <row r="1842" spans="1:12" s="9" customFormat="1" ht="22.5" x14ac:dyDescent="0.2">
      <c r="A1842" s="11" t="s">
        <v>540</v>
      </c>
      <c r="B1842" s="14"/>
      <c r="C1842" s="14"/>
      <c r="D1842" s="14"/>
      <c r="E1842" s="14"/>
      <c r="F1842" s="14"/>
      <c r="G1842" s="14"/>
      <c r="H1842" s="15"/>
      <c r="I1842" s="15"/>
      <c r="J1842" s="16"/>
      <c r="K1842" s="16"/>
      <c r="L1842" s="16"/>
    </row>
    <row r="1843" spans="1:12" s="9" customFormat="1" x14ac:dyDescent="0.2">
      <c r="A1843" s="13" t="s">
        <v>276</v>
      </c>
      <c r="B1843" s="14">
        <v>15233</v>
      </c>
      <c r="C1843" s="14">
        <v>68902.3</v>
      </c>
      <c r="D1843" s="14">
        <v>10055</v>
      </c>
      <c r="E1843" s="14">
        <v>78958.3</v>
      </c>
      <c r="F1843" s="14">
        <v>6098</v>
      </c>
      <c r="G1843" s="14">
        <v>71105</v>
      </c>
      <c r="H1843" s="15">
        <v>100</v>
      </c>
      <c r="I1843" s="15">
        <v>100</v>
      </c>
      <c r="J1843" s="16">
        <v>66.008008927985301</v>
      </c>
      <c r="K1843" s="16">
        <v>164.89012791079043</v>
      </c>
      <c r="L1843" s="16">
        <v>111.04465227480486</v>
      </c>
    </row>
    <row r="1844" spans="1:12" s="9" customFormat="1" x14ac:dyDescent="0.2">
      <c r="A1844" s="17" t="s">
        <v>282</v>
      </c>
      <c r="B1844" s="14">
        <v>7590</v>
      </c>
      <c r="C1844" s="14">
        <v>42903</v>
      </c>
      <c r="D1844" s="14">
        <v>7590</v>
      </c>
      <c r="E1844" s="14">
        <v>50494</v>
      </c>
      <c r="F1844" s="14">
        <v>1818</v>
      </c>
      <c r="G1844" s="14">
        <v>21381</v>
      </c>
      <c r="H1844" s="18">
        <v>75.484833416210833</v>
      </c>
      <c r="I1844" s="18">
        <v>63.950211694020766</v>
      </c>
      <c r="J1844" s="18">
        <v>100</v>
      </c>
      <c r="K1844" s="18">
        <v>417.49174917491746</v>
      </c>
      <c r="L1844" s="18">
        <v>236.16294841214162</v>
      </c>
    </row>
    <row r="1845" spans="1:12" s="9" customFormat="1" x14ac:dyDescent="0.2">
      <c r="A1845" s="17" t="s">
        <v>278</v>
      </c>
      <c r="B1845" s="14">
        <v>7643</v>
      </c>
      <c r="C1845" s="14">
        <v>25999.3</v>
      </c>
      <c r="D1845" s="14">
        <v>2465</v>
      </c>
      <c r="E1845" s="14">
        <v>28464.3</v>
      </c>
      <c r="F1845" s="14">
        <v>4280</v>
      </c>
      <c r="G1845" s="14">
        <v>49724</v>
      </c>
      <c r="H1845" s="15">
        <v>24.51516658378916</v>
      </c>
      <c r="I1845" s="15">
        <v>36.049788305979227</v>
      </c>
      <c r="J1845" s="16">
        <v>32.251733612455844</v>
      </c>
      <c r="K1845" s="16">
        <v>57.59345794392523</v>
      </c>
      <c r="L1845" s="16">
        <v>57.244590137559328</v>
      </c>
    </row>
    <row r="1846" spans="1:12" s="9" customFormat="1" x14ac:dyDescent="0.2">
      <c r="A1846" s="13" t="s">
        <v>277</v>
      </c>
      <c r="B1846" s="14">
        <v>15233</v>
      </c>
      <c r="C1846" s="14">
        <v>68902.3</v>
      </c>
      <c r="D1846" s="14">
        <v>10055</v>
      </c>
      <c r="E1846" s="14">
        <v>78958.3</v>
      </c>
      <c r="F1846" s="14">
        <v>6098</v>
      </c>
      <c r="G1846" s="14">
        <v>71105</v>
      </c>
      <c r="H1846" s="15">
        <v>100</v>
      </c>
      <c r="I1846" s="15">
        <v>100</v>
      </c>
      <c r="J1846" s="16">
        <v>66.008008927985301</v>
      </c>
      <c r="K1846" s="16">
        <v>164.89012791079043</v>
      </c>
      <c r="L1846" s="16">
        <v>111.04465227480486</v>
      </c>
    </row>
    <row r="1847" spans="1:12" s="9" customFormat="1" x14ac:dyDescent="0.2">
      <c r="A1847" s="17" t="s">
        <v>279</v>
      </c>
      <c r="B1847" s="14">
        <v>124</v>
      </c>
      <c r="C1847" s="14">
        <v>239</v>
      </c>
      <c r="D1847" s="14">
        <v>10</v>
      </c>
      <c r="E1847" s="14">
        <v>249</v>
      </c>
      <c r="F1847" s="14">
        <v>0</v>
      </c>
      <c r="G1847" s="14">
        <v>11</v>
      </c>
      <c r="H1847" s="15">
        <v>9.9453008453505715E-2</v>
      </c>
      <c r="I1847" s="15">
        <v>0.31535633365966592</v>
      </c>
      <c r="J1847" s="16">
        <v>8.064516129032258</v>
      </c>
      <c r="K1847" s="16">
        <v>0</v>
      </c>
      <c r="L1847" s="16"/>
    </row>
    <row r="1848" spans="1:12" s="9" customFormat="1" x14ac:dyDescent="0.2">
      <c r="A1848" s="17" t="s">
        <v>283</v>
      </c>
      <c r="B1848" s="14">
        <v>15109</v>
      </c>
      <c r="C1848" s="14">
        <v>68663.3</v>
      </c>
      <c r="D1848" s="14">
        <v>10045</v>
      </c>
      <c r="E1848" s="14">
        <v>78709.3</v>
      </c>
      <c r="F1848" s="14">
        <v>6098</v>
      </c>
      <c r="G1848" s="14">
        <v>71094</v>
      </c>
      <c r="H1848" s="15">
        <v>99.900546991546491</v>
      </c>
      <c r="I1848" s="15">
        <v>99.684643666340335</v>
      </c>
      <c r="J1848" s="16">
        <v>66.483552849295123</v>
      </c>
      <c r="K1848" s="16">
        <v>164.7261397179403</v>
      </c>
      <c r="L1848" s="16">
        <v>110.71159310209021</v>
      </c>
    </row>
    <row r="1849" spans="1:12" s="9" customFormat="1" x14ac:dyDescent="0.2">
      <c r="A1849" s="11" t="s">
        <v>541</v>
      </c>
      <c r="B1849" s="14"/>
      <c r="C1849" s="14"/>
      <c r="D1849" s="14"/>
      <c r="E1849" s="14"/>
      <c r="F1849" s="14"/>
      <c r="G1849" s="14"/>
      <c r="H1849" s="15"/>
      <c r="I1849" s="15"/>
      <c r="J1849" s="16"/>
      <c r="K1849" s="16"/>
      <c r="L1849" s="16"/>
    </row>
    <row r="1850" spans="1:12" s="9" customFormat="1" x14ac:dyDescent="0.2">
      <c r="A1850" s="13" t="s">
        <v>276</v>
      </c>
      <c r="B1850" s="14">
        <v>19995</v>
      </c>
      <c r="C1850" s="14">
        <v>182107</v>
      </c>
      <c r="D1850" s="14">
        <v>26627</v>
      </c>
      <c r="E1850" s="14">
        <v>208734</v>
      </c>
      <c r="F1850" s="14">
        <v>15751</v>
      </c>
      <c r="G1850" s="14">
        <v>168127.5</v>
      </c>
      <c r="H1850" s="15">
        <v>100</v>
      </c>
      <c r="I1850" s="15">
        <v>100</v>
      </c>
      <c r="J1850" s="16">
        <v>133.16829207301825</v>
      </c>
      <c r="K1850" s="16">
        <v>169.04958415338709</v>
      </c>
      <c r="L1850" s="16">
        <v>124.15220591515367</v>
      </c>
    </row>
    <row r="1851" spans="1:12" s="9" customFormat="1" x14ac:dyDescent="0.2">
      <c r="A1851" s="17" t="s">
        <v>282</v>
      </c>
      <c r="B1851" s="14">
        <v>15320</v>
      </c>
      <c r="C1851" s="14">
        <v>104774</v>
      </c>
      <c r="D1851" s="14">
        <v>15260</v>
      </c>
      <c r="E1851" s="14">
        <v>120034</v>
      </c>
      <c r="F1851" s="14">
        <v>7028</v>
      </c>
      <c r="G1851" s="14">
        <v>79811</v>
      </c>
      <c r="H1851" s="18">
        <v>57.310248995380633</v>
      </c>
      <c r="I1851" s="18">
        <v>57.505724989699814</v>
      </c>
      <c r="J1851" s="18">
        <v>99.608355091383814</v>
      </c>
      <c r="K1851" s="18">
        <v>217.13147410358565</v>
      </c>
      <c r="L1851" s="18">
        <v>150.39781483755371</v>
      </c>
    </row>
    <row r="1852" spans="1:12" s="9" customFormat="1" x14ac:dyDescent="0.2">
      <c r="A1852" s="17" t="s">
        <v>278</v>
      </c>
      <c r="B1852" s="14">
        <v>4675</v>
      </c>
      <c r="C1852" s="14">
        <v>77333</v>
      </c>
      <c r="D1852" s="14">
        <v>11367</v>
      </c>
      <c r="E1852" s="14">
        <v>88700</v>
      </c>
      <c r="F1852" s="14">
        <v>8723</v>
      </c>
      <c r="G1852" s="14">
        <v>88316.5</v>
      </c>
      <c r="H1852" s="15">
        <v>42.689751004619367</v>
      </c>
      <c r="I1852" s="15">
        <v>42.494275010300193</v>
      </c>
      <c r="J1852" s="16">
        <v>243.14438502673798</v>
      </c>
      <c r="K1852" s="16">
        <v>130.31067293362375</v>
      </c>
      <c r="L1852" s="16">
        <v>100.43423369359066</v>
      </c>
    </row>
    <row r="1853" spans="1:12" s="9" customFormat="1" x14ac:dyDescent="0.2">
      <c r="A1853" s="13" t="s">
        <v>277</v>
      </c>
      <c r="B1853" s="14">
        <v>19995</v>
      </c>
      <c r="C1853" s="14">
        <v>182107</v>
      </c>
      <c r="D1853" s="14">
        <v>26627</v>
      </c>
      <c r="E1853" s="14">
        <v>208734</v>
      </c>
      <c r="F1853" s="14">
        <v>15751</v>
      </c>
      <c r="G1853" s="14">
        <v>168127.5</v>
      </c>
      <c r="H1853" s="15">
        <v>100</v>
      </c>
      <c r="I1853" s="15">
        <v>100</v>
      </c>
      <c r="J1853" s="16">
        <v>133.16829207301825</v>
      </c>
      <c r="K1853" s="16">
        <v>169.04958415338709</v>
      </c>
      <c r="L1853" s="16">
        <v>124.15220591515367</v>
      </c>
    </row>
    <row r="1854" spans="1:12" s="9" customFormat="1" x14ac:dyDescent="0.2">
      <c r="A1854" s="17" t="s">
        <v>279</v>
      </c>
      <c r="B1854" s="14">
        <v>15</v>
      </c>
      <c r="C1854" s="14">
        <v>92</v>
      </c>
      <c r="D1854" s="14">
        <v>0</v>
      </c>
      <c r="E1854" s="14">
        <v>92</v>
      </c>
      <c r="F1854" s="14">
        <v>3</v>
      </c>
      <c r="G1854" s="14">
        <v>1189</v>
      </c>
      <c r="H1854" s="15">
        <v>0</v>
      </c>
      <c r="I1854" s="15">
        <v>4.4075234508992304E-2</v>
      </c>
      <c r="J1854" s="16">
        <v>0</v>
      </c>
      <c r="K1854" s="16">
        <v>0</v>
      </c>
      <c r="L1854" s="16">
        <v>7.7375946173254846</v>
      </c>
    </row>
    <row r="1855" spans="1:12" s="9" customFormat="1" x14ac:dyDescent="0.2">
      <c r="A1855" s="17" t="s">
        <v>283</v>
      </c>
      <c r="B1855" s="14">
        <v>19980</v>
      </c>
      <c r="C1855" s="14">
        <v>182015</v>
      </c>
      <c r="D1855" s="14">
        <v>26627</v>
      </c>
      <c r="E1855" s="14">
        <v>208642</v>
      </c>
      <c r="F1855" s="14">
        <v>15748</v>
      </c>
      <c r="G1855" s="14">
        <v>166938.5</v>
      </c>
      <c r="H1855" s="15">
        <v>100</v>
      </c>
      <c r="I1855" s="15">
        <v>99.955924765491005</v>
      </c>
      <c r="J1855" s="16">
        <v>133.26826826826829</v>
      </c>
      <c r="K1855" s="16">
        <v>169.08178816357633</v>
      </c>
      <c r="L1855" s="16">
        <v>124.98135540932738</v>
      </c>
    </row>
    <row r="1856" spans="1:12" s="9" customFormat="1" ht="22.5" x14ac:dyDescent="0.2">
      <c r="A1856" s="11" t="s">
        <v>542</v>
      </c>
      <c r="B1856" s="14"/>
      <c r="C1856" s="14"/>
      <c r="D1856" s="14"/>
      <c r="E1856" s="14"/>
      <c r="F1856" s="14"/>
      <c r="G1856" s="14"/>
      <c r="H1856" s="15"/>
      <c r="I1856" s="15"/>
      <c r="J1856" s="16"/>
      <c r="K1856" s="16"/>
      <c r="L1856" s="16"/>
    </row>
    <row r="1857" spans="1:12" s="9" customFormat="1" x14ac:dyDescent="0.2">
      <c r="A1857" s="13" t="s">
        <v>276</v>
      </c>
      <c r="B1857" s="14">
        <v>67237</v>
      </c>
      <c r="C1857" s="14">
        <v>596782</v>
      </c>
      <c r="D1857" s="14">
        <v>70213</v>
      </c>
      <c r="E1857" s="14">
        <v>666994</v>
      </c>
      <c r="F1857" s="14">
        <v>52764</v>
      </c>
      <c r="G1857" s="14">
        <v>708926</v>
      </c>
      <c r="H1857" s="15">
        <v>100</v>
      </c>
      <c r="I1857" s="15">
        <v>100</v>
      </c>
      <c r="J1857" s="16">
        <v>104.42613442003659</v>
      </c>
      <c r="K1857" s="16">
        <v>133.06989614130848</v>
      </c>
      <c r="L1857" s="16">
        <v>94.085137235762261</v>
      </c>
    </row>
    <row r="1858" spans="1:12" s="9" customFormat="1" x14ac:dyDescent="0.2">
      <c r="A1858" s="17" t="s">
        <v>282</v>
      </c>
      <c r="B1858" s="14">
        <v>8846</v>
      </c>
      <c r="C1858" s="14">
        <v>68724</v>
      </c>
      <c r="D1858" s="14">
        <v>6046</v>
      </c>
      <c r="E1858" s="14">
        <v>74769</v>
      </c>
      <c r="F1858" s="14">
        <v>6071</v>
      </c>
      <c r="G1858" s="14">
        <v>76500</v>
      </c>
      <c r="H1858" s="18">
        <v>8.6109409938330508</v>
      </c>
      <c r="I1858" s="18">
        <v>11.209845965630876</v>
      </c>
      <c r="J1858" s="18">
        <v>68.347275604793126</v>
      </c>
      <c r="K1858" s="18">
        <v>99.588206226321859</v>
      </c>
      <c r="L1858" s="18">
        <v>97.737254901960782</v>
      </c>
    </row>
    <row r="1859" spans="1:12" s="9" customFormat="1" x14ac:dyDescent="0.2">
      <c r="A1859" s="17" t="s">
        <v>278</v>
      </c>
      <c r="B1859" s="14">
        <v>58391</v>
      </c>
      <c r="C1859" s="14">
        <v>528058</v>
      </c>
      <c r="D1859" s="14">
        <v>64167</v>
      </c>
      <c r="E1859" s="14">
        <v>592225</v>
      </c>
      <c r="F1859" s="14">
        <v>46693</v>
      </c>
      <c r="G1859" s="14">
        <v>632426</v>
      </c>
      <c r="H1859" s="15">
        <v>91.389059006166946</v>
      </c>
      <c r="I1859" s="15">
        <v>88.790154034369124</v>
      </c>
      <c r="J1859" s="16">
        <v>109.89193540100356</v>
      </c>
      <c r="K1859" s="16">
        <v>137.42316835499969</v>
      </c>
      <c r="L1859" s="16">
        <v>93.643366970997405</v>
      </c>
    </row>
    <row r="1860" spans="1:12" s="9" customFormat="1" x14ac:dyDescent="0.2">
      <c r="A1860" s="13" t="s">
        <v>277</v>
      </c>
      <c r="B1860" s="14">
        <v>67237</v>
      </c>
      <c r="C1860" s="14">
        <v>596782</v>
      </c>
      <c r="D1860" s="14">
        <v>70213</v>
      </c>
      <c r="E1860" s="14">
        <v>666994</v>
      </c>
      <c r="F1860" s="14">
        <v>52764</v>
      </c>
      <c r="G1860" s="14">
        <v>708926</v>
      </c>
      <c r="H1860" s="15">
        <v>100</v>
      </c>
      <c r="I1860" s="15">
        <v>99.999999999999986</v>
      </c>
      <c r="J1860" s="16">
        <v>104.42613442003659</v>
      </c>
      <c r="K1860" s="16">
        <v>133.06989614130848</v>
      </c>
      <c r="L1860" s="16">
        <v>94.085137235762261</v>
      </c>
    </row>
    <row r="1861" spans="1:12" s="9" customFormat="1" x14ac:dyDescent="0.2">
      <c r="A1861" s="17" t="s">
        <v>279</v>
      </c>
      <c r="B1861" s="14">
        <v>3</v>
      </c>
      <c r="C1861" s="14">
        <v>2736</v>
      </c>
      <c r="D1861" s="14">
        <v>3</v>
      </c>
      <c r="E1861" s="14">
        <v>2739</v>
      </c>
      <c r="F1861" s="14">
        <v>983</v>
      </c>
      <c r="G1861" s="14">
        <v>3661</v>
      </c>
      <c r="H1861" s="15">
        <v>4.2727130303505043E-3</v>
      </c>
      <c r="I1861" s="15">
        <v>0.41064837164952012</v>
      </c>
      <c r="J1861" s="16">
        <v>100</v>
      </c>
      <c r="K1861" s="16">
        <v>0.3051881993896236</v>
      </c>
      <c r="L1861" s="16">
        <v>74.815624146408084</v>
      </c>
    </row>
    <row r="1862" spans="1:12" s="9" customFormat="1" x14ac:dyDescent="0.2">
      <c r="A1862" s="17" t="s">
        <v>283</v>
      </c>
      <c r="B1862" s="14">
        <v>67234</v>
      </c>
      <c r="C1862" s="14">
        <v>594046</v>
      </c>
      <c r="D1862" s="14">
        <v>70210</v>
      </c>
      <c r="E1862" s="14">
        <v>664255</v>
      </c>
      <c r="F1862" s="14">
        <v>51781</v>
      </c>
      <c r="G1862" s="14">
        <v>705265</v>
      </c>
      <c r="H1862" s="15">
        <v>99.995727286969654</v>
      </c>
      <c r="I1862" s="15">
        <v>99.589351628350471</v>
      </c>
      <c r="J1862" s="16">
        <v>104.42633191539994</v>
      </c>
      <c r="K1862" s="16">
        <v>135.59027442498211</v>
      </c>
      <c r="L1862" s="16">
        <v>94.185164441734671</v>
      </c>
    </row>
    <row r="1863" spans="1:12" s="9" customFormat="1" x14ac:dyDescent="0.2">
      <c r="A1863" s="11" t="s">
        <v>543</v>
      </c>
      <c r="B1863" s="14"/>
      <c r="C1863" s="14"/>
      <c r="D1863" s="14"/>
      <c r="E1863" s="14"/>
      <c r="F1863" s="14"/>
      <c r="G1863" s="14"/>
      <c r="H1863" s="15"/>
      <c r="I1863" s="15"/>
      <c r="J1863" s="16"/>
      <c r="K1863" s="16"/>
      <c r="L1863" s="16"/>
    </row>
    <row r="1864" spans="1:12" s="9" customFormat="1" x14ac:dyDescent="0.2">
      <c r="A1864" s="13" t="s">
        <v>276</v>
      </c>
      <c r="B1864" s="14">
        <v>45558</v>
      </c>
      <c r="C1864" s="14">
        <v>299610</v>
      </c>
      <c r="D1864" s="14">
        <v>49253</v>
      </c>
      <c r="E1864" s="14">
        <v>348863</v>
      </c>
      <c r="F1864" s="14">
        <v>27849</v>
      </c>
      <c r="G1864" s="14">
        <v>321613.3</v>
      </c>
      <c r="H1864" s="15">
        <v>100</v>
      </c>
      <c r="I1864" s="15">
        <v>100</v>
      </c>
      <c r="J1864" s="16">
        <v>108.11054041002679</v>
      </c>
      <c r="K1864" s="16">
        <v>176.85733778591691</v>
      </c>
      <c r="L1864" s="16">
        <v>108.47281502350805</v>
      </c>
    </row>
    <row r="1865" spans="1:12" s="9" customFormat="1" x14ac:dyDescent="0.2">
      <c r="A1865" s="17" t="s">
        <v>282</v>
      </c>
      <c r="B1865" s="14">
        <v>22348</v>
      </c>
      <c r="C1865" s="14">
        <v>148077</v>
      </c>
      <c r="D1865" s="14">
        <v>22348</v>
      </c>
      <c r="E1865" s="14">
        <v>170425</v>
      </c>
      <c r="F1865" s="14">
        <v>15656</v>
      </c>
      <c r="G1865" s="14">
        <v>126237</v>
      </c>
      <c r="H1865" s="18">
        <v>45.37388585466875</v>
      </c>
      <c r="I1865" s="18">
        <v>48.851554908373771</v>
      </c>
      <c r="J1865" s="18">
        <v>100</v>
      </c>
      <c r="K1865" s="18">
        <v>142.74399591211036</v>
      </c>
      <c r="L1865" s="18">
        <v>135.00400041192358</v>
      </c>
    </row>
    <row r="1866" spans="1:12" s="9" customFormat="1" x14ac:dyDescent="0.2">
      <c r="A1866" s="17" t="s">
        <v>278</v>
      </c>
      <c r="B1866" s="14">
        <v>23210</v>
      </c>
      <c r="C1866" s="14">
        <v>151533</v>
      </c>
      <c r="D1866" s="14">
        <v>26905</v>
      </c>
      <c r="E1866" s="14">
        <v>178438</v>
      </c>
      <c r="F1866" s="14">
        <v>12193</v>
      </c>
      <c r="G1866" s="14">
        <v>195376.3</v>
      </c>
      <c r="H1866" s="15">
        <v>54.62611414533125</v>
      </c>
      <c r="I1866" s="15">
        <v>51.148445091626229</v>
      </c>
      <c r="J1866" s="16">
        <v>115.91986212839294</v>
      </c>
      <c r="K1866" s="16">
        <v>220.65939473468384</v>
      </c>
      <c r="L1866" s="16">
        <v>91.330422369550462</v>
      </c>
    </row>
    <row r="1867" spans="1:12" s="9" customFormat="1" x14ac:dyDescent="0.2">
      <c r="A1867" s="13" t="s">
        <v>277</v>
      </c>
      <c r="B1867" s="14">
        <v>45558</v>
      </c>
      <c r="C1867" s="14">
        <v>299610</v>
      </c>
      <c r="D1867" s="14">
        <v>49253</v>
      </c>
      <c r="E1867" s="14">
        <v>348863</v>
      </c>
      <c r="F1867" s="14">
        <v>27849</v>
      </c>
      <c r="G1867" s="14">
        <v>321613.3</v>
      </c>
      <c r="H1867" s="15">
        <v>100</v>
      </c>
      <c r="I1867" s="15">
        <v>100</v>
      </c>
      <c r="J1867" s="16">
        <v>108.11054041002679</v>
      </c>
      <c r="K1867" s="16">
        <v>176.85733778591691</v>
      </c>
      <c r="L1867" s="16">
        <v>108.47281502350805</v>
      </c>
    </row>
    <row r="1868" spans="1:12" s="9" customFormat="1" x14ac:dyDescent="0.2">
      <c r="A1868" s="17" t="s">
        <v>279</v>
      </c>
      <c r="B1868" s="14">
        <v>21940</v>
      </c>
      <c r="C1868" s="14">
        <v>46276</v>
      </c>
      <c r="D1868" s="14">
        <v>2154</v>
      </c>
      <c r="E1868" s="14">
        <v>48430</v>
      </c>
      <c r="F1868" s="14">
        <v>1632</v>
      </c>
      <c r="G1868" s="14">
        <v>15658</v>
      </c>
      <c r="H1868" s="15">
        <v>4.3733376647107791</v>
      </c>
      <c r="I1868" s="15">
        <v>13.882240306366683</v>
      </c>
      <c r="J1868" s="16">
        <v>9.817684594348222</v>
      </c>
      <c r="K1868" s="16">
        <v>131.98529411764704</v>
      </c>
      <c r="L1868" s="16">
        <v>309.29876101673267</v>
      </c>
    </row>
    <row r="1869" spans="1:12" s="9" customFormat="1" x14ac:dyDescent="0.2">
      <c r="A1869" s="17" t="s">
        <v>283</v>
      </c>
      <c r="B1869" s="14">
        <v>23618</v>
      </c>
      <c r="C1869" s="14">
        <v>253334</v>
      </c>
      <c r="D1869" s="14">
        <v>47099</v>
      </c>
      <c r="E1869" s="14">
        <v>300433</v>
      </c>
      <c r="F1869" s="14">
        <v>26217</v>
      </c>
      <c r="G1869" s="14">
        <v>305955.3</v>
      </c>
      <c r="H1869" s="15">
        <v>95.626662335289225</v>
      </c>
      <c r="I1869" s="15">
        <v>86.117759693633317</v>
      </c>
      <c r="J1869" s="16">
        <v>199.41993394868319</v>
      </c>
      <c r="K1869" s="16">
        <v>179.65060838387305</v>
      </c>
      <c r="L1869" s="16">
        <v>98.195063135039661</v>
      </c>
    </row>
    <row r="1870" spans="1:12" s="9" customFormat="1" ht="22.5" x14ac:dyDescent="0.2">
      <c r="A1870" s="11" t="s">
        <v>252</v>
      </c>
      <c r="B1870" s="14"/>
      <c r="C1870" s="14"/>
      <c r="D1870" s="14"/>
      <c r="E1870" s="14"/>
      <c r="F1870" s="14"/>
      <c r="G1870" s="14"/>
      <c r="H1870" s="15"/>
      <c r="I1870" s="15"/>
      <c r="J1870" s="16"/>
      <c r="K1870" s="16"/>
      <c r="L1870" s="16"/>
    </row>
    <row r="1871" spans="1:12" s="9" customFormat="1" x14ac:dyDescent="0.2">
      <c r="A1871" s="11" t="s">
        <v>544</v>
      </c>
      <c r="B1871" s="18"/>
      <c r="C1871" s="18"/>
      <c r="D1871" s="18"/>
      <c r="E1871" s="18"/>
      <c r="F1871" s="18"/>
      <c r="G1871" s="18"/>
      <c r="H1871" s="18"/>
      <c r="I1871" s="18"/>
      <c r="J1871" s="18"/>
      <c r="K1871" s="18"/>
      <c r="L1871" s="18"/>
    </row>
    <row r="1872" spans="1:12" s="9" customFormat="1" x14ac:dyDescent="0.2">
      <c r="A1872" s="13" t="s">
        <v>276</v>
      </c>
      <c r="B1872" s="14">
        <v>10238.938</v>
      </c>
      <c r="C1872" s="14">
        <v>120241.091</v>
      </c>
      <c r="D1872" s="14">
        <v>11177.679</v>
      </c>
      <c r="E1872" s="14">
        <v>131418.76999999999</v>
      </c>
      <c r="F1872" s="14">
        <v>11217.800999999999</v>
      </c>
      <c r="G1872" s="14">
        <v>117147.215</v>
      </c>
      <c r="H1872" s="15">
        <v>100</v>
      </c>
      <c r="I1872" s="15">
        <v>100</v>
      </c>
      <c r="J1872" s="16">
        <v>109.16834343561803</v>
      </c>
      <c r="K1872" s="16">
        <v>99.642336318856081</v>
      </c>
      <c r="L1872" s="16">
        <v>112.18258154920713</v>
      </c>
    </row>
    <row r="1873" spans="1:12" s="9" customFormat="1" x14ac:dyDescent="0.2">
      <c r="A1873" s="17" t="s">
        <v>282</v>
      </c>
      <c r="B1873" s="14">
        <v>9985.0619999999999</v>
      </c>
      <c r="C1873" s="14">
        <v>102378.613</v>
      </c>
      <c r="D1873" s="14">
        <v>10784.797</v>
      </c>
      <c r="E1873" s="14">
        <v>113163.41</v>
      </c>
      <c r="F1873" s="14">
        <v>10921.767</v>
      </c>
      <c r="G1873" s="14">
        <v>113453.171</v>
      </c>
      <c r="H1873" s="18">
        <v>96.485120032521962</v>
      </c>
      <c r="I1873" s="18">
        <v>86.10901623870015</v>
      </c>
      <c r="J1873" s="18">
        <v>108.00931431372184</v>
      </c>
      <c r="K1873" s="18">
        <v>98.745898900791431</v>
      </c>
      <c r="L1873" s="18">
        <v>99.744598588610629</v>
      </c>
    </row>
    <row r="1874" spans="1:12" s="9" customFormat="1" x14ac:dyDescent="0.2">
      <c r="A1874" s="17" t="s">
        <v>278</v>
      </c>
      <c r="B1874" s="18">
        <v>253.876</v>
      </c>
      <c r="C1874" s="18">
        <v>17862.477999999999</v>
      </c>
      <c r="D1874" s="18">
        <v>392.88200000000001</v>
      </c>
      <c r="E1874" s="18">
        <v>18255.36</v>
      </c>
      <c r="F1874" s="18">
        <v>296.03300000000002</v>
      </c>
      <c r="G1874" s="18">
        <v>3694.0450000000001</v>
      </c>
      <c r="H1874" s="18">
        <v>3.5148799674780427</v>
      </c>
      <c r="I1874" s="18">
        <v>13.890983761299852</v>
      </c>
      <c r="J1874" s="18">
        <v>154.75350170949596</v>
      </c>
      <c r="K1874" s="18">
        <v>132.71560940841053</v>
      </c>
      <c r="L1874" s="18">
        <v>494.18347637887467</v>
      </c>
    </row>
    <row r="1875" spans="1:12" s="9" customFormat="1" x14ac:dyDescent="0.2">
      <c r="A1875" s="13" t="s">
        <v>277</v>
      </c>
      <c r="B1875" s="14">
        <v>10238.938</v>
      </c>
      <c r="C1875" s="14">
        <v>120241.091</v>
      </c>
      <c r="D1875" s="14">
        <v>11177.679</v>
      </c>
      <c r="E1875" s="14">
        <v>131418.76999999999</v>
      </c>
      <c r="F1875" s="14">
        <v>11217.800999999999</v>
      </c>
      <c r="G1875" s="14">
        <v>117147.215</v>
      </c>
      <c r="H1875" s="15">
        <v>100</v>
      </c>
      <c r="I1875" s="15">
        <v>100.00000000000001</v>
      </c>
      <c r="J1875" s="16">
        <v>109.16834343561803</v>
      </c>
      <c r="K1875" s="16">
        <v>99.642336318856081</v>
      </c>
      <c r="L1875" s="16">
        <v>112.18258154920713</v>
      </c>
    </row>
    <row r="1876" spans="1:12" s="9" customFormat="1" x14ac:dyDescent="0.2">
      <c r="A1876" s="17" t="s">
        <v>279</v>
      </c>
      <c r="B1876" s="14">
        <v>327.55900000000003</v>
      </c>
      <c r="C1876" s="14">
        <v>2282.8290000000002</v>
      </c>
      <c r="D1876" s="14">
        <v>239.928</v>
      </c>
      <c r="E1876" s="14">
        <v>2522.7570000000001</v>
      </c>
      <c r="F1876" s="14">
        <v>202.10400000000001</v>
      </c>
      <c r="G1876" s="14">
        <v>2243.3200000000002</v>
      </c>
      <c r="H1876" s="15">
        <v>2.1464921295378048</v>
      </c>
      <c r="I1876" s="15">
        <v>1.9196321803955405</v>
      </c>
      <c r="J1876" s="16">
        <v>73.247262325260479</v>
      </c>
      <c r="K1876" s="16">
        <v>118.71511696948104</v>
      </c>
      <c r="L1876" s="16">
        <v>112.45640390136047</v>
      </c>
    </row>
    <row r="1877" spans="1:12" s="9" customFormat="1" x14ac:dyDescent="0.2">
      <c r="A1877" s="21" t="s">
        <v>283</v>
      </c>
      <c r="B1877" s="22">
        <v>9911.3790000000008</v>
      </c>
      <c r="C1877" s="22">
        <v>117958.262</v>
      </c>
      <c r="D1877" s="22">
        <v>10937.751</v>
      </c>
      <c r="E1877" s="22">
        <v>128896.01300000001</v>
      </c>
      <c r="F1877" s="22">
        <v>11015.697</v>
      </c>
      <c r="G1877" s="22">
        <v>114903.895</v>
      </c>
      <c r="H1877" s="23">
        <v>97.853507870462195</v>
      </c>
      <c r="I1877" s="23">
        <v>98.080367819604476</v>
      </c>
      <c r="J1877" s="24">
        <v>110.35549140033893</v>
      </c>
      <c r="K1877" s="24">
        <v>99.292409731313413</v>
      </c>
      <c r="L1877" s="24">
        <v>112.1772355932756</v>
      </c>
    </row>
    <row r="1878" spans="1:12" s="9" customFormat="1" x14ac:dyDescent="0.2">
      <c r="A1878" s="17"/>
      <c r="B1878" s="14"/>
      <c r="C1878" s="14"/>
      <c r="D1878" s="14"/>
      <c r="E1878" s="14"/>
      <c r="F1878" s="14"/>
      <c r="G1878" s="14"/>
      <c r="H1878" s="15"/>
      <c r="I1878" s="15"/>
      <c r="J1878" s="16"/>
      <c r="K1878" s="16"/>
      <c r="L1878" s="16"/>
    </row>
    <row r="1879" spans="1:12" s="9" customFormat="1" x14ac:dyDescent="0.2">
      <c r="A1879" s="28" t="s">
        <v>612</v>
      </c>
      <c r="B1879" s="25"/>
      <c r="C1879" s="25"/>
      <c r="D1879" s="25"/>
      <c r="E1879" s="25"/>
      <c r="F1879" s="25"/>
      <c r="G1879" s="25"/>
      <c r="H1879" s="26"/>
      <c r="I1879" s="26"/>
      <c r="J1879" s="16"/>
      <c r="K1879" s="16"/>
      <c r="L1879" s="16"/>
    </row>
    <row r="1880" spans="1:12" s="9" customFormat="1" x14ac:dyDescent="0.2">
      <c r="A1880" s="11"/>
      <c r="B1880" s="25"/>
      <c r="C1880" s="25"/>
      <c r="D1880" s="25"/>
      <c r="E1880" s="25"/>
      <c r="F1880" s="25"/>
      <c r="G1880" s="25"/>
      <c r="H1880" s="26"/>
      <c r="I1880" s="26"/>
      <c r="J1880" s="27"/>
      <c r="K1880" s="27"/>
      <c r="L1880" s="27"/>
    </row>
    <row r="1881" spans="1:12" s="9" customFormat="1" x14ac:dyDescent="0.2">
      <c r="A1881" s="11"/>
      <c r="B1881" s="29"/>
      <c r="C1881" s="29"/>
      <c r="D1881" s="29"/>
      <c r="E1881" s="29"/>
      <c r="F1881" s="29"/>
      <c r="G1881" s="29"/>
      <c r="H1881" s="29"/>
      <c r="I1881" s="29"/>
      <c r="J1881" s="29"/>
      <c r="K1881" s="29"/>
      <c r="L1881" s="29"/>
    </row>
    <row r="1882" spans="1:12" s="9" customFormat="1" x14ac:dyDescent="0.2">
      <c r="A1882" s="11"/>
      <c r="B1882" s="29"/>
      <c r="C1882" s="29"/>
      <c r="D1882" s="29"/>
      <c r="E1882" s="29"/>
      <c r="F1882" s="29"/>
      <c r="G1882" s="29"/>
      <c r="H1882" s="29"/>
      <c r="I1882" s="29"/>
      <c r="J1882" s="29"/>
      <c r="K1882" s="29"/>
      <c r="L1882" s="29"/>
    </row>
    <row r="1883" spans="1:12" s="9" customFormat="1" x14ac:dyDescent="0.2">
      <c r="A1883" s="11"/>
      <c r="B1883" s="29"/>
      <c r="C1883" s="29"/>
      <c r="D1883" s="29"/>
      <c r="E1883" s="29"/>
      <c r="F1883" s="29"/>
      <c r="G1883" s="29"/>
      <c r="H1883" s="29"/>
      <c r="I1883" s="29"/>
      <c r="J1883" s="29"/>
      <c r="K1883" s="29"/>
      <c r="L1883" s="29"/>
    </row>
    <row r="1884" spans="1:12" s="9" customFormat="1" x14ac:dyDescent="0.2">
      <c r="A1884" s="11"/>
      <c r="B1884" s="29"/>
      <c r="C1884" s="29"/>
      <c r="D1884" s="29"/>
      <c r="E1884" s="29"/>
      <c r="F1884" s="29"/>
      <c r="G1884" s="29"/>
      <c r="H1884" s="29"/>
      <c r="I1884" s="29"/>
      <c r="J1884" s="29"/>
      <c r="K1884" s="29"/>
      <c r="L1884" s="29"/>
    </row>
    <row r="1885" spans="1:12" s="9" customFormat="1" x14ac:dyDescent="0.2">
      <c r="A1885" s="11"/>
      <c r="B1885" s="29"/>
      <c r="C1885" s="29"/>
      <c r="D1885" s="29"/>
      <c r="E1885" s="29"/>
      <c r="F1885" s="29"/>
      <c r="G1885" s="29"/>
      <c r="H1885" s="29"/>
      <c r="I1885" s="29"/>
      <c r="J1885" s="29"/>
      <c r="K1885" s="29"/>
      <c r="L1885" s="29"/>
    </row>
    <row r="1886" spans="1:12" s="9" customFormat="1" x14ac:dyDescent="0.2">
      <c r="A1886" s="11"/>
      <c r="B1886" s="29"/>
      <c r="C1886" s="29"/>
      <c r="D1886" s="29"/>
      <c r="E1886" s="29"/>
      <c r="F1886" s="29"/>
      <c r="G1886" s="29"/>
      <c r="H1886" s="29"/>
      <c r="I1886" s="29"/>
      <c r="J1886" s="29"/>
      <c r="K1886" s="29"/>
      <c r="L1886" s="29"/>
    </row>
    <row r="1887" spans="1:12" s="9" customFormat="1" x14ac:dyDescent="0.2">
      <c r="A1887" s="11"/>
      <c r="B1887" s="29"/>
      <c r="C1887" s="29"/>
      <c r="D1887" s="29"/>
      <c r="E1887" s="29"/>
      <c r="F1887" s="29"/>
      <c r="G1887" s="29"/>
      <c r="H1887" s="29"/>
      <c r="I1887" s="29"/>
      <c r="J1887" s="29"/>
      <c r="K1887" s="29"/>
      <c r="L1887" s="29"/>
    </row>
    <row r="1888" spans="1:12" s="9" customFormat="1" x14ac:dyDescent="0.2">
      <c r="A1888" s="11"/>
      <c r="B1888" s="30"/>
      <c r="C1888" s="30"/>
      <c r="D1888" s="30"/>
      <c r="E1888" s="30"/>
      <c r="F1888" s="30"/>
      <c r="G1888" s="30"/>
      <c r="H1888" s="29"/>
      <c r="I1888" s="29"/>
      <c r="J1888" s="29"/>
      <c r="K1888" s="29"/>
      <c r="L1888" s="29"/>
    </row>
    <row r="1889" spans="1:12" s="9" customFormat="1" x14ac:dyDescent="0.2">
      <c r="A1889" s="11"/>
      <c r="B1889" s="30"/>
      <c r="C1889" s="30"/>
      <c r="D1889" s="30"/>
      <c r="E1889" s="30"/>
      <c r="F1889" s="30"/>
      <c r="G1889" s="30"/>
      <c r="H1889" s="29"/>
      <c r="I1889" s="29"/>
      <c r="J1889" s="29"/>
      <c r="K1889" s="29"/>
      <c r="L1889" s="29"/>
    </row>
    <row r="1890" spans="1:12" s="9" customFormat="1" x14ac:dyDescent="0.2">
      <c r="A1890" s="11"/>
      <c r="B1890" s="30"/>
      <c r="C1890" s="30"/>
      <c r="D1890" s="30"/>
      <c r="E1890" s="30"/>
      <c r="F1890" s="30"/>
      <c r="G1890" s="30"/>
      <c r="H1890" s="29"/>
      <c r="I1890" s="29"/>
      <c r="J1890" s="29"/>
      <c r="K1890" s="29"/>
      <c r="L1890" s="29"/>
    </row>
    <row r="1891" spans="1:12" s="9" customFormat="1" x14ac:dyDescent="0.2">
      <c r="A1891" s="11"/>
      <c r="B1891" s="30"/>
      <c r="C1891" s="30"/>
      <c r="D1891" s="30"/>
      <c r="E1891" s="30"/>
      <c r="F1891" s="30"/>
      <c r="G1891" s="30"/>
      <c r="H1891" s="29"/>
      <c r="I1891" s="29"/>
      <c r="J1891" s="29"/>
      <c r="K1891" s="29"/>
      <c r="L1891" s="29"/>
    </row>
    <row r="1892" spans="1:12" s="9" customFormat="1" x14ac:dyDescent="0.2">
      <c r="A1892" s="11"/>
      <c r="B1892" s="30"/>
      <c r="C1892" s="30"/>
      <c r="D1892" s="30"/>
      <c r="E1892" s="30"/>
      <c r="F1892" s="30"/>
      <c r="G1892" s="30"/>
      <c r="H1892" s="29"/>
      <c r="I1892" s="29"/>
      <c r="J1892" s="29"/>
      <c r="K1892" s="29"/>
      <c r="L1892" s="29"/>
    </row>
    <row r="1893" spans="1:12" s="9" customFormat="1" x14ac:dyDescent="0.2">
      <c r="A1893" s="11"/>
      <c r="B1893" s="30"/>
      <c r="C1893" s="30"/>
      <c r="D1893" s="30"/>
      <c r="E1893" s="30"/>
      <c r="F1893" s="30"/>
      <c r="G1893" s="30"/>
      <c r="H1893" s="29"/>
      <c r="I1893" s="29"/>
      <c r="J1893" s="29"/>
      <c r="K1893" s="29"/>
      <c r="L1893" s="29"/>
    </row>
    <row r="1894" spans="1:12" s="9" customFormat="1" x14ac:dyDescent="0.2">
      <c r="A1894" s="11"/>
      <c r="B1894" s="30"/>
      <c r="C1894" s="30"/>
      <c r="D1894" s="30"/>
      <c r="E1894" s="30"/>
      <c r="F1894" s="30"/>
      <c r="G1894" s="30"/>
      <c r="H1894" s="29"/>
      <c r="I1894" s="29"/>
      <c r="J1894" s="29"/>
      <c r="K1894" s="29"/>
      <c r="L1894" s="29"/>
    </row>
    <row r="1895" spans="1:12" s="9" customFormat="1" x14ac:dyDescent="0.2">
      <c r="A1895" s="11"/>
      <c r="B1895" s="30"/>
      <c r="C1895" s="30"/>
      <c r="D1895" s="30"/>
      <c r="E1895" s="30"/>
      <c r="F1895" s="30"/>
      <c r="G1895" s="30"/>
      <c r="H1895" s="29"/>
      <c r="I1895" s="29"/>
      <c r="J1895" s="29"/>
      <c r="K1895" s="29"/>
      <c r="L1895" s="29"/>
    </row>
    <row r="1896" spans="1:12" s="9" customFormat="1" x14ac:dyDescent="0.2">
      <c r="A1896" s="11"/>
      <c r="B1896" s="30"/>
      <c r="C1896" s="30"/>
      <c r="D1896" s="30"/>
      <c r="E1896" s="30"/>
      <c r="F1896" s="30"/>
      <c r="G1896" s="30"/>
      <c r="H1896" s="29"/>
      <c r="I1896" s="29"/>
      <c r="J1896" s="29"/>
      <c r="K1896" s="29"/>
      <c r="L1896" s="29"/>
    </row>
    <row r="1897" spans="1:12" s="9" customFormat="1" x14ac:dyDescent="0.2">
      <c r="A1897" s="11"/>
      <c r="B1897" s="30"/>
      <c r="C1897" s="30"/>
      <c r="D1897" s="30"/>
      <c r="E1897" s="30"/>
      <c r="F1897" s="30"/>
      <c r="G1897" s="30"/>
      <c r="H1897" s="29"/>
      <c r="I1897" s="29"/>
      <c r="J1897" s="29"/>
      <c r="K1897" s="29"/>
      <c r="L1897" s="29"/>
    </row>
    <row r="1898" spans="1:12" s="9" customFormat="1" x14ac:dyDescent="0.2">
      <c r="A1898" s="11"/>
      <c r="B1898" s="30"/>
      <c r="C1898" s="30"/>
      <c r="D1898" s="30"/>
      <c r="E1898" s="30"/>
      <c r="F1898" s="30"/>
      <c r="G1898" s="30"/>
      <c r="H1898" s="29"/>
      <c r="I1898" s="29"/>
      <c r="J1898" s="29"/>
      <c r="K1898" s="29"/>
      <c r="L1898" s="29"/>
    </row>
    <row r="1899" spans="1:12" s="9" customFormat="1" x14ac:dyDescent="0.2">
      <c r="A1899" s="11"/>
      <c r="B1899" s="30"/>
      <c r="C1899" s="30"/>
      <c r="D1899" s="30"/>
      <c r="E1899" s="30"/>
      <c r="F1899" s="30"/>
      <c r="G1899" s="30"/>
      <c r="H1899" s="29"/>
      <c r="I1899" s="29"/>
      <c r="J1899" s="29"/>
      <c r="K1899" s="29"/>
      <c r="L1899" s="29"/>
    </row>
    <row r="1900" spans="1:12" s="9" customFormat="1" x14ac:dyDescent="0.2">
      <c r="A1900" s="11"/>
      <c r="B1900" s="30"/>
      <c r="C1900" s="30"/>
      <c r="D1900" s="30"/>
      <c r="E1900" s="30"/>
      <c r="F1900" s="30"/>
      <c r="G1900" s="30"/>
      <c r="H1900" s="29"/>
      <c r="I1900" s="29"/>
      <c r="J1900" s="29"/>
      <c r="K1900" s="29"/>
      <c r="L1900" s="29"/>
    </row>
    <row r="1901" spans="1:12" s="9" customFormat="1" x14ac:dyDescent="0.2">
      <c r="A1901" s="11"/>
      <c r="B1901" s="30"/>
      <c r="C1901" s="30"/>
      <c r="D1901" s="30"/>
      <c r="E1901" s="30"/>
      <c r="F1901" s="30"/>
      <c r="G1901" s="30"/>
      <c r="H1901" s="29"/>
      <c r="I1901" s="29"/>
      <c r="J1901" s="29"/>
      <c r="K1901" s="29"/>
      <c r="L1901" s="29"/>
    </row>
    <row r="1902" spans="1:12" s="9" customFormat="1" x14ac:dyDescent="0.2">
      <c r="A1902" s="11"/>
      <c r="B1902" s="30"/>
      <c r="C1902" s="30"/>
      <c r="D1902" s="30"/>
      <c r="E1902" s="30"/>
      <c r="F1902" s="30"/>
      <c r="G1902" s="30"/>
      <c r="H1902" s="29"/>
      <c r="I1902" s="29"/>
      <c r="J1902" s="29"/>
      <c r="K1902" s="29"/>
      <c r="L1902" s="29"/>
    </row>
    <row r="1903" spans="1:12" s="9" customFormat="1" x14ac:dyDescent="0.2">
      <c r="A1903" s="11"/>
      <c r="B1903" s="30"/>
      <c r="C1903" s="30"/>
      <c r="D1903" s="30"/>
      <c r="E1903" s="30"/>
      <c r="F1903" s="30"/>
      <c r="G1903" s="30"/>
      <c r="H1903" s="29"/>
      <c r="I1903" s="29"/>
      <c r="J1903" s="29"/>
      <c r="K1903" s="29"/>
      <c r="L1903" s="29"/>
    </row>
    <row r="1904" spans="1:12" s="9" customFormat="1" x14ac:dyDescent="0.2">
      <c r="A1904" s="11"/>
      <c r="B1904" s="30"/>
      <c r="C1904" s="30"/>
      <c r="D1904" s="30"/>
      <c r="E1904" s="30"/>
      <c r="F1904" s="30"/>
      <c r="G1904" s="30"/>
      <c r="H1904" s="29"/>
      <c r="I1904" s="29"/>
      <c r="J1904" s="29"/>
      <c r="K1904" s="29"/>
      <c r="L1904" s="29"/>
    </row>
    <row r="1905" spans="1:12" s="9" customFormat="1" x14ac:dyDescent="0.2">
      <c r="A1905" s="11"/>
      <c r="B1905" s="30"/>
      <c r="C1905" s="30"/>
      <c r="D1905" s="30"/>
      <c r="E1905" s="30"/>
      <c r="F1905" s="30"/>
      <c r="G1905" s="30"/>
      <c r="H1905" s="29"/>
      <c r="I1905" s="29"/>
      <c r="J1905" s="29"/>
      <c r="K1905" s="29"/>
      <c r="L1905" s="29"/>
    </row>
    <row r="1906" spans="1:12" s="9" customFormat="1" x14ac:dyDescent="0.2">
      <c r="A1906" s="11"/>
      <c r="B1906" s="30"/>
      <c r="C1906" s="30"/>
      <c r="D1906" s="30"/>
      <c r="E1906" s="30"/>
      <c r="F1906" s="30"/>
      <c r="G1906" s="30"/>
      <c r="H1906" s="29"/>
      <c r="I1906" s="29"/>
      <c r="J1906" s="29"/>
      <c r="K1906" s="29"/>
      <c r="L1906" s="29"/>
    </row>
    <row r="1907" spans="1:12" s="9" customFormat="1" x14ac:dyDescent="0.2">
      <c r="A1907" s="11"/>
      <c r="B1907" s="30"/>
      <c r="C1907" s="30"/>
      <c r="D1907" s="30"/>
      <c r="E1907" s="30"/>
      <c r="F1907" s="30"/>
      <c r="G1907" s="30"/>
      <c r="H1907" s="29"/>
      <c r="I1907" s="29"/>
      <c r="J1907" s="29"/>
      <c r="K1907" s="29"/>
      <c r="L1907" s="29"/>
    </row>
    <row r="1908" spans="1:12" s="9" customFormat="1" x14ac:dyDescent="0.2">
      <c r="A1908" s="11"/>
      <c r="B1908" s="30"/>
      <c r="C1908" s="30"/>
      <c r="D1908" s="30"/>
      <c r="E1908" s="30"/>
      <c r="F1908" s="30"/>
      <c r="G1908" s="30"/>
      <c r="H1908" s="29"/>
      <c r="I1908" s="29"/>
      <c r="J1908" s="29"/>
      <c r="K1908" s="29"/>
      <c r="L1908" s="29"/>
    </row>
    <row r="1909" spans="1:12" s="9" customFormat="1" x14ac:dyDescent="0.2">
      <c r="A1909" s="11"/>
      <c r="B1909" s="30"/>
      <c r="C1909" s="30"/>
      <c r="D1909" s="30"/>
      <c r="E1909" s="30"/>
      <c r="F1909" s="30"/>
      <c r="G1909" s="30"/>
      <c r="H1909" s="29"/>
      <c r="I1909" s="29"/>
      <c r="J1909" s="29"/>
      <c r="K1909" s="29"/>
      <c r="L1909" s="29"/>
    </row>
  </sheetData>
  <mergeCells count="17">
    <mergeCell ref="G3:G4"/>
    <mergeCell ref="H3:H4"/>
    <mergeCell ref="A1:L1"/>
    <mergeCell ref="A2:A4"/>
    <mergeCell ref="B2:C2"/>
    <mergeCell ref="D2:E2"/>
    <mergeCell ref="F2:G2"/>
    <mergeCell ref="H2:I2"/>
    <mergeCell ref="J2:K2"/>
    <mergeCell ref="L2:L4"/>
    <mergeCell ref="B3:B4"/>
    <mergeCell ref="I3:I4"/>
    <mergeCell ref="J3:K3"/>
    <mergeCell ref="C3:C4"/>
    <mergeCell ref="D3:D4"/>
    <mergeCell ref="E3:E4"/>
    <mergeCell ref="F3:F4"/>
  </mergeCells>
  <pageMargins left="0.70866141732283472" right="0.70866141732283472" top="0.74803149606299213" bottom="0.74803149606299213" header="0.31496062992125984" footer="0.31496062992125984"/>
  <pageSetup paperSize="9" scale="68" firstPageNumber="20" orientation="landscape" useFirstPageNumber="1" r:id="rId1"/>
  <headerFooter>
    <oddFooter>&amp;R&amp;"-,обычный"&amp;8&amp;P</oddFooter>
  </headerFooter>
  <rowBreaks count="52" manualBreakCount="52">
    <brk id="41" max="16383" man="1"/>
    <brk id="75" max="11" man="1"/>
    <brk id="117" max="11" man="1"/>
    <brk id="161" max="11" man="1"/>
    <brk id="190" max="11" man="1"/>
    <brk id="225" max="11" man="1"/>
    <brk id="267" max="11" man="1"/>
    <brk id="302" max="11" man="1"/>
    <brk id="337" max="11" man="1"/>
    <brk id="372" max="11" man="1"/>
    <brk id="414" max="11" man="1"/>
    <brk id="456" max="11" man="1"/>
    <brk id="491" max="11" man="1"/>
    <brk id="526" max="11" man="1"/>
    <brk id="561" max="11" man="1"/>
    <brk id="596" max="11" man="1"/>
    <brk id="631" max="11" man="1"/>
    <brk id="660" max="11" man="1"/>
    <brk id="688" max="11" man="1"/>
    <brk id="723" max="11" man="1"/>
    <brk id="758" max="11" man="1"/>
    <brk id="786" max="11" man="1"/>
    <brk id="830" max="11" man="1"/>
    <brk id="867" max="11" man="1"/>
    <brk id="896" max="11" man="1"/>
    <brk id="966" max="11" man="1"/>
    <brk id="1001" max="11" man="1"/>
    <brk id="1036" max="11" man="1"/>
    <brk id="1064" max="11" man="1"/>
    <brk id="1099" max="11" man="1"/>
    <brk id="1134" max="11" man="1"/>
    <brk id="1169" max="11" man="1"/>
    <brk id="1204" max="11" man="1"/>
    <brk id="1239" max="11" man="1"/>
    <brk id="1268" max="11" man="1"/>
    <brk id="1313" max="11" man="1"/>
    <brk id="1342" max="11" man="1"/>
    <brk id="1370" max="11" man="1"/>
    <brk id="1406" max="11" man="1"/>
    <brk id="1441" max="11" man="1"/>
    <brk id="1476" max="11" man="1"/>
    <brk id="1505" max="11" man="1"/>
    <brk id="1534" max="11" man="1"/>
    <brk id="1569" max="11" man="1"/>
    <brk id="1596" max="11" man="1"/>
    <brk id="1632" max="11" man="1"/>
    <brk id="1667" max="11" man="1"/>
    <brk id="1695" max="11" man="1"/>
    <brk id="1730" max="11" man="1"/>
    <brk id="1765" max="11" man="1"/>
    <brk id="1800" max="11" man="1"/>
    <brk id="1835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5"/>
  <sheetViews>
    <sheetView view="pageBreakPreview" zoomScaleSheetLayoutView="100" workbookViewId="0">
      <pane ySplit="4" topLeftCell="A5" activePane="bottomLeft" state="frozen"/>
      <selection pane="bottomLeft" sqref="A1:J1"/>
    </sheetView>
  </sheetViews>
  <sheetFormatPr defaultColWidth="9.140625" defaultRowHeight="11.25" x14ac:dyDescent="0.2"/>
  <cols>
    <col min="1" max="1" width="34.7109375" style="36" customWidth="1"/>
    <col min="2" max="7" width="9.7109375" style="15" customWidth="1"/>
    <col min="8" max="9" width="9.7109375" style="37" customWidth="1"/>
    <col min="10" max="10" width="10.7109375" style="37" customWidth="1"/>
    <col min="11" max="11" width="11.5703125" style="37" bestFit="1" customWidth="1"/>
    <col min="12" max="16384" width="9.140625" style="37"/>
  </cols>
  <sheetData>
    <row r="1" spans="1:10" ht="15" customHeight="1" x14ac:dyDescent="0.2">
      <c r="A1" s="83" t="s">
        <v>614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s="38" customFormat="1" ht="12.75" customHeight="1" x14ac:dyDescent="0.2">
      <c r="A2" s="89" t="s">
        <v>280</v>
      </c>
      <c r="B2" s="88" t="s">
        <v>597</v>
      </c>
      <c r="C2" s="88"/>
      <c r="D2" s="88" t="s">
        <v>597</v>
      </c>
      <c r="E2" s="88"/>
      <c r="F2" s="88" t="s">
        <v>597</v>
      </c>
      <c r="G2" s="88"/>
      <c r="H2" s="88" t="s">
        <v>600</v>
      </c>
      <c r="I2" s="88"/>
      <c r="J2" s="88" t="s">
        <v>632</v>
      </c>
    </row>
    <row r="3" spans="1:10" s="38" customFormat="1" ht="12.75" customHeight="1" x14ac:dyDescent="0.2">
      <c r="A3" s="90"/>
      <c r="B3" s="82" t="s">
        <v>625</v>
      </c>
      <c r="C3" s="82" t="s">
        <v>620</v>
      </c>
      <c r="D3" s="82" t="s">
        <v>626</v>
      </c>
      <c r="E3" s="82" t="s">
        <v>627</v>
      </c>
      <c r="F3" s="82" t="s">
        <v>628</v>
      </c>
      <c r="G3" s="82" t="s">
        <v>629</v>
      </c>
      <c r="H3" s="88" t="s">
        <v>626</v>
      </c>
      <c r="I3" s="88"/>
      <c r="J3" s="88"/>
    </row>
    <row r="4" spans="1:10" s="38" customFormat="1" ht="41.25" customHeight="1" x14ac:dyDescent="0.2">
      <c r="A4" s="90"/>
      <c r="B4" s="82"/>
      <c r="C4" s="82"/>
      <c r="D4" s="82"/>
      <c r="E4" s="82"/>
      <c r="F4" s="82"/>
      <c r="G4" s="82"/>
      <c r="H4" s="10" t="s">
        <v>630</v>
      </c>
      <c r="I4" s="10" t="s">
        <v>631</v>
      </c>
      <c r="J4" s="88"/>
    </row>
    <row r="5" spans="1:10" s="38" customFormat="1" x14ac:dyDescent="0.2">
      <c r="A5" s="31" t="s">
        <v>609</v>
      </c>
      <c r="B5" s="14"/>
      <c r="C5" s="14"/>
      <c r="D5" s="14"/>
      <c r="E5" s="14"/>
      <c r="F5" s="14"/>
      <c r="G5" s="14"/>
      <c r="H5" s="12"/>
      <c r="I5" s="12"/>
      <c r="J5" s="12"/>
    </row>
    <row r="6" spans="1:10" s="38" customFormat="1" ht="22.5" x14ac:dyDescent="0.2">
      <c r="A6" s="31" t="s">
        <v>545</v>
      </c>
      <c r="B6" s="14"/>
      <c r="C6" s="14"/>
      <c r="D6" s="14"/>
      <c r="E6" s="14"/>
      <c r="F6" s="14"/>
      <c r="G6" s="14"/>
      <c r="H6" s="12"/>
      <c r="I6" s="12"/>
      <c r="J6" s="12"/>
    </row>
    <row r="7" spans="1:10" s="38" customFormat="1" x14ac:dyDescent="0.2">
      <c r="A7" s="32" t="s">
        <v>276</v>
      </c>
      <c r="B7" s="14"/>
      <c r="C7" s="14"/>
      <c r="D7" s="14"/>
      <c r="E7" s="14">
        <v>14726474.443</v>
      </c>
      <c r="F7" s="14"/>
      <c r="G7" s="14">
        <v>18222974.204</v>
      </c>
      <c r="H7" s="16"/>
      <c r="I7" s="16"/>
      <c r="J7" s="16">
        <f t="shared" ref="J7:J12" si="0">E7/G7*100</f>
        <v>80.812683364099215</v>
      </c>
    </row>
    <row r="8" spans="1:10" s="38" customFormat="1" x14ac:dyDescent="0.2">
      <c r="A8" s="32" t="s">
        <v>623</v>
      </c>
      <c r="B8" s="14"/>
      <c r="C8" s="14"/>
      <c r="D8" s="14"/>
      <c r="E8" s="14">
        <v>12110912.82</v>
      </c>
      <c r="F8" s="14"/>
      <c r="G8" s="14">
        <v>16404491.254000001</v>
      </c>
      <c r="H8" s="16"/>
      <c r="I8" s="16"/>
      <c r="J8" s="16">
        <f t="shared" si="0"/>
        <v>73.826811404754338</v>
      </c>
    </row>
    <row r="9" spans="1:10" s="38" customFormat="1" x14ac:dyDescent="0.2">
      <c r="A9" s="32" t="s">
        <v>570</v>
      </c>
      <c r="B9" s="14">
        <v>228585.99100000001</v>
      </c>
      <c r="C9" s="14">
        <v>2337225.3539999998</v>
      </c>
      <c r="D9" s="14">
        <v>278336.27399999998</v>
      </c>
      <c r="E9" s="14">
        <v>2615561.628</v>
      </c>
      <c r="F9" s="14">
        <v>247029.00899999999</v>
      </c>
      <c r="G9" s="14">
        <v>1818482.95</v>
      </c>
      <c r="H9" s="16">
        <f>D9/B9*100</f>
        <v>121.76436219138205</v>
      </c>
      <c r="I9" s="16">
        <f>D9/F9*100</f>
        <v>112.67351762723543</v>
      </c>
      <c r="J9" s="16">
        <f t="shared" si="0"/>
        <v>143.83206771336515</v>
      </c>
    </row>
    <row r="10" spans="1:10" s="38" customFormat="1" x14ac:dyDescent="0.2">
      <c r="A10" s="32" t="s">
        <v>277</v>
      </c>
      <c r="B10" s="14"/>
      <c r="C10" s="14"/>
      <c r="D10" s="14"/>
      <c r="E10" s="14">
        <v>14726474.443</v>
      </c>
      <c r="F10" s="14"/>
      <c r="G10" s="14">
        <v>18222974.204</v>
      </c>
      <c r="H10" s="16"/>
      <c r="I10" s="16"/>
      <c r="J10" s="16">
        <f t="shared" si="0"/>
        <v>80.812683364099215</v>
      </c>
    </row>
    <row r="11" spans="1:10" s="38" customFormat="1" x14ac:dyDescent="0.2">
      <c r="A11" s="32" t="s">
        <v>571</v>
      </c>
      <c r="B11" s="14">
        <v>503774.67300000001</v>
      </c>
      <c r="C11" s="14">
        <v>6703234.4749999996</v>
      </c>
      <c r="D11" s="14">
        <v>487571.64500000002</v>
      </c>
      <c r="E11" s="14">
        <v>7190806.1200000001</v>
      </c>
      <c r="F11" s="14">
        <v>779016.92299999995</v>
      </c>
      <c r="G11" s="14">
        <v>6326224.2869999995</v>
      </c>
      <c r="H11" s="16">
        <f>D11/B11*100</f>
        <v>96.783675546150377</v>
      </c>
      <c r="I11" s="16">
        <f>D11/F11*100</f>
        <v>62.588068449444975</v>
      </c>
      <c r="J11" s="16">
        <f t="shared" si="0"/>
        <v>113.66663263546729</v>
      </c>
    </row>
    <row r="12" spans="1:10" s="38" customFormat="1" x14ac:dyDescent="0.2">
      <c r="A12" s="32" t="s">
        <v>624</v>
      </c>
      <c r="B12" s="14"/>
      <c r="C12" s="14"/>
      <c r="D12" s="14"/>
      <c r="E12" s="14">
        <v>7535668.3229999999</v>
      </c>
      <c r="F12" s="14"/>
      <c r="G12" s="14">
        <v>11896749.916999999</v>
      </c>
      <c r="H12" s="16"/>
      <c r="I12" s="16"/>
      <c r="J12" s="16">
        <f t="shared" si="0"/>
        <v>63.342243684822009</v>
      </c>
    </row>
    <row r="13" spans="1:10" s="38" customFormat="1" x14ac:dyDescent="0.2">
      <c r="A13" s="31" t="s">
        <v>546</v>
      </c>
      <c r="B13" s="14"/>
      <c r="C13" s="14"/>
      <c r="D13" s="14"/>
      <c r="E13" s="14"/>
      <c r="F13" s="14"/>
      <c r="G13" s="14"/>
      <c r="H13" s="9"/>
      <c r="I13" s="9"/>
      <c r="J13" s="9"/>
    </row>
    <row r="14" spans="1:10" s="38" customFormat="1" x14ac:dyDescent="0.2">
      <c r="A14" s="32" t="s">
        <v>276</v>
      </c>
      <c r="B14" s="14"/>
      <c r="C14" s="14"/>
      <c r="D14" s="14"/>
      <c r="E14" s="14">
        <v>1206690.6669999999</v>
      </c>
      <c r="F14" s="14"/>
      <c r="G14" s="14">
        <v>1117554.497</v>
      </c>
      <c r="H14" s="16"/>
      <c r="I14" s="16"/>
      <c r="J14" s="16">
        <f t="shared" ref="J14:J19" si="1">E14/G14*100</f>
        <v>107.97600208663469</v>
      </c>
    </row>
    <row r="15" spans="1:10" s="38" customFormat="1" x14ac:dyDescent="0.2">
      <c r="A15" s="32" t="s">
        <v>623</v>
      </c>
      <c r="B15" s="14"/>
      <c r="C15" s="14"/>
      <c r="D15" s="14"/>
      <c r="E15" s="14">
        <v>1189083.446</v>
      </c>
      <c r="F15" s="14"/>
      <c r="G15" s="14">
        <v>1098041.371</v>
      </c>
      <c r="H15" s="16"/>
      <c r="I15" s="16"/>
      <c r="J15" s="16">
        <f t="shared" si="1"/>
        <v>108.29131555554112</v>
      </c>
    </row>
    <row r="16" spans="1:10" s="38" customFormat="1" x14ac:dyDescent="0.2">
      <c r="A16" s="32" t="s">
        <v>570</v>
      </c>
      <c r="B16" s="14">
        <v>3766.7759999999998</v>
      </c>
      <c r="C16" s="14">
        <v>17235.344000000001</v>
      </c>
      <c r="D16" s="14">
        <v>371.87700000000001</v>
      </c>
      <c r="E16" s="14">
        <v>17607.221000000001</v>
      </c>
      <c r="F16" s="14">
        <v>7355.8249999999998</v>
      </c>
      <c r="G16" s="14">
        <v>19513.126</v>
      </c>
      <c r="H16" s="16">
        <f>D16/B16*100</f>
        <v>9.8725541417912837</v>
      </c>
      <c r="I16" s="16">
        <f>D16/F16*100</f>
        <v>5.0555444154802487</v>
      </c>
      <c r="J16" s="16">
        <f t="shared" si="1"/>
        <v>90.23270284832887</v>
      </c>
    </row>
    <row r="17" spans="1:10" s="38" customFormat="1" x14ac:dyDescent="0.2">
      <c r="A17" s="32" t="s">
        <v>277</v>
      </c>
      <c r="B17" s="14"/>
      <c r="C17" s="14"/>
      <c r="D17" s="14"/>
      <c r="E17" s="14">
        <v>1206690.6669999999</v>
      </c>
      <c r="F17" s="14"/>
      <c r="G17" s="14">
        <v>1117554.497</v>
      </c>
      <c r="H17" s="16"/>
      <c r="I17" s="16"/>
      <c r="J17" s="16">
        <f t="shared" si="1"/>
        <v>107.97600208663469</v>
      </c>
    </row>
    <row r="18" spans="1:10" s="38" customFormat="1" x14ac:dyDescent="0.2">
      <c r="A18" s="32" t="s">
        <v>571</v>
      </c>
      <c r="B18" s="14">
        <v>14787.912</v>
      </c>
      <c r="C18" s="14">
        <v>74139.062999999995</v>
      </c>
      <c r="D18" s="14">
        <v>15712.7</v>
      </c>
      <c r="E18" s="14">
        <v>89851.762000000002</v>
      </c>
      <c r="F18" s="14">
        <v>10821.402</v>
      </c>
      <c r="G18" s="14">
        <v>78152.312999999995</v>
      </c>
      <c r="H18" s="16">
        <f>D18/B18*100</f>
        <v>106.25367529912269</v>
      </c>
      <c r="I18" s="16">
        <f>D18/F18*100</f>
        <v>145.20022451804303</v>
      </c>
      <c r="J18" s="16">
        <f t="shared" si="1"/>
        <v>114.97006109083428</v>
      </c>
    </row>
    <row r="19" spans="1:10" s="38" customFormat="1" x14ac:dyDescent="0.2">
      <c r="A19" s="32" t="s">
        <v>624</v>
      </c>
      <c r="B19" s="14"/>
      <c r="C19" s="14"/>
      <c r="D19" s="14"/>
      <c r="E19" s="14">
        <v>1116838.905</v>
      </c>
      <c r="F19" s="14"/>
      <c r="G19" s="14">
        <v>1039402.184</v>
      </c>
      <c r="H19" s="16"/>
      <c r="I19" s="16"/>
      <c r="J19" s="16">
        <f t="shared" si="1"/>
        <v>107.45012105920301</v>
      </c>
    </row>
    <row r="20" spans="1:10" s="38" customFormat="1" x14ac:dyDescent="0.2">
      <c r="A20" s="31" t="s">
        <v>547</v>
      </c>
      <c r="B20" s="14"/>
      <c r="C20" s="14"/>
      <c r="D20" s="14"/>
      <c r="E20" s="14"/>
      <c r="F20" s="14"/>
      <c r="G20" s="14"/>
      <c r="H20" s="9"/>
      <c r="I20" s="9"/>
      <c r="J20" s="9"/>
    </row>
    <row r="21" spans="1:10" s="38" customFormat="1" x14ac:dyDescent="0.2">
      <c r="A21" s="32" t="s">
        <v>276</v>
      </c>
      <c r="B21" s="14"/>
      <c r="C21" s="14"/>
      <c r="D21" s="14"/>
      <c r="E21" s="14">
        <v>3099999.5049999999</v>
      </c>
      <c r="F21" s="14"/>
      <c r="G21" s="14">
        <v>3451961.477</v>
      </c>
      <c r="H21" s="16"/>
      <c r="I21" s="16"/>
      <c r="J21" s="16">
        <f t="shared" ref="J21:J26" si="2">E21/G21*100</f>
        <v>89.804000585027381</v>
      </c>
    </row>
    <row r="22" spans="1:10" s="38" customFormat="1" x14ac:dyDescent="0.2">
      <c r="A22" s="32" t="s">
        <v>623</v>
      </c>
      <c r="B22" s="14"/>
      <c r="C22" s="14"/>
      <c r="D22" s="14"/>
      <c r="E22" s="14">
        <v>2613882.318</v>
      </c>
      <c r="F22" s="14"/>
      <c r="G22" s="14">
        <v>3287240.4810000001</v>
      </c>
      <c r="H22" s="16"/>
      <c r="I22" s="16"/>
      <c r="J22" s="16">
        <f t="shared" si="2"/>
        <v>79.516005388350536</v>
      </c>
    </row>
    <row r="23" spans="1:10" s="38" customFormat="1" x14ac:dyDescent="0.2">
      <c r="A23" s="32" t="s">
        <v>570</v>
      </c>
      <c r="B23" s="14">
        <v>19397.965</v>
      </c>
      <c r="C23" s="14">
        <v>470564.2</v>
      </c>
      <c r="D23" s="14">
        <v>15552.986999999999</v>
      </c>
      <c r="E23" s="14">
        <v>486117.18699999998</v>
      </c>
      <c r="F23" s="14">
        <v>43070.803999999996</v>
      </c>
      <c r="G23" s="14">
        <v>164720.99600000001</v>
      </c>
      <c r="H23" s="16">
        <f>D23/B23*100</f>
        <v>80.178446553543111</v>
      </c>
      <c r="I23" s="16">
        <f>D23/F23*100</f>
        <v>36.110277857826851</v>
      </c>
      <c r="J23" s="16">
        <f t="shared" si="2"/>
        <v>295.11549760177502</v>
      </c>
    </row>
    <row r="24" spans="1:10" s="38" customFormat="1" x14ac:dyDescent="0.2">
      <c r="A24" s="32" t="s">
        <v>277</v>
      </c>
      <c r="B24" s="14"/>
      <c r="C24" s="14"/>
      <c r="D24" s="14"/>
      <c r="E24" s="14">
        <v>3099999.5049999999</v>
      </c>
      <c r="F24" s="14"/>
      <c r="G24" s="14">
        <v>3451961.477</v>
      </c>
      <c r="H24" s="16"/>
      <c r="I24" s="16"/>
      <c r="J24" s="16">
        <f t="shared" si="2"/>
        <v>89.804000585027381</v>
      </c>
    </row>
    <row r="25" spans="1:10" s="38" customFormat="1" x14ac:dyDescent="0.2">
      <c r="A25" s="32" t="s">
        <v>571</v>
      </c>
      <c r="B25" s="14">
        <v>186785.02799999999</v>
      </c>
      <c r="C25" s="14">
        <v>1178521.4110000001</v>
      </c>
      <c r="D25" s="14">
        <v>123485.13</v>
      </c>
      <c r="E25" s="14">
        <v>1302006.541</v>
      </c>
      <c r="F25" s="14">
        <v>116730.726</v>
      </c>
      <c r="G25" s="14">
        <v>826856.53700000001</v>
      </c>
      <c r="H25" s="16">
        <f>D25/B25*100</f>
        <v>66.110828754433143</v>
      </c>
      <c r="I25" s="16">
        <f>D25/F25*100</f>
        <v>105.78631199466713</v>
      </c>
      <c r="J25" s="16">
        <f t="shared" si="2"/>
        <v>157.46462448297726</v>
      </c>
    </row>
    <row r="26" spans="1:10" s="38" customFormat="1" x14ac:dyDescent="0.2">
      <c r="A26" s="32" t="s">
        <v>624</v>
      </c>
      <c r="B26" s="14"/>
      <c r="C26" s="14"/>
      <c r="D26" s="14"/>
      <c r="E26" s="14">
        <v>1797992.9639999999</v>
      </c>
      <c r="F26" s="14"/>
      <c r="G26" s="14">
        <v>2625104.9410000001</v>
      </c>
      <c r="H26" s="16"/>
      <c r="I26" s="16"/>
      <c r="J26" s="16">
        <f t="shared" si="2"/>
        <v>68.492231907311009</v>
      </c>
    </row>
    <row r="27" spans="1:10" s="38" customFormat="1" x14ac:dyDescent="0.2">
      <c r="A27" s="31" t="s">
        <v>548</v>
      </c>
      <c r="B27" s="14"/>
      <c r="C27" s="14"/>
      <c r="D27" s="14"/>
      <c r="E27" s="14"/>
      <c r="F27" s="14"/>
      <c r="G27" s="14"/>
      <c r="H27" s="9"/>
      <c r="I27" s="9"/>
      <c r="J27" s="9"/>
    </row>
    <row r="28" spans="1:10" s="38" customFormat="1" x14ac:dyDescent="0.2">
      <c r="A28" s="32" t="s">
        <v>276</v>
      </c>
      <c r="B28" s="14"/>
      <c r="C28" s="14"/>
      <c r="D28" s="14"/>
      <c r="E28" s="14">
        <v>30587.891</v>
      </c>
      <c r="F28" s="14"/>
      <c r="G28" s="14">
        <v>63366.94</v>
      </c>
      <c r="H28" s="16"/>
      <c r="I28" s="16"/>
      <c r="J28" s="16">
        <f t="shared" ref="J28:J33" si="3">E28/G28*100</f>
        <v>48.271055853415049</v>
      </c>
    </row>
    <row r="29" spans="1:10" s="38" customFormat="1" x14ac:dyDescent="0.2">
      <c r="A29" s="32" t="s">
        <v>623</v>
      </c>
      <c r="B29" s="14"/>
      <c r="C29" s="14"/>
      <c r="D29" s="14"/>
      <c r="E29" s="14">
        <v>17839.830999999998</v>
      </c>
      <c r="F29" s="14"/>
      <c r="G29" s="14">
        <v>59782.468999999997</v>
      </c>
      <c r="H29" s="16"/>
      <c r="I29" s="16"/>
      <c r="J29" s="16">
        <f t="shared" si="3"/>
        <v>29.841241585388516</v>
      </c>
    </row>
    <row r="30" spans="1:10" s="38" customFormat="1" x14ac:dyDescent="0.2">
      <c r="A30" s="32" t="s">
        <v>570</v>
      </c>
      <c r="B30" s="14">
        <v>1363.9</v>
      </c>
      <c r="C30" s="14">
        <v>11335.994000000001</v>
      </c>
      <c r="D30" s="14">
        <v>1412.066</v>
      </c>
      <c r="E30" s="14">
        <v>12748.06</v>
      </c>
      <c r="F30" s="14">
        <v>1700.0039999999999</v>
      </c>
      <c r="G30" s="14">
        <v>3584.471</v>
      </c>
      <c r="H30" s="16">
        <f>D30/B30*100</f>
        <v>103.53149057848816</v>
      </c>
      <c r="I30" s="16">
        <f>D30/F30*100</f>
        <v>83.0625104411519</v>
      </c>
      <c r="J30" s="16">
        <f t="shared" si="3"/>
        <v>355.64690019810456</v>
      </c>
    </row>
    <row r="31" spans="1:10" s="38" customFormat="1" x14ac:dyDescent="0.2">
      <c r="A31" s="32" t="s">
        <v>277</v>
      </c>
      <c r="B31" s="14"/>
      <c r="C31" s="14"/>
      <c r="D31" s="14"/>
      <c r="E31" s="14">
        <v>30587.891</v>
      </c>
      <c r="F31" s="14"/>
      <c r="G31" s="14">
        <v>63366.94</v>
      </c>
      <c r="H31" s="16"/>
      <c r="I31" s="16"/>
      <c r="J31" s="16">
        <f t="shared" si="3"/>
        <v>48.271055853415049</v>
      </c>
    </row>
    <row r="32" spans="1:10" s="38" customFormat="1" x14ac:dyDescent="0.2">
      <c r="A32" s="32" t="s">
        <v>571</v>
      </c>
      <c r="B32" s="14">
        <v>0</v>
      </c>
      <c r="C32" s="14">
        <v>188</v>
      </c>
      <c r="D32" s="14">
        <v>7314.55</v>
      </c>
      <c r="E32" s="14">
        <v>7502.55</v>
      </c>
      <c r="F32" s="14">
        <v>0</v>
      </c>
      <c r="G32" s="14">
        <v>17117</v>
      </c>
      <c r="H32" s="16">
        <v>0</v>
      </c>
      <c r="I32" s="16">
        <v>0</v>
      </c>
      <c r="J32" s="16">
        <f t="shared" si="3"/>
        <v>43.830986738330317</v>
      </c>
    </row>
    <row r="33" spans="1:10" s="38" customFormat="1" x14ac:dyDescent="0.2">
      <c r="A33" s="32" t="s">
        <v>624</v>
      </c>
      <c r="B33" s="14"/>
      <c r="C33" s="14"/>
      <c r="D33" s="14"/>
      <c r="E33" s="14">
        <v>23085.341</v>
      </c>
      <c r="F33" s="14"/>
      <c r="G33" s="14">
        <v>46249.94</v>
      </c>
      <c r="H33" s="16"/>
      <c r="I33" s="16"/>
      <c r="J33" s="16">
        <f t="shared" si="3"/>
        <v>49.914315564517487</v>
      </c>
    </row>
    <row r="34" spans="1:10" s="38" customFormat="1" x14ac:dyDescent="0.2">
      <c r="A34" s="31" t="s">
        <v>549</v>
      </c>
      <c r="B34" s="14"/>
      <c r="C34" s="14"/>
      <c r="D34" s="14"/>
      <c r="E34" s="14"/>
      <c r="F34" s="14"/>
      <c r="G34" s="14"/>
      <c r="H34" s="9"/>
      <c r="I34" s="9"/>
      <c r="J34" s="9"/>
    </row>
    <row r="35" spans="1:10" s="38" customFormat="1" x14ac:dyDescent="0.2">
      <c r="A35" s="32" t="s">
        <v>276</v>
      </c>
      <c r="B35" s="14"/>
      <c r="C35" s="14"/>
      <c r="D35" s="14"/>
      <c r="E35" s="14">
        <v>157154.94500000001</v>
      </c>
      <c r="F35" s="14"/>
      <c r="G35" s="14">
        <v>233638.128</v>
      </c>
      <c r="H35" s="16"/>
      <c r="I35" s="16"/>
      <c r="J35" s="16">
        <f t="shared" ref="J35:J40" si="4">E35/G35*100</f>
        <v>67.264254488462598</v>
      </c>
    </row>
    <row r="36" spans="1:10" s="38" customFormat="1" x14ac:dyDescent="0.2">
      <c r="A36" s="32" t="s">
        <v>623</v>
      </c>
      <c r="B36" s="14"/>
      <c r="C36" s="14"/>
      <c r="D36" s="14"/>
      <c r="E36" s="14">
        <v>149705.60800000001</v>
      </c>
      <c r="F36" s="14"/>
      <c r="G36" s="14">
        <v>229079.98</v>
      </c>
      <c r="H36" s="16"/>
      <c r="I36" s="16"/>
      <c r="J36" s="16">
        <f t="shared" si="4"/>
        <v>65.350803680007303</v>
      </c>
    </row>
    <row r="37" spans="1:10" s="38" customFormat="1" x14ac:dyDescent="0.2">
      <c r="A37" s="32" t="s">
        <v>570</v>
      </c>
      <c r="B37" s="14">
        <v>257.28399999999999</v>
      </c>
      <c r="C37" s="14">
        <v>7320.8109999999997</v>
      </c>
      <c r="D37" s="14">
        <v>128.52600000000001</v>
      </c>
      <c r="E37" s="14">
        <v>7449.3370000000004</v>
      </c>
      <c r="F37" s="14">
        <v>1582.749</v>
      </c>
      <c r="G37" s="14">
        <v>4558.1480000000001</v>
      </c>
      <c r="H37" s="16">
        <f>D37/B37*100</f>
        <v>49.954913636292972</v>
      </c>
      <c r="I37" s="16">
        <f>D37/F37*100</f>
        <v>8.1204284444343351</v>
      </c>
      <c r="J37" s="16">
        <f t="shared" si="4"/>
        <v>163.42902863180399</v>
      </c>
    </row>
    <row r="38" spans="1:10" s="38" customFormat="1" x14ac:dyDescent="0.2">
      <c r="A38" s="32" t="s">
        <v>277</v>
      </c>
      <c r="B38" s="14"/>
      <c r="C38" s="14"/>
      <c r="D38" s="14"/>
      <c r="E38" s="14">
        <v>157154.94500000001</v>
      </c>
      <c r="F38" s="14"/>
      <c r="G38" s="14">
        <v>233638.128</v>
      </c>
      <c r="H38" s="16"/>
      <c r="I38" s="16"/>
      <c r="J38" s="16">
        <f t="shared" si="4"/>
        <v>67.264254488462598</v>
      </c>
    </row>
    <row r="39" spans="1:10" s="38" customFormat="1" x14ac:dyDescent="0.2">
      <c r="A39" s="32" t="s">
        <v>571</v>
      </c>
      <c r="B39" s="14">
        <v>456.65</v>
      </c>
      <c r="C39" s="14">
        <v>12799.58</v>
      </c>
      <c r="D39" s="14">
        <v>222.48</v>
      </c>
      <c r="E39" s="14">
        <v>13022.06</v>
      </c>
      <c r="F39" s="14">
        <v>1336.85</v>
      </c>
      <c r="G39" s="14">
        <v>3173.7</v>
      </c>
      <c r="H39" s="16">
        <f>D39/B39*100</f>
        <v>48.720026278331325</v>
      </c>
      <c r="I39" s="16">
        <f>D39/F39*100</f>
        <v>16.642106444253283</v>
      </c>
      <c r="J39" s="16">
        <f t="shared" si="4"/>
        <v>410.31162365693035</v>
      </c>
    </row>
    <row r="40" spans="1:10" s="38" customFormat="1" x14ac:dyDescent="0.2">
      <c r="A40" s="32" t="s">
        <v>624</v>
      </c>
      <c r="B40" s="14"/>
      <c r="C40" s="14"/>
      <c r="D40" s="14"/>
      <c r="E40" s="14">
        <v>144132.88500000001</v>
      </c>
      <c r="F40" s="14"/>
      <c r="G40" s="14">
        <v>230464.42800000001</v>
      </c>
      <c r="H40" s="16"/>
      <c r="I40" s="16"/>
      <c r="J40" s="16">
        <f t="shared" si="4"/>
        <v>62.540187329907596</v>
      </c>
    </row>
    <row r="41" spans="1:10" s="38" customFormat="1" x14ac:dyDescent="0.2">
      <c r="A41" s="31" t="s">
        <v>550</v>
      </c>
      <c r="B41" s="14"/>
      <c r="C41" s="14"/>
      <c r="D41" s="14"/>
      <c r="E41" s="14"/>
      <c r="F41" s="14"/>
      <c r="G41" s="14"/>
      <c r="H41" s="9"/>
      <c r="I41" s="9"/>
      <c r="J41" s="9"/>
    </row>
    <row r="42" spans="1:10" s="38" customFormat="1" x14ac:dyDescent="0.2">
      <c r="A42" s="32" t="s">
        <v>276</v>
      </c>
      <c r="B42" s="14"/>
      <c r="C42" s="14"/>
      <c r="D42" s="14"/>
      <c r="E42" s="14">
        <v>87023.755000000005</v>
      </c>
      <c r="F42" s="14"/>
      <c r="G42" s="14">
        <v>95267.709000000003</v>
      </c>
      <c r="H42" s="16"/>
      <c r="I42" s="16"/>
      <c r="J42" s="16">
        <f t="shared" ref="J42:J47" si="5">E42/G42*100</f>
        <v>91.346539046089575</v>
      </c>
    </row>
    <row r="43" spans="1:10" s="38" customFormat="1" x14ac:dyDescent="0.2">
      <c r="A43" s="32" t="s">
        <v>623</v>
      </c>
      <c r="B43" s="14"/>
      <c r="C43" s="14"/>
      <c r="D43" s="14"/>
      <c r="E43" s="14">
        <v>83491.285000000003</v>
      </c>
      <c r="F43" s="14"/>
      <c r="G43" s="14">
        <v>89802.663</v>
      </c>
      <c r="H43" s="16"/>
      <c r="I43" s="16"/>
      <c r="J43" s="16">
        <f t="shared" si="5"/>
        <v>92.971947836335318</v>
      </c>
    </row>
    <row r="44" spans="1:10" s="38" customFormat="1" x14ac:dyDescent="0.2">
      <c r="A44" s="32" t="s">
        <v>570</v>
      </c>
      <c r="B44" s="14">
        <v>4.1340000000000003</v>
      </c>
      <c r="C44" s="14">
        <v>3508.7860000000001</v>
      </c>
      <c r="D44" s="14">
        <v>23.684999999999999</v>
      </c>
      <c r="E44" s="14">
        <v>3532.47</v>
      </c>
      <c r="F44" s="14">
        <v>121.246</v>
      </c>
      <c r="G44" s="14">
        <v>5465.0460000000003</v>
      </c>
      <c r="H44" s="16"/>
      <c r="I44" s="16">
        <f>D44/F44*100</f>
        <v>19.534665061115419</v>
      </c>
      <c r="J44" s="16">
        <f t="shared" si="5"/>
        <v>64.637516317337486</v>
      </c>
    </row>
    <row r="45" spans="1:10" s="38" customFormat="1" x14ac:dyDescent="0.2">
      <c r="A45" s="32" t="s">
        <v>277</v>
      </c>
      <c r="B45" s="14"/>
      <c r="C45" s="14"/>
      <c r="D45" s="14"/>
      <c r="E45" s="14">
        <v>87023.755000000005</v>
      </c>
      <c r="F45" s="14"/>
      <c r="G45" s="14">
        <v>95267.709000000003</v>
      </c>
      <c r="H45" s="16"/>
      <c r="I45" s="16"/>
      <c r="J45" s="16">
        <f t="shared" si="5"/>
        <v>91.346539046089575</v>
      </c>
    </row>
    <row r="46" spans="1:10" s="38" customFormat="1" x14ac:dyDescent="0.2">
      <c r="A46" s="32" t="s">
        <v>571</v>
      </c>
      <c r="B46" s="14">
        <v>566.59</v>
      </c>
      <c r="C46" s="14">
        <v>4452.41</v>
      </c>
      <c r="D46" s="14">
        <v>325.41000000000003</v>
      </c>
      <c r="E46" s="14">
        <v>4777.82</v>
      </c>
      <c r="F46" s="14">
        <v>743.11500000000001</v>
      </c>
      <c r="G46" s="14">
        <v>8110.7610000000004</v>
      </c>
      <c r="H46" s="16">
        <f>D46/B46*100</f>
        <v>57.433064473428765</v>
      </c>
      <c r="I46" s="16">
        <f>D46/F46*100</f>
        <v>43.789992127732589</v>
      </c>
      <c r="J46" s="16">
        <f t="shared" si="5"/>
        <v>58.907172828788809</v>
      </c>
    </row>
    <row r="47" spans="1:10" s="38" customFormat="1" x14ac:dyDescent="0.2">
      <c r="A47" s="32" t="s">
        <v>624</v>
      </c>
      <c r="B47" s="14"/>
      <c r="C47" s="14"/>
      <c r="D47" s="14"/>
      <c r="E47" s="14">
        <v>82245.934999999998</v>
      </c>
      <c r="F47" s="14"/>
      <c r="G47" s="14">
        <v>87156.948000000004</v>
      </c>
      <c r="H47" s="16"/>
      <c r="I47" s="16"/>
      <c r="J47" s="16">
        <f t="shared" si="5"/>
        <v>94.365322429601363</v>
      </c>
    </row>
    <row r="48" spans="1:10" s="38" customFormat="1" x14ac:dyDescent="0.2">
      <c r="A48" s="31" t="s">
        <v>551</v>
      </c>
      <c r="B48" s="14"/>
      <c r="C48" s="14"/>
      <c r="D48" s="14"/>
      <c r="E48" s="14"/>
      <c r="F48" s="14"/>
      <c r="G48" s="14"/>
      <c r="H48" s="9"/>
      <c r="I48" s="9"/>
      <c r="J48" s="9"/>
    </row>
    <row r="49" spans="1:10" s="38" customFormat="1" x14ac:dyDescent="0.2">
      <c r="A49" s="32" t="s">
        <v>276</v>
      </c>
      <c r="B49" s="14"/>
      <c r="C49" s="14"/>
      <c r="D49" s="14"/>
      <c r="E49" s="14">
        <v>514401.70500000002</v>
      </c>
      <c r="F49" s="14"/>
      <c r="G49" s="14">
        <v>442577.58899999998</v>
      </c>
      <c r="H49" s="16"/>
      <c r="I49" s="16"/>
      <c r="J49" s="16">
        <f t="shared" ref="J49:J54" si="6">E49/G49*100</f>
        <v>116.22859308404792</v>
      </c>
    </row>
    <row r="50" spans="1:10" s="38" customFormat="1" x14ac:dyDescent="0.2">
      <c r="A50" s="32" t="s">
        <v>623</v>
      </c>
      <c r="B50" s="14"/>
      <c r="C50" s="14"/>
      <c r="D50" s="14"/>
      <c r="E50" s="14">
        <v>485183.005</v>
      </c>
      <c r="F50" s="14"/>
      <c r="G50" s="14">
        <v>431391</v>
      </c>
      <c r="H50" s="16"/>
      <c r="I50" s="16"/>
      <c r="J50" s="16">
        <f t="shared" si="6"/>
        <v>112.46943144386414</v>
      </c>
    </row>
    <row r="51" spans="1:10" s="38" customFormat="1" x14ac:dyDescent="0.2">
      <c r="A51" s="32" t="s">
        <v>570</v>
      </c>
      <c r="B51" s="14">
        <v>2196.2800000000002</v>
      </c>
      <c r="C51" s="14">
        <v>26326.14</v>
      </c>
      <c r="D51" s="14">
        <v>2892.56</v>
      </c>
      <c r="E51" s="14">
        <v>29218.7</v>
      </c>
      <c r="F51" s="14">
        <v>1528.857</v>
      </c>
      <c r="G51" s="14">
        <v>11186.589</v>
      </c>
      <c r="H51" s="16">
        <f>D51/B51*100</f>
        <v>131.70269728814174</v>
      </c>
      <c r="I51" s="16">
        <f>D51/F51*100</f>
        <v>189.19755085007949</v>
      </c>
      <c r="J51" s="16">
        <f t="shared" si="6"/>
        <v>261.1940065018926</v>
      </c>
    </row>
    <row r="52" spans="1:10" s="38" customFormat="1" x14ac:dyDescent="0.2">
      <c r="A52" s="32" t="s">
        <v>277</v>
      </c>
      <c r="B52" s="14"/>
      <c r="C52" s="14"/>
      <c r="D52" s="14"/>
      <c r="E52" s="14">
        <v>514401.70500000002</v>
      </c>
      <c r="F52" s="14"/>
      <c r="G52" s="14">
        <v>442577.58899999998</v>
      </c>
      <c r="H52" s="16"/>
      <c r="I52" s="16"/>
      <c r="J52" s="16">
        <f t="shared" si="6"/>
        <v>116.22859308404792</v>
      </c>
    </row>
    <row r="53" spans="1:10" s="38" customFormat="1" x14ac:dyDescent="0.2">
      <c r="A53" s="32" t="s">
        <v>571</v>
      </c>
      <c r="B53" s="14">
        <v>8564.8780000000006</v>
      </c>
      <c r="C53" s="14">
        <v>109934.287</v>
      </c>
      <c r="D53" s="14">
        <v>5872.6819999999998</v>
      </c>
      <c r="E53" s="14">
        <v>115806.969</v>
      </c>
      <c r="F53" s="14">
        <v>7993.6779999999999</v>
      </c>
      <c r="G53" s="14">
        <v>113087.675</v>
      </c>
      <c r="H53" s="16">
        <f>D53/B53*100</f>
        <v>68.567024539053563</v>
      </c>
      <c r="I53" s="16">
        <f>D53/F53*100</f>
        <v>73.466581966398948</v>
      </c>
      <c r="J53" s="16">
        <f t="shared" si="6"/>
        <v>102.40458918268503</v>
      </c>
    </row>
    <row r="54" spans="1:10" s="38" customFormat="1" x14ac:dyDescent="0.2">
      <c r="A54" s="32" t="s">
        <v>624</v>
      </c>
      <c r="B54" s="14"/>
      <c r="C54" s="14"/>
      <c r="D54" s="14"/>
      <c r="E54" s="14">
        <v>398594.73599999998</v>
      </c>
      <c r="F54" s="14"/>
      <c r="G54" s="14">
        <v>329489.91399999999</v>
      </c>
      <c r="H54" s="16"/>
      <c r="I54" s="16"/>
      <c r="J54" s="16">
        <f t="shared" si="6"/>
        <v>120.97327385869541</v>
      </c>
    </row>
    <row r="55" spans="1:10" s="38" customFormat="1" x14ac:dyDescent="0.2">
      <c r="A55" s="31" t="s">
        <v>552</v>
      </c>
      <c r="B55" s="14"/>
      <c r="C55" s="14"/>
      <c r="D55" s="14"/>
      <c r="E55" s="14"/>
      <c r="F55" s="14"/>
      <c r="G55" s="14"/>
      <c r="H55" s="9"/>
      <c r="I55" s="9"/>
      <c r="J55" s="9"/>
    </row>
    <row r="56" spans="1:10" s="38" customFormat="1" x14ac:dyDescent="0.2">
      <c r="A56" s="31" t="s">
        <v>553</v>
      </c>
      <c r="B56" s="14"/>
      <c r="C56" s="14"/>
      <c r="D56" s="14"/>
      <c r="E56" s="14"/>
      <c r="F56" s="14"/>
      <c r="G56" s="14"/>
      <c r="H56" s="9"/>
      <c r="I56" s="9"/>
      <c r="J56" s="9"/>
    </row>
    <row r="57" spans="1:10" s="38" customFormat="1" x14ac:dyDescent="0.2">
      <c r="A57" s="32" t="s">
        <v>276</v>
      </c>
      <c r="B57" s="14"/>
      <c r="C57" s="14"/>
      <c r="D57" s="14"/>
      <c r="E57" s="14">
        <v>600911.09700000007</v>
      </c>
      <c r="F57" s="14"/>
      <c r="G57" s="14">
        <v>669491.45000000007</v>
      </c>
      <c r="H57" s="16"/>
      <c r="I57" s="16"/>
      <c r="J57" s="16">
        <f t="shared" ref="J57:J62" si="7">E57/G57*100</f>
        <v>89.756351182677534</v>
      </c>
    </row>
    <row r="58" spans="1:10" s="38" customFormat="1" x14ac:dyDescent="0.2">
      <c r="A58" s="32" t="s">
        <v>623</v>
      </c>
      <c r="B58" s="14"/>
      <c r="C58" s="14"/>
      <c r="D58" s="14"/>
      <c r="E58" s="14">
        <v>547626.09000000008</v>
      </c>
      <c r="F58" s="14"/>
      <c r="G58" s="14">
        <v>551450.28</v>
      </c>
      <c r="H58" s="16"/>
      <c r="I58" s="16"/>
      <c r="J58" s="16">
        <f t="shared" si="7"/>
        <v>99.306521342232344</v>
      </c>
    </row>
    <row r="59" spans="1:10" s="38" customFormat="1" x14ac:dyDescent="0.2">
      <c r="A59" s="32" t="s">
        <v>570</v>
      </c>
      <c r="B59" s="14">
        <v>1686.559</v>
      </c>
      <c r="C59" s="14">
        <v>47828.06</v>
      </c>
      <c r="D59" s="14">
        <v>5456.9470000000001</v>
      </c>
      <c r="E59" s="14">
        <v>53285.006999999998</v>
      </c>
      <c r="F59" s="14">
        <v>5295.1049999999996</v>
      </c>
      <c r="G59" s="14">
        <v>118041.17</v>
      </c>
      <c r="H59" s="16">
        <f>D59/B59*100</f>
        <v>323.55506092582596</v>
      </c>
      <c r="I59" s="16">
        <f>D59/F59*100</f>
        <v>103.05644552846451</v>
      </c>
      <c r="J59" s="16">
        <f t="shared" si="7"/>
        <v>45.141035962283325</v>
      </c>
    </row>
    <row r="60" spans="1:10" s="38" customFormat="1" x14ac:dyDescent="0.2">
      <c r="A60" s="32" t="s">
        <v>277</v>
      </c>
      <c r="B60" s="14"/>
      <c r="C60" s="14"/>
      <c r="D60" s="14"/>
      <c r="E60" s="14">
        <v>600911.09700000007</v>
      </c>
      <c r="F60" s="14"/>
      <c r="G60" s="14">
        <v>669491.45000000007</v>
      </c>
      <c r="H60" s="16"/>
      <c r="I60" s="16"/>
      <c r="J60" s="16">
        <f t="shared" si="7"/>
        <v>89.756351182677534</v>
      </c>
    </row>
    <row r="61" spans="1:10" s="38" customFormat="1" x14ac:dyDescent="0.2">
      <c r="A61" s="32" t="s">
        <v>571</v>
      </c>
      <c r="B61" s="14">
        <v>253.73699999999999</v>
      </c>
      <c r="C61" s="14">
        <v>15449.298000000001</v>
      </c>
      <c r="D61" s="14">
        <v>996.95399999999995</v>
      </c>
      <c r="E61" s="14">
        <v>16446.252</v>
      </c>
      <c r="F61" s="14">
        <v>121.017</v>
      </c>
      <c r="G61" s="14">
        <v>9193.4269999999997</v>
      </c>
      <c r="H61" s="16">
        <f>D61/B61*100</f>
        <v>392.90840515967318</v>
      </c>
      <c r="I61" s="16"/>
      <c r="J61" s="16">
        <f t="shared" si="7"/>
        <v>178.89141883652312</v>
      </c>
    </row>
    <row r="62" spans="1:10" s="38" customFormat="1" x14ac:dyDescent="0.2">
      <c r="A62" s="32" t="s">
        <v>624</v>
      </c>
      <c r="B62" s="14"/>
      <c r="C62" s="14"/>
      <c r="D62" s="14"/>
      <c r="E62" s="14">
        <v>584464.84500000009</v>
      </c>
      <c r="F62" s="14"/>
      <c r="G62" s="14">
        <v>660298.02300000004</v>
      </c>
      <c r="H62" s="16"/>
      <c r="I62" s="16"/>
      <c r="J62" s="16">
        <f t="shared" si="7"/>
        <v>88.515310457017677</v>
      </c>
    </row>
    <row r="63" spans="1:10" s="38" customFormat="1" x14ac:dyDescent="0.2">
      <c r="A63" s="31" t="s">
        <v>606</v>
      </c>
      <c r="B63" s="14"/>
      <c r="C63" s="14"/>
      <c r="D63" s="14"/>
      <c r="E63" s="14"/>
      <c r="F63" s="14"/>
      <c r="G63" s="14"/>
      <c r="H63" s="16"/>
      <c r="I63" s="16"/>
      <c r="J63" s="16"/>
    </row>
    <row r="64" spans="1:10" s="38" customFormat="1" x14ac:dyDescent="0.2">
      <c r="A64" s="32" t="s">
        <v>276</v>
      </c>
      <c r="B64" s="14"/>
      <c r="C64" s="14"/>
      <c r="D64" s="14"/>
      <c r="E64" s="14">
        <v>587284.99600000004</v>
      </c>
      <c r="F64" s="14"/>
      <c r="G64" s="14">
        <v>647333.14399999997</v>
      </c>
      <c r="H64" s="16"/>
      <c r="I64" s="16"/>
      <c r="J64" s="16">
        <f t="shared" ref="J64:J69" si="8">E64/G64*100</f>
        <v>90.723764331152495</v>
      </c>
    </row>
    <row r="65" spans="1:10" s="38" customFormat="1" x14ac:dyDescent="0.2">
      <c r="A65" s="32" t="s">
        <v>623</v>
      </c>
      <c r="B65" s="14"/>
      <c r="C65" s="14"/>
      <c r="D65" s="14"/>
      <c r="E65" s="14">
        <v>542984.84400000004</v>
      </c>
      <c r="F65" s="14"/>
      <c r="G65" s="14">
        <v>548162.16899999999</v>
      </c>
      <c r="H65" s="16"/>
      <c r="I65" s="16"/>
      <c r="J65" s="16">
        <f t="shared" si="8"/>
        <v>99.055512165415422</v>
      </c>
    </row>
    <row r="66" spans="1:10" s="38" customFormat="1" x14ac:dyDescent="0.2">
      <c r="A66" s="32" t="s">
        <v>570</v>
      </c>
      <c r="B66" s="14">
        <v>1202.2940000000001</v>
      </c>
      <c r="C66" s="14">
        <v>40517.258000000002</v>
      </c>
      <c r="D66" s="14">
        <v>3782.8939999999998</v>
      </c>
      <c r="E66" s="14">
        <v>44300.152000000002</v>
      </c>
      <c r="F66" s="14">
        <v>2426.5810000000001</v>
      </c>
      <c r="G66" s="14">
        <v>99170.975000000006</v>
      </c>
      <c r="H66" s="16">
        <f>D66/B66*100</f>
        <v>314.63968047748716</v>
      </c>
      <c r="I66" s="16">
        <f>D66/F66*100</f>
        <v>155.8939924115453</v>
      </c>
      <c r="J66" s="16">
        <f t="shared" si="8"/>
        <v>44.670481458914765</v>
      </c>
    </row>
    <row r="67" spans="1:10" s="38" customFormat="1" x14ac:dyDescent="0.2">
      <c r="A67" s="32" t="s">
        <v>277</v>
      </c>
      <c r="B67" s="14"/>
      <c r="C67" s="14"/>
      <c r="D67" s="14"/>
      <c r="E67" s="14">
        <v>587284.99600000004</v>
      </c>
      <c r="F67" s="14"/>
      <c r="G67" s="14">
        <v>647333.14399999997</v>
      </c>
      <c r="H67" s="16"/>
      <c r="I67" s="16"/>
      <c r="J67" s="16">
        <f t="shared" si="8"/>
        <v>90.723764331152495</v>
      </c>
    </row>
    <row r="68" spans="1:10" s="38" customFormat="1" x14ac:dyDescent="0.2">
      <c r="A68" s="32" t="s">
        <v>571</v>
      </c>
      <c r="B68" s="14">
        <v>127.795</v>
      </c>
      <c r="C68" s="14">
        <v>13559.663</v>
      </c>
      <c r="D68" s="14">
        <v>286.96600000000001</v>
      </c>
      <c r="E68" s="14">
        <v>13846.629000000001</v>
      </c>
      <c r="F68" s="14">
        <v>121.017</v>
      </c>
      <c r="G68" s="14">
        <v>8320.7109999999993</v>
      </c>
      <c r="H68" s="16">
        <f>D68/B68*100</f>
        <v>224.55182127626276</v>
      </c>
      <c r="I68" s="16">
        <f>D68/F68*100</f>
        <v>237.12866787310872</v>
      </c>
      <c r="J68" s="16">
        <f t="shared" si="8"/>
        <v>166.41160833491276</v>
      </c>
    </row>
    <row r="69" spans="1:10" s="38" customFormat="1" x14ac:dyDescent="0.2">
      <c r="A69" s="32" t="s">
        <v>624</v>
      </c>
      <c r="B69" s="14"/>
      <c r="C69" s="14"/>
      <c r="D69" s="14"/>
      <c r="E69" s="14">
        <v>573438.36699999997</v>
      </c>
      <c r="F69" s="14"/>
      <c r="G69" s="14">
        <v>639012.43299999996</v>
      </c>
      <c r="H69" s="16"/>
      <c r="I69" s="16"/>
      <c r="J69" s="16">
        <f t="shared" si="8"/>
        <v>89.738217503508267</v>
      </c>
    </row>
    <row r="70" spans="1:10" s="38" customFormat="1" x14ac:dyDescent="0.2">
      <c r="A70" s="31" t="s">
        <v>554</v>
      </c>
    </row>
    <row r="71" spans="1:10" x14ac:dyDescent="0.2">
      <c r="A71" s="32" t="s">
        <v>276</v>
      </c>
      <c r="B71" s="14"/>
      <c r="C71" s="14"/>
      <c r="D71" s="14"/>
      <c r="E71" s="14">
        <v>2852479.5780000002</v>
      </c>
      <c r="F71" s="14"/>
      <c r="G71" s="14">
        <v>2622963.0129999998</v>
      </c>
      <c r="H71" s="16"/>
      <c r="I71" s="16"/>
      <c r="J71" s="16">
        <f t="shared" ref="J71:J76" si="9">E71/G71*100</f>
        <v>108.7502783631513</v>
      </c>
    </row>
    <row r="72" spans="1:10" x14ac:dyDescent="0.2">
      <c r="A72" s="32" t="s">
        <v>623</v>
      </c>
      <c r="B72" s="14"/>
      <c r="C72" s="14"/>
      <c r="D72" s="14"/>
      <c r="E72" s="14">
        <v>2806715.2089999998</v>
      </c>
      <c r="F72" s="14"/>
      <c r="G72" s="14">
        <v>2560284.1460000002</v>
      </c>
      <c r="H72" s="16"/>
      <c r="I72" s="16"/>
      <c r="J72" s="16">
        <f t="shared" si="9"/>
        <v>109.62514505997333</v>
      </c>
    </row>
    <row r="73" spans="1:10" x14ac:dyDescent="0.2">
      <c r="A73" s="32" t="s">
        <v>570</v>
      </c>
      <c r="B73" s="14">
        <v>80.316999999999993</v>
      </c>
      <c r="C73" s="14">
        <v>45728.012000000002</v>
      </c>
      <c r="D73" s="14">
        <v>36.356999999999999</v>
      </c>
      <c r="E73" s="14">
        <v>45764.368999999999</v>
      </c>
      <c r="F73" s="14">
        <v>88.438000000000002</v>
      </c>
      <c r="G73" s="14">
        <v>62678.866999999998</v>
      </c>
      <c r="H73" s="16">
        <f>D73/B73*100</f>
        <v>45.266879988047364</v>
      </c>
      <c r="I73" s="16">
        <f>D73/F73*100</f>
        <v>41.11015626766774</v>
      </c>
      <c r="J73" s="16">
        <f t="shared" si="9"/>
        <v>73.01403358168551</v>
      </c>
    </row>
    <row r="74" spans="1:10" x14ac:dyDescent="0.2">
      <c r="A74" s="32" t="s">
        <v>277</v>
      </c>
      <c r="B74" s="14"/>
      <c r="C74" s="14"/>
      <c r="D74" s="14"/>
      <c r="E74" s="14">
        <v>2852479.5780000002</v>
      </c>
      <c r="F74" s="14"/>
      <c r="G74" s="14">
        <v>2622963.0129999998</v>
      </c>
      <c r="H74" s="16"/>
      <c r="I74" s="16"/>
      <c r="J74" s="16">
        <f t="shared" si="9"/>
        <v>108.7502783631513</v>
      </c>
    </row>
    <row r="75" spans="1:10" x14ac:dyDescent="0.2">
      <c r="A75" s="32" t="s">
        <v>571</v>
      </c>
      <c r="B75" s="14">
        <v>5</v>
      </c>
      <c r="C75" s="14">
        <v>31876.261999999999</v>
      </c>
      <c r="D75" s="14">
        <v>0</v>
      </c>
      <c r="E75" s="14">
        <v>31876.261999999999</v>
      </c>
      <c r="F75" s="14">
        <v>0</v>
      </c>
      <c r="G75" s="14">
        <v>53409.148999999998</v>
      </c>
      <c r="H75" s="16">
        <f>D75/B75*100</f>
        <v>0</v>
      </c>
      <c r="I75" s="16">
        <v>0</v>
      </c>
      <c r="J75" s="16">
        <f t="shared" si="9"/>
        <v>59.683149042498314</v>
      </c>
    </row>
    <row r="76" spans="1:10" x14ac:dyDescent="0.2">
      <c r="A76" s="32" t="s">
        <v>624</v>
      </c>
      <c r="B76" s="14"/>
      <c r="C76" s="14"/>
      <c r="D76" s="14"/>
      <c r="E76" s="14">
        <v>2820603.3160000001</v>
      </c>
      <c r="F76" s="14"/>
      <c r="G76" s="14">
        <v>2569553.8640000001</v>
      </c>
      <c r="H76" s="16"/>
      <c r="I76" s="16"/>
      <c r="J76" s="16">
        <f t="shared" si="9"/>
        <v>109.77015720578022</v>
      </c>
    </row>
    <row r="77" spans="1:10" x14ac:dyDescent="0.2">
      <c r="A77" s="31" t="s">
        <v>555</v>
      </c>
    </row>
    <row r="78" spans="1:10" x14ac:dyDescent="0.2">
      <c r="A78" s="32" t="s">
        <v>276</v>
      </c>
      <c r="B78" s="14"/>
      <c r="C78" s="14"/>
      <c r="D78" s="14"/>
      <c r="E78" s="14">
        <v>348070.36799999996</v>
      </c>
      <c r="F78" s="14"/>
      <c r="G78" s="14">
        <v>352920.81600000005</v>
      </c>
      <c r="H78" s="16"/>
      <c r="I78" s="16"/>
      <c r="J78" s="16">
        <f t="shared" ref="J78:J83" si="10">E78/G78*100</f>
        <v>98.625627115176997</v>
      </c>
    </row>
    <row r="79" spans="1:10" x14ac:dyDescent="0.2">
      <c r="A79" s="32" t="s">
        <v>623</v>
      </c>
      <c r="B79" s="14"/>
      <c r="C79" s="14"/>
      <c r="D79" s="14"/>
      <c r="E79" s="14">
        <v>327423.73</v>
      </c>
      <c r="F79" s="14"/>
      <c r="G79" s="14">
        <v>321194.22000000003</v>
      </c>
      <c r="H79" s="16"/>
      <c r="I79" s="16"/>
      <c r="J79" s="16">
        <f t="shared" si="10"/>
        <v>101.93948384251745</v>
      </c>
    </row>
    <row r="80" spans="1:10" x14ac:dyDescent="0.2">
      <c r="A80" s="32" t="s">
        <v>570</v>
      </c>
      <c r="B80" s="14">
        <v>685.23199999999997</v>
      </c>
      <c r="C80" s="14">
        <v>18757.315999999999</v>
      </c>
      <c r="D80" s="14">
        <v>1889.3219999999999</v>
      </c>
      <c r="E80" s="14">
        <v>20646.637999999999</v>
      </c>
      <c r="F80" s="14">
        <v>1867.1210000000001</v>
      </c>
      <c r="G80" s="14">
        <v>31726.596000000001</v>
      </c>
      <c r="H80" s="16">
        <f>D80/B80*100</f>
        <v>275.72004810049731</v>
      </c>
      <c r="I80" s="16">
        <f>D80/F80*100</f>
        <v>101.18904987946682</v>
      </c>
      <c r="J80" s="16">
        <f t="shared" si="10"/>
        <v>65.076751379189872</v>
      </c>
    </row>
    <row r="81" spans="1:10" x14ac:dyDescent="0.2">
      <c r="A81" s="32" t="s">
        <v>277</v>
      </c>
      <c r="B81" s="14"/>
      <c r="C81" s="14"/>
      <c r="D81" s="14"/>
      <c r="E81" s="14">
        <v>348070.36799999996</v>
      </c>
      <c r="F81" s="14"/>
      <c r="G81" s="14">
        <v>352920.81600000005</v>
      </c>
      <c r="H81" s="16"/>
      <c r="I81" s="16"/>
      <c r="J81" s="16">
        <f t="shared" si="10"/>
        <v>98.625627115176997</v>
      </c>
    </row>
    <row r="82" spans="1:10" x14ac:dyDescent="0.2">
      <c r="A82" s="32" t="s">
        <v>571</v>
      </c>
      <c r="B82" s="14">
        <v>102.40900000000001</v>
      </c>
      <c r="C82" s="14">
        <v>1531.502</v>
      </c>
      <c r="D82" s="14">
        <v>18.637</v>
      </c>
      <c r="E82" s="14">
        <v>1550.1389999999999</v>
      </c>
      <c r="F82" s="14">
        <v>197</v>
      </c>
      <c r="G82" s="14">
        <v>2716.6640000000002</v>
      </c>
      <c r="H82" s="16">
        <f>D82/B82*100</f>
        <v>18.198595826538682</v>
      </c>
      <c r="I82" s="16">
        <f>D82/F82*100</f>
        <v>9.4604060913705581</v>
      </c>
      <c r="J82" s="16">
        <f t="shared" si="10"/>
        <v>57.060387298539673</v>
      </c>
    </row>
    <row r="83" spans="1:10" x14ac:dyDescent="0.2">
      <c r="A83" s="32" t="s">
        <v>624</v>
      </c>
      <c r="B83" s="14"/>
      <c r="C83" s="14"/>
      <c r="D83" s="14"/>
      <c r="E83" s="14">
        <v>346520.22899999993</v>
      </c>
      <c r="F83" s="14"/>
      <c r="G83" s="14">
        <v>350204.15200000006</v>
      </c>
      <c r="H83" s="16"/>
      <c r="I83" s="16"/>
      <c r="J83" s="16">
        <f t="shared" si="10"/>
        <v>98.948064156589396</v>
      </c>
    </row>
    <row r="84" spans="1:10" x14ac:dyDescent="0.2">
      <c r="A84" s="31" t="s">
        <v>556</v>
      </c>
      <c r="B84" s="14"/>
      <c r="C84" s="14"/>
      <c r="D84" s="14"/>
      <c r="E84" s="14"/>
      <c r="F84" s="14"/>
      <c r="G84" s="14"/>
      <c r="H84" s="9"/>
      <c r="I84" s="9"/>
      <c r="J84" s="9"/>
    </row>
    <row r="85" spans="1:10" x14ac:dyDescent="0.2">
      <c r="A85" s="32" t="s">
        <v>276</v>
      </c>
      <c r="B85" s="14"/>
      <c r="C85" s="14"/>
      <c r="D85" s="14"/>
      <c r="E85" s="14">
        <v>563706.44099999999</v>
      </c>
      <c r="F85" s="14"/>
      <c r="G85" s="14">
        <v>582995.799</v>
      </c>
      <c r="H85" s="16"/>
      <c r="I85" s="16"/>
      <c r="J85" s="16">
        <f t="shared" ref="J85:J90" si="11">E85/G85*100</f>
        <v>96.691338422491796</v>
      </c>
    </row>
    <row r="86" spans="1:10" x14ac:dyDescent="0.2">
      <c r="A86" s="32" t="s">
        <v>623</v>
      </c>
      <c r="B86" s="14"/>
      <c r="C86" s="14"/>
      <c r="D86" s="14"/>
      <c r="E86" s="14">
        <v>547632.47600000002</v>
      </c>
      <c r="F86" s="14"/>
      <c r="G86" s="14">
        <v>568748.10800000001</v>
      </c>
      <c r="H86" s="16"/>
      <c r="I86" s="16"/>
      <c r="J86" s="16">
        <f t="shared" si="11"/>
        <v>96.287349056113257</v>
      </c>
    </row>
    <row r="87" spans="1:10" x14ac:dyDescent="0.2">
      <c r="A87" s="32" t="s">
        <v>570</v>
      </c>
      <c r="B87" s="14">
        <v>1123.807</v>
      </c>
      <c r="C87" s="14">
        <v>12272.726000000001</v>
      </c>
      <c r="D87" s="14">
        <v>3801.239</v>
      </c>
      <c r="E87" s="14">
        <v>16073.965</v>
      </c>
      <c r="F87" s="14">
        <v>2967.373</v>
      </c>
      <c r="G87" s="14">
        <v>14247.691000000001</v>
      </c>
      <c r="H87" s="16">
        <f>D87/B87*100</f>
        <v>338.24660284194709</v>
      </c>
      <c r="I87" s="16">
        <f>D87/F87*100</f>
        <v>128.10115209648399</v>
      </c>
      <c r="J87" s="16">
        <f t="shared" si="11"/>
        <v>112.81803486614078</v>
      </c>
    </row>
    <row r="88" spans="1:10" x14ac:dyDescent="0.2">
      <c r="A88" s="32" t="s">
        <v>277</v>
      </c>
      <c r="B88" s="14"/>
      <c r="C88" s="14"/>
      <c r="D88" s="14"/>
      <c r="E88" s="14">
        <v>563706.44099999999</v>
      </c>
      <c r="F88" s="14"/>
      <c r="G88" s="14">
        <v>582995.799</v>
      </c>
      <c r="H88" s="16"/>
      <c r="I88" s="16"/>
      <c r="J88" s="16">
        <f t="shared" si="11"/>
        <v>96.691338422491796</v>
      </c>
    </row>
    <row r="89" spans="1:10" x14ac:dyDescent="0.2">
      <c r="A89" s="32" t="s">
        <v>571</v>
      </c>
      <c r="B89" s="14">
        <v>150.72999999999999</v>
      </c>
      <c r="C89" s="14">
        <v>5263.7139999999999</v>
      </c>
      <c r="D89" s="14">
        <v>341.84699999999998</v>
      </c>
      <c r="E89" s="14">
        <v>5605.5609999999997</v>
      </c>
      <c r="F89" s="14">
        <v>323.43299999999999</v>
      </c>
      <c r="G89" s="14">
        <v>4847.2030000000004</v>
      </c>
      <c r="H89" s="16">
        <f>D89/B89*100</f>
        <v>226.7942678962383</v>
      </c>
      <c r="I89" s="16">
        <f>D89/F89*100</f>
        <v>105.69329660238751</v>
      </c>
      <c r="J89" s="16">
        <f t="shared" si="11"/>
        <v>115.64527006605663</v>
      </c>
    </row>
    <row r="90" spans="1:10" x14ac:dyDescent="0.2">
      <c r="A90" s="32" t="s">
        <v>624</v>
      </c>
      <c r="B90" s="14"/>
      <c r="C90" s="14"/>
      <c r="D90" s="14"/>
      <c r="E90" s="14">
        <v>558100.87899999996</v>
      </c>
      <c r="F90" s="14"/>
      <c r="G90" s="14">
        <v>578148.59600000002</v>
      </c>
      <c r="H90" s="16"/>
      <c r="I90" s="16"/>
      <c r="J90" s="16">
        <f t="shared" si="11"/>
        <v>96.532428317096517</v>
      </c>
    </row>
    <row r="91" spans="1:10" x14ac:dyDescent="0.2">
      <c r="A91" s="31" t="s">
        <v>557</v>
      </c>
      <c r="B91" s="14"/>
      <c r="C91" s="14"/>
      <c r="D91" s="14"/>
      <c r="E91" s="14"/>
      <c r="F91" s="14"/>
      <c r="G91" s="14"/>
      <c r="H91" s="9"/>
      <c r="I91" s="9"/>
      <c r="J91" s="9"/>
    </row>
    <row r="92" spans="1:10" x14ac:dyDescent="0.2">
      <c r="A92" s="32" t="s">
        <v>276</v>
      </c>
      <c r="B92" s="14"/>
      <c r="C92" s="14"/>
      <c r="D92" s="14"/>
      <c r="E92" s="14">
        <v>133944.579</v>
      </c>
      <c r="F92" s="14"/>
      <c r="G92" s="14">
        <v>128116.637</v>
      </c>
      <c r="H92" s="16"/>
      <c r="I92" s="16"/>
      <c r="J92" s="16">
        <f t="shared" ref="J92:J97" si="12">E92/G92*100</f>
        <v>104.54893457748192</v>
      </c>
    </row>
    <row r="93" spans="1:10" x14ac:dyDescent="0.2">
      <c r="A93" s="32" t="s">
        <v>623</v>
      </c>
      <c r="B93" s="14"/>
      <c r="C93" s="14"/>
      <c r="D93" s="14"/>
      <c r="E93" s="14">
        <v>130758.485</v>
      </c>
      <c r="F93" s="14"/>
      <c r="G93" s="14">
        <v>125192.81600000001</v>
      </c>
      <c r="H93" s="16"/>
      <c r="I93" s="16"/>
      <c r="J93" s="16">
        <f t="shared" si="12"/>
        <v>104.44567761779557</v>
      </c>
    </row>
    <row r="94" spans="1:10" x14ac:dyDescent="0.2">
      <c r="A94" s="32" t="s">
        <v>570</v>
      </c>
      <c r="B94" s="14">
        <v>82.369</v>
      </c>
      <c r="C94" s="14">
        <v>2700.91</v>
      </c>
      <c r="D94" s="14">
        <v>485.185</v>
      </c>
      <c r="E94" s="14">
        <v>3186.0940000000001</v>
      </c>
      <c r="F94" s="14">
        <v>418.19200000000001</v>
      </c>
      <c r="G94" s="14">
        <v>2923.8209999999999</v>
      </c>
      <c r="H94" s="16"/>
      <c r="I94" s="16">
        <f>D94/F94*100</f>
        <v>116.01967517312622</v>
      </c>
      <c r="J94" s="16">
        <f t="shared" si="12"/>
        <v>108.97021397684743</v>
      </c>
    </row>
    <row r="95" spans="1:10" x14ac:dyDescent="0.2">
      <c r="A95" s="32" t="s">
        <v>277</v>
      </c>
      <c r="B95" s="14"/>
      <c r="C95" s="14"/>
      <c r="D95" s="14"/>
      <c r="E95" s="14">
        <v>133944.579</v>
      </c>
      <c r="F95" s="14"/>
      <c r="G95" s="14">
        <v>128116.637</v>
      </c>
      <c r="H95" s="16"/>
      <c r="I95" s="16"/>
      <c r="J95" s="16">
        <f t="shared" si="12"/>
        <v>104.54893457748192</v>
      </c>
    </row>
    <row r="96" spans="1:10" x14ac:dyDescent="0.2">
      <c r="A96" s="32" t="s">
        <v>571</v>
      </c>
      <c r="B96" s="14">
        <v>3.2970000000000002</v>
      </c>
      <c r="C96" s="14">
        <v>234.577</v>
      </c>
      <c r="D96" s="14">
        <v>15.7</v>
      </c>
      <c r="E96" s="14">
        <v>250.27699999999999</v>
      </c>
      <c r="F96" s="14">
        <v>31.704000000000001</v>
      </c>
      <c r="G96" s="14">
        <v>241.06200000000001</v>
      </c>
      <c r="H96" s="16">
        <f>D96/B96*100</f>
        <v>476.1904761904762</v>
      </c>
      <c r="I96" s="16">
        <f>D96/F96*100</f>
        <v>49.520565228362351</v>
      </c>
      <c r="J96" s="16">
        <f t="shared" si="12"/>
        <v>103.82266802731246</v>
      </c>
    </row>
    <row r="97" spans="1:10" x14ac:dyDescent="0.2">
      <c r="A97" s="32" t="s">
        <v>624</v>
      </c>
      <c r="B97" s="14"/>
      <c r="C97" s="14"/>
      <c r="D97" s="14"/>
      <c r="E97" s="14">
        <v>133694.302</v>
      </c>
      <c r="F97" s="14"/>
      <c r="G97" s="14">
        <v>127875.575</v>
      </c>
      <c r="H97" s="16"/>
      <c r="I97" s="16"/>
      <c r="J97" s="16">
        <f t="shared" si="12"/>
        <v>104.55030368387395</v>
      </c>
    </row>
    <row r="98" spans="1:10" x14ac:dyDescent="0.2">
      <c r="A98" s="31" t="s">
        <v>558</v>
      </c>
      <c r="B98" s="14"/>
      <c r="C98" s="14"/>
      <c r="D98" s="14"/>
      <c r="E98" s="14"/>
      <c r="F98" s="14"/>
      <c r="G98" s="14"/>
      <c r="H98" s="9"/>
      <c r="I98" s="9"/>
      <c r="J98" s="9"/>
    </row>
    <row r="99" spans="1:10" x14ac:dyDescent="0.2">
      <c r="A99" s="32" t="s">
        <v>276</v>
      </c>
      <c r="B99" s="14"/>
      <c r="C99" s="14"/>
      <c r="D99" s="14"/>
      <c r="E99" s="14">
        <v>848158.31200000003</v>
      </c>
      <c r="F99" s="14"/>
      <c r="G99" s="14">
        <v>869764.48899999994</v>
      </c>
      <c r="H99" s="16"/>
      <c r="I99" s="16"/>
      <c r="J99" s="16">
        <f t="shared" ref="J99:J104" si="13">E99/G99*100</f>
        <v>97.515858916608408</v>
      </c>
    </row>
    <row r="100" spans="1:10" x14ac:dyDescent="0.2">
      <c r="A100" s="32" t="s">
        <v>623</v>
      </c>
      <c r="B100" s="14"/>
      <c r="C100" s="14"/>
      <c r="D100" s="14"/>
      <c r="E100" s="14">
        <v>792359.75800000003</v>
      </c>
      <c r="F100" s="14"/>
      <c r="G100" s="14">
        <v>801293.14599999995</v>
      </c>
      <c r="H100" s="16"/>
      <c r="I100" s="16"/>
      <c r="J100" s="16">
        <f t="shared" si="13"/>
        <v>98.885128614341113</v>
      </c>
    </row>
    <row r="101" spans="1:10" x14ac:dyDescent="0.2">
      <c r="A101" s="32" t="s">
        <v>570</v>
      </c>
      <c r="B101" s="14">
        <v>3802.9180000000001</v>
      </c>
      <c r="C101" s="14">
        <v>49859.538</v>
      </c>
      <c r="D101" s="14">
        <v>5939.0159999999996</v>
      </c>
      <c r="E101" s="14">
        <v>55798.553999999996</v>
      </c>
      <c r="F101" s="14">
        <v>7400.2269999999999</v>
      </c>
      <c r="G101" s="14">
        <v>68471.342999999993</v>
      </c>
      <c r="H101" s="16">
        <f>D101/B101*100</f>
        <v>156.16997263680153</v>
      </c>
      <c r="I101" s="16">
        <f>D101/F101*100</f>
        <v>80.254511111618598</v>
      </c>
      <c r="J101" s="16">
        <f t="shared" si="13"/>
        <v>81.491835204692862</v>
      </c>
    </row>
    <row r="102" spans="1:10" x14ac:dyDescent="0.2">
      <c r="A102" s="32" t="s">
        <v>277</v>
      </c>
      <c r="B102" s="14"/>
      <c r="C102" s="14"/>
      <c r="D102" s="14"/>
      <c r="E102" s="14">
        <v>848158.31200000003</v>
      </c>
      <c r="F102" s="14"/>
      <c r="G102" s="14">
        <v>869764.48899999994</v>
      </c>
      <c r="H102" s="16"/>
      <c r="I102" s="16"/>
      <c r="J102" s="16">
        <f t="shared" si="13"/>
        <v>97.515858916608408</v>
      </c>
    </row>
    <row r="103" spans="1:10" x14ac:dyDescent="0.2">
      <c r="A103" s="32" t="s">
        <v>571</v>
      </c>
      <c r="B103" s="14">
        <v>959.63</v>
      </c>
      <c r="C103" s="14">
        <v>15653.814</v>
      </c>
      <c r="D103" s="14">
        <v>1488.873</v>
      </c>
      <c r="E103" s="14">
        <v>17142.687000000002</v>
      </c>
      <c r="F103" s="14">
        <v>1025.3869999999999</v>
      </c>
      <c r="G103" s="14">
        <v>18645.289000000001</v>
      </c>
      <c r="H103" s="16">
        <f>D103/B103*100</f>
        <v>155.15073517918364</v>
      </c>
      <c r="I103" s="16">
        <f>D103/F103*100</f>
        <v>145.20108017753299</v>
      </c>
      <c r="J103" s="16">
        <f t="shared" si="13"/>
        <v>91.941117136881061</v>
      </c>
    </row>
    <row r="104" spans="1:10" x14ac:dyDescent="0.2">
      <c r="A104" s="32" t="s">
        <v>624</v>
      </c>
      <c r="B104" s="14"/>
      <c r="C104" s="14"/>
      <c r="D104" s="14"/>
      <c r="E104" s="14">
        <v>831015.62399999995</v>
      </c>
      <c r="F104" s="14"/>
      <c r="G104" s="14">
        <v>851119.2</v>
      </c>
      <c r="H104" s="16"/>
      <c r="I104" s="16"/>
      <c r="J104" s="16">
        <f t="shared" si="13"/>
        <v>97.63798349279395</v>
      </c>
    </row>
    <row r="105" spans="1:10" x14ac:dyDescent="0.2">
      <c r="A105" s="31" t="s">
        <v>559</v>
      </c>
    </row>
    <row r="106" spans="1:10" x14ac:dyDescent="0.2">
      <c r="A106" s="32" t="s">
        <v>276</v>
      </c>
      <c r="B106" s="14"/>
      <c r="C106" s="14"/>
      <c r="D106" s="14"/>
      <c r="E106" s="14">
        <v>582358.36499999999</v>
      </c>
      <c r="F106" s="14"/>
      <c r="G106" s="14">
        <v>664934.42299999995</v>
      </c>
      <c r="H106" s="16"/>
      <c r="I106" s="16"/>
      <c r="J106" s="16">
        <f t="shared" ref="J106:J111" si="14">E106/G106*100</f>
        <v>87.581323038226884</v>
      </c>
    </row>
    <row r="107" spans="1:10" x14ac:dyDescent="0.2">
      <c r="A107" s="32" t="s">
        <v>623</v>
      </c>
      <c r="B107" s="14"/>
      <c r="C107" s="14"/>
      <c r="D107" s="14"/>
      <c r="E107" s="14">
        <v>557078.98899999994</v>
      </c>
      <c r="F107" s="14"/>
      <c r="G107" s="14">
        <v>621402.58100000001</v>
      </c>
      <c r="H107" s="16"/>
      <c r="I107" s="16"/>
      <c r="J107" s="16">
        <f t="shared" si="14"/>
        <v>89.648644217652503</v>
      </c>
    </row>
    <row r="108" spans="1:10" x14ac:dyDescent="0.2">
      <c r="A108" s="32" t="s">
        <v>570</v>
      </c>
      <c r="B108" s="14">
        <v>1079.683</v>
      </c>
      <c r="C108" s="14">
        <v>23783.867999999999</v>
      </c>
      <c r="D108" s="14">
        <v>1495.508</v>
      </c>
      <c r="E108" s="14">
        <v>25279.376</v>
      </c>
      <c r="F108" s="14">
        <v>825.54899999999998</v>
      </c>
      <c r="G108" s="14">
        <v>43531.841999999997</v>
      </c>
      <c r="H108" s="16">
        <f>D108/B108*100</f>
        <v>138.51361927528728</v>
      </c>
      <c r="I108" s="16">
        <f>D108/F108*100</f>
        <v>181.15314778408066</v>
      </c>
      <c r="J108" s="16">
        <f t="shared" si="14"/>
        <v>58.07100007392291</v>
      </c>
    </row>
    <row r="109" spans="1:10" x14ac:dyDescent="0.2">
      <c r="A109" s="32" t="s">
        <v>277</v>
      </c>
      <c r="B109" s="14"/>
      <c r="C109" s="14"/>
      <c r="D109" s="14"/>
      <c r="E109" s="14">
        <v>582358.36499999999</v>
      </c>
      <c r="F109" s="14"/>
      <c r="G109" s="14">
        <v>664934.42299999995</v>
      </c>
      <c r="H109" s="16"/>
      <c r="I109" s="16"/>
      <c r="J109" s="16">
        <f t="shared" si="14"/>
        <v>87.581323038226884</v>
      </c>
    </row>
    <row r="110" spans="1:10" x14ac:dyDescent="0.2">
      <c r="A110" s="32" t="s">
        <v>571</v>
      </c>
      <c r="B110" s="14">
        <v>340</v>
      </c>
      <c r="C110" s="14">
        <v>18331.195</v>
      </c>
      <c r="D110" s="14">
        <v>343.721</v>
      </c>
      <c r="E110" s="14">
        <v>18674.916000000001</v>
      </c>
      <c r="F110" s="14">
        <v>208.99799999999999</v>
      </c>
      <c r="G110" s="14">
        <v>4504.8900000000003</v>
      </c>
      <c r="H110" s="16">
        <f>D110/B110*100</f>
        <v>101.09441176470588</v>
      </c>
      <c r="I110" s="16">
        <f>D110/F110*100</f>
        <v>164.46138240557326</v>
      </c>
      <c r="J110" s="16">
        <f t="shared" si="14"/>
        <v>414.54765821141024</v>
      </c>
    </row>
    <row r="111" spans="1:10" x14ac:dyDescent="0.2">
      <c r="A111" s="32" t="s">
        <v>624</v>
      </c>
      <c r="B111" s="14"/>
      <c r="C111" s="14"/>
      <c r="D111" s="14"/>
      <c r="E111" s="14">
        <v>563683.44900000002</v>
      </c>
      <c r="F111" s="14"/>
      <c r="G111" s="14">
        <v>660429.53200000001</v>
      </c>
      <c r="H111" s="16"/>
      <c r="I111" s="16"/>
      <c r="J111" s="16">
        <f t="shared" si="14"/>
        <v>85.351036210173589</v>
      </c>
    </row>
    <row r="112" spans="1:10" x14ac:dyDescent="0.2">
      <c r="A112" s="31" t="s">
        <v>560</v>
      </c>
      <c r="B112" s="14"/>
      <c r="C112" s="14"/>
      <c r="D112" s="14"/>
      <c r="E112" s="14"/>
      <c r="F112" s="14"/>
      <c r="G112" s="14"/>
      <c r="H112" s="9"/>
      <c r="I112" s="9"/>
      <c r="J112" s="9"/>
    </row>
    <row r="113" spans="1:10" x14ac:dyDescent="0.2">
      <c r="A113" s="32" t="s">
        <v>276</v>
      </c>
      <c r="B113" s="14"/>
      <c r="C113" s="14"/>
      <c r="D113" s="14"/>
      <c r="E113" s="14">
        <v>68669.202999999994</v>
      </c>
      <c r="F113" s="14"/>
      <c r="G113" s="14">
        <v>66563.077999999994</v>
      </c>
      <c r="H113" s="16"/>
      <c r="I113" s="16"/>
      <c r="J113" s="16">
        <f t="shared" ref="J113:J118" si="15">E113/G113*100</f>
        <v>103.16410397968676</v>
      </c>
    </row>
    <row r="114" spans="1:10" x14ac:dyDescent="0.2">
      <c r="A114" s="32" t="s">
        <v>623</v>
      </c>
      <c r="B114" s="14"/>
      <c r="C114" s="14"/>
      <c r="D114" s="14"/>
      <c r="E114" s="14">
        <v>64815.49</v>
      </c>
      <c r="F114" s="14"/>
      <c r="G114" s="14">
        <v>61894.446000000004</v>
      </c>
      <c r="H114" s="16"/>
      <c r="I114" s="16"/>
      <c r="J114" s="16">
        <f t="shared" si="15"/>
        <v>104.71939598586924</v>
      </c>
    </row>
    <row r="115" spans="1:10" x14ac:dyDescent="0.2">
      <c r="A115" s="32" t="s">
        <v>570</v>
      </c>
      <c r="B115" s="14">
        <v>313.137</v>
      </c>
      <c r="C115" s="14">
        <v>2992.2510000000002</v>
      </c>
      <c r="D115" s="14">
        <v>861.46199999999999</v>
      </c>
      <c r="E115" s="14">
        <v>3853.7130000000002</v>
      </c>
      <c r="F115" s="14">
        <v>377.67</v>
      </c>
      <c r="G115" s="14">
        <v>4668.6319999999996</v>
      </c>
      <c r="H115" s="16">
        <f>D115/B115*100</f>
        <v>275.1070617652976</v>
      </c>
      <c r="I115" s="16">
        <f>D115/F115*100</f>
        <v>228.099134164747</v>
      </c>
      <c r="J115" s="16">
        <f t="shared" si="15"/>
        <v>82.544801132323144</v>
      </c>
    </row>
    <row r="116" spans="1:10" x14ac:dyDescent="0.2">
      <c r="A116" s="32" t="s">
        <v>277</v>
      </c>
      <c r="B116" s="14"/>
      <c r="C116" s="14"/>
      <c r="D116" s="14"/>
      <c r="E116" s="14">
        <v>68669.202999999994</v>
      </c>
      <c r="F116" s="14"/>
      <c r="G116" s="14">
        <v>66563.077999999994</v>
      </c>
      <c r="H116" s="16"/>
      <c r="I116" s="16"/>
      <c r="J116" s="16">
        <f t="shared" si="15"/>
        <v>103.16410397968676</v>
      </c>
    </row>
    <row r="117" spans="1:10" x14ac:dyDescent="0.2">
      <c r="A117" s="32" t="s">
        <v>571</v>
      </c>
      <c r="B117" s="14">
        <v>19.670000000000002</v>
      </c>
      <c r="C117" s="14">
        <v>4723.01</v>
      </c>
      <c r="D117" s="14">
        <v>1.27</v>
      </c>
      <c r="E117" s="14">
        <v>4724.28</v>
      </c>
      <c r="F117" s="14">
        <v>68</v>
      </c>
      <c r="G117" s="14">
        <v>546.50199999999995</v>
      </c>
      <c r="H117" s="16">
        <f>D117/B117*100</f>
        <v>6.4565327910523633</v>
      </c>
      <c r="I117" s="16">
        <f>D117/F117*100</f>
        <v>1.8676470588235294</v>
      </c>
      <c r="J117" s="16"/>
    </row>
    <row r="118" spans="1:10" x14ac:dyDescent="0.2">
      <c r="A118" s="32" t="s">
        <v>624</v>
      </c>
      <c r="B118" s="14"/>
      <c r="C118" s="14"/>
      <c r="D118" s="14"/>
      <c r="E118" s="14">
        <v>63944.923000000003</v>
      </c>
      <c r="F118" s="14"/>
      <c r="G118" s="14">
        <v>66016.576000000001</v>
      </c>
      <c r="H118" s="16"/>
      <c r="I118" s="16"/>
      <c r="J118" s="16">
        <f t="shared" si="15"/>
        <v>96.861919951740603</v>
      </c>
    </row>
    <row r="119" spans="1:10" x14ac:dyDescent="0.2">
      <c r="A119" s="31" t="s">
        <v>561</v>
      </c>
      <c r="B119" s="14"/>
      <c r="C119" s="14"/>
      <c r="D119" s="14"/>
      <c r="E119" s="14"/>
      <c r="F119" s="14"/>
      <c r="G119" s="14"/>
      <c r="H119" s="9"/>
      <c r="I119" s="9"/>
      <c r="J119" s="9"/>
    </row>
    <row r="120" spans="1:10" x14ac:dyDescent="0.2">
      <c r="A120" s="32" t="s">
        <v>276</v>
      </c>
      <c r="B120" s="14"/>
      <c r="C120" s="14"/>
      <c r="D120" s="14"/>
      <c r="E120" s="14">
        <v>1327378.584</v>
      </c>
      <c r="F120" s="14"/>
      <c r="G120" s="14">
        <v>1310399.5</v>
      </c>
      <c r="H120" s="16"/>
      <c r="I120" s="16"/>
      <c r="J120" s="16">
        <f t="shared" ref="J120:J125" si="16">E120/G120*100</f>
        <v>101.29571813786559</v>
      </c>
    </row>
    <row r="121" spans="1:10" x14ac:dyDescent="0.2">
      <c r="A121" s="32" t="s">
        <v>623</v>
      </c>
      <c r="B121" s="14"/>
      <c r="C121" s="14"/>
      <c r="D121" s="14"/>
      <c r="E121" s="14">
        <v>1127996.902</v>
      </c>
      <c r="F121" s="14"/>
      <c r="G121" s="14">
        <v>1113997.8689999999</v>
      </c>
      <c r="H121" s="16"/>
      <c r="I121" s="16"/>
      <c r="J121" s="16">
        <f t="shared" si="16"/>
        <v>101.25664809507818</v>
      </c>
    </row>
    <row r="122" spans="1:10" x14ac:dyDescent="0.2">
      <c r="A122" s="32" t="s">
        <v>570</v>
      </c>
      <c r="B122" s="14">
        <v>7.8650000000000002</v>
      </c>
      <c r="C122" s="14">
        <v>199334.42199999999</v>
      </c>
      <c r="D122" s="14">
        <v>47.26</v>
      </c>
      <c r="E122" s="14">
        <v>199381.682</v>
      </c>
      <c r="F122" s="14">
        <v>7.3659999999999997</v>
      </c>
      <c r="G122" s="14">
        <v>196401.63099999999</v>
      </c>
      <c r="H122" s="16"/>
      <c r="I122" s="16"/>
      <c r="J122" s="16">
        <f t="shared" si="16"/>
        <v>101.51732497577885</v>
      </c>
    </row>
    <row r="123" spans="1:10" x14ac:dyDescent="0.2">
      <c r="A123" s="32" t="s">
        <v>277</v>
      </c>
      <c r="B123" s="14"/>
      <c r="C123" s="14"/>
      <c r="D123" s="14"/>
      <c r="E123" s="14">
        <v>1327378.584</v>
      </c>
      <c r="F123" s="14"/>
      <c r="G123" s="14">
        <v>1310399.5</v>
      </c>
      <c r="H123" s="16"/>
      <c r="I123" s="16"/>
      <c r="J123" s="16">
        <f t="shared" si="16"/>
        <v>101.29571813786559</v>
      </c>
    </row>
    <row r="124" spans="1:10" x14ac:dyDescent="0.2">
      <c r="A124" s="32" t="s">
        <v>571</v>
      </c>
      <c r="B124" s="14">
        <v>5160.0969999999998</v>
      </c>
      <c r="C124" s="14">
        <v>106713.19899999999</v>
      </c>
      <c r="D124" s="14">
        <v>10598.576999999999</v>
      </c>
      <c r="E124" s="14">
        <v>117311.777</v>
      </c>
      <c r="F124" s="14">
        <v>41679.608999999997</v>
      </c>
      <c r="G124" s="14">
        <v>187405.81599999999</v>
      </c>
      <c r="H124" s="16">
        <f>D124/B124*100</f>
        <v>205.39491796375145</v>
      </c>
      <c r="I124" s="16">
        <f>D124/F124*100</f>
        <v>25.428686243193884</v>
      </c>
      <c r="J124" s="16">
        <f t="shared" si="16"/>
        <v>62.597724821944702</v>
      </c>
    </row>
    <row r="125" spans="1:10" x14ac:dyDescent="0.2">
      <c r="A125" s="32" t="s">
        <v>624</v>
      </c>
      <c r="B125" s="14"/>
      <c r="C125" s="14"/>
      <c r="D125" s="14"/>
      <c r="E125" s="14">
        <v>1210066.808</v>
      </c>
      <c r="F125" s="14"/>
      <c r="G125" s="14">
        <v>1122993.6839999999</v>
      </c>
      <c r="H125" s="16"/>
      <c r="I125" s="16"/>
      <c r="J125" s="16">
        <f t="shared" si="16"/>
        <v>107.75366106155234</v>
      </c>
    </row>
    <row r="126" spans="1:10" x14ac:dyDescent="0.2">
      <c r="A126" s="31" t="s">
        <v>562</v>
      </c>
      <c r="B126" s="14"/>
      <c r="C126" s="14"/>
      <c r="D126" s="14"/>
      <c r="E126" s="14"/>
      <c r="F126" s="14"/>
      <c r="G126" s="14"/>
      <c r="H126" s="9"/>
      <c r="I126" s="9"/>
      <c r="J126" s="9"/>
    </row>
    <row r="127" spans="1:10" x14ac:dyDescent="0.2">
      <c r="A127" s="32" t="s">
        <v>276</v>
      </c>
      <c r="B127" s="14"/>
      <c r="C127" s="14"/>
      <c r="D127" s="14"/>
      <c r="E127" s="14">
        <v>187789.70300000001</v>
      </c>
      <c r="F127" s="14"/>
      <c r="G127" s="14">
        <v>203798.12</v>
      </c>
      <c r="H127" s="16"/>
      <c r="I127" s="16"/>
      <c r="J127" s="16">
        <f t="shared" ref="J127:J132" si="17">E127/G127*100</f>
        <v>92.144963358837657</v>
      </c>
    </row>
    <row r="128" spans="1:10" x14ac:dyDescent="0.2">
      <c r="A128" s="32" t="s">
        <v>623</v>
      </c>
      <c r="B128" s="14"/>
      <c r="C128" s="14"/>
      <c r="D128" s="14"/>
      <c r="E128" s="14">
        <v>179158.69699999999</v>
      </c>
      <c r="F128" s="14"/>
      <c r="G128" s="14">
        <v>193375.08600000001</v>
      </c>
      <c r="H128" s="16"/>
      <c r="I128" s="16"/>
      <c r="J128" s="16">
        <f t="shared" si="17"/>
        <v>92.648283036833391</v>
      </c>
    </row>
    <row r="129" spans="1:10" x14ac:dyDescent="0.2">
      <c r="A129" s="32" t="s">
        <v>570</v>
      </c>
      <c r="B129" s="14">
        <v>25.213999999999999</v>
      </c>
      <c r="C129" s="14">
        <v>8582.8649999999998</v>
      </c>
      <c r="D129" s="14">
        <v>48.140999999999998</v>
      </c>
      <c r="E129" s="14">
        <v>8631.0059999999994</v>
      </c>
      <c r="F129" s="14">
        <v>179.327</v>
      </c>
      <c r="G129" s="14">
        <v>10423.034</v>
      </c>
      <c r="H129" s="16">
        <f>D129/B129*100</f>
        <v>190.92964226223529</v>
      </c>
      <c r="I129" s="16">
        <f>D129/F129*100</f>
        <v>26.845371862575075</v>
      </c>
      <c r="J129" s="16">
        <f t="shared" si="17"/>
        <v>82.807040637111996</v>
      </c>
    </row>
    <row r="130" spans="1:10" x14ac:dyDescent="0.2">
      <c r="A130" s="32" t="s">
        <v>277</v>
      </c>
      <c r="B130" s="14"/>
      <c r="C130" s="14"/>
      <c r="D130" s="14"/>
      <c r="E130" s="14">
        <v>187789.70300000001</v>
      </c>
      <c r="F130" s="14"/>
      <c r="G130" s="14">
        <v>203798.12</v>
      </c>
      <c r="H130" s="16"/>
      <c r="I130" s="16"/>
      <c r="J130" s="16">
        <f t="shared" si="17"/>
        <v>92.144963358837657</v>
      </c>
    </row>
    <row r="131" spans="1:10" x14ac:dyDescent="0.2">
      <c r="A131" s="32" t="s">
        <v>571</v>
      </c>
      <c r="B131" s="14">
        <v>0</v>
      </c>
      <c r="C131" s="14">
        <v>1104.0999999999999</v>
      </c>
      <c r="D131" s="14">
        <v>15.17</v>
      </c>
      <c r="E131" s="14">
        <v>1119.27</v>
      </c>
      <c r="F131" s="14">
        <v>0</v>
      </c>
      <c r="G131" s="14">
        <v>1108.9069999999999</v>
      </c>
      <c r="H131" s="16">
        <v>0</v>
      </c>
      <c r="I131" s="16">
        <v>0</v>
      </c>
      <c r="J131" s="16">
        <f t="shared" si="17"/>
        <v>100.93452381489161</v>
      </c>
    </row>
    <row r="132" spans="1:10" x14ac:dyDescent="0.2">
      <c r="A132" s="32" t="s">
        <v>624</v>
      </c>
      <c r="B132" s="14"/>
      <c r="C132" s="14"/>
      <c r="D132" s="14"/>
      <c r="E132" s="14">
        <v>186670.43299999999</v>
      </c>
      <c r="F132" s="14"/>
      <c r="G132" s="14">
        <v>202689.21299999999</v>
      </c>
      <c r="H132" s="16"/>
      <c r="I132" s="16"/>
      <c r="J132" s="16">
        <f t="shared" si="17"/>
        <v>92.096875920081644</v>
      </c>
    </row>
    <row r="133" spans="1:10" x14ac:dyDescent="0.2">
      <c r="A133" s="31" t="s">
        <v>563</v>
      </c>
    </row>
    <row r="134" spans="1:10" x14ac:dyDescent="0.2">
      <c r="A134" s="32" t="s">
        <v>276</v>
      </c>
      <c r="B134" s="14"/>
      <c r="C134" s="14"/>
      <c r="D134" s="14"/>
      <c r="E134" s="14">
        <v>3843022.665</v>
      </c>
      <c r="F134" s="14"/>
      <c r="G134" s="14">
        <v>4133395.4589999998</v>
      </c>
      <c r="H134" s="16"/>
      <c r="I134" s="16"/>
      <c r="J134" s="16">
        <f t="shared" ref="J134:J139" si="18">E134/G134*100</f>
        <v>92.974957347288267</v>
      </c>
    </row>
    <row r="135" spans="1:10" x14ac:dyDescent="0.2">
      <c r="A135" s="32" t="s">
        <v>623</v>
      </c>
      <c r="B135" s="14"/>
      <c r="C135" s="14"/>
      <c r="D135" s="14"/>
      <c r="E135" s="14">
        <v>3788117.8309999998</v>
      </c>
      <c r="F135" s="14"/>
      <c r="G135" s="14">
        <v>4080472.7459999998</v>
      </c>
      <c r="H135" s="16"/>
      <c r="I135" s="16"/>
      <c r="J135" s="16">
        <f t="shared" si="18"/>
        <v>92.83526852895686</v>
      </c>
    </row>
    <row r="136" spans="1:10" x14ac:dyDescent="0.2">
      <c r="A136" s="32" t="s">
        <v>570</v>
      </c>
      <c r="B136" s="14">
        <v>306.17099999999999</v>
      </c>
      <c r="C136" s="14">
        <v>54859.749000000003</v>
      </c>
      <c r="D136" s="14">
        <v>45.085999999999999</v>
      </c>
      <c r="E136" s="14">
        <v>54904.834000000003</v>
      </c>
      <c r="F136" s="14">
        <v>3016.1179999999999</v>
      </c>
      <c r="G136" s="14">
        <v>52922.713000000003</v>
      </c>
      <c r="H136" s="16">
        <f>D136/B136*100</f>
        <v>14.72575782814179</v>
      </c>
      <c r="I136" s="16">
        <f>D136/F136*100</f>
        <v>1.4948354142642961</v>
      </c>
      <c r="J136" s="16">
        <f t="shared" si="18"/>
        <v>103.74531252772321</v>
      </c>
    </row>
    <row r="137" spans="1:10" x14ac:dyDescent="0.2">
      <c r="A137" s="32" t="s">
        <v>277</v>
      </c>
      <c r="B137" s="14"/>
      <c r="C137" s="14"/>
      <c r="D137" s="14"/>
      <c r="E137" s="14">
        <v>3843022.665</v>
      </c>
      <c r="F137" s="14"/>
      <c r="G137" s="14">
        <v>4133395.4589999998</v>
      </c>
      <c r="H137" s="16"/>
      <c r="I137" s="16"/>
      <c r="J137" s="16">
        <f t="shared" si="18"/>
        <v>92.974957347288267</v>
      </c>
    </row>
    <row r="138" spans="1:10" x14ac:dyDescent="0.2">
      <c r="A138" s="32" t="s">
        <v>571</v>
      </c>
      <c r="B138" s="14">
        <v>76228.505999999994</v>
      </c>
      <c r="C138" s="14">
        <v>332255.88</v>
      </c>
      <c r="D138" s="14">
        <v>79176.713000000003</v>
      </c>
      <c r="E138" s="14">
        <v>411432.59299999999</v>
      </c>
      <c r="F138" s="14">
        <v>47128.171000000002</v>
      </c>
      <c r="G138" s="14">
        <v>241755.58199999999</v>
      </c>
      <c r="H138" s="16">
        <f>D138/B138*100</f>
        <v>103.86759121318738</v>
      </c>
      <c r="I138" s="16">
        <f>D138/F138*100</f>
        <v>168.00294032204221</v>
      </c>
      <c r="J138" s="16">
        <f t="shared" si="18"/>
        <v>170.18535398285033</v>
      </c>
    </row>
    <row r="139" spans="1:10" x14ac:dyDescent="0.2">
      <c r="A139" s="32" t="s">
        <v>624</v>
      </c>
      <c r="B139" s="14"/>
      <c r="C139" s="14"/>
      <c r="D139" s="14"/>
      <c r="E139" s="14">
        <v>3431590.0720000002</v>
      </c>
      <c r="F139" s="14"/>
      <c r="G139" s="14">
        <v>3891639.8760000002</v>
      </c>
      <c r="H139" s="16"/>
      <c r="I139" s="16"/>
      <c r="J139" s="16">
        <f t="shared" si="18"/>
        <v>88.17851037972045</v>
      </c>
    </row>
    <row r="140" spans="1:10" x14ac:dyDescent="0.2">
      <c r="A140" s="31" t="s">
        <v>564</v>
      </c>
      <c r="B140" s="14"/>
      <c r="C140" s="14"/>
      <c r="D140" s="14"/>
      <c r="E140" s="14"/>
      <c r="F140" s="14"/>
      <c r="G140" s="14"/>
      <c r="H140" s="9"/>
      <c r="I140" s="9"/>
      <c r="J140" s="9"/>
    </row>
    <row r="141" spans="1:10" x14ac:dyDescent="0.2">
      <c r="A141" s="32" t="s">
        <v>276</v>
      </c>
      <c r="B141" s="14"/>
      <c r="C141" s="14"/>
      <c r="D141" s="14"/>
      <c r="E141" s="14">
        <f>E142+E143</f>
        <v>6244.1009999999997</v>
      </c>
      <c r="F141" s="14"/>
      <c r="G141" s="14">
        <v>2978.1880000000001</v>
      </c>
      <c r="H141" s="16"/>
      <c r="I141" s="16"/>
      <c r="J141" s="16">
        <f>E141/G141*100</f>
        <v>209.66107579508076</v>
      </c>
    </row>
    <row r="142" spans="1:10" x14ac:dyDescent="0.2">
      <c r="A142" s="32" t="s">
        <v>623</v>
      </c>
      <c r="B142" s="14"/>
      <c r="C142" s="14"/>
      <c r="D142" s="14"/>
      <c r="E142" s="14">
        <v>0</v>
      </c>
      <c r="F142" s="14"/>
      <c r="G142" s="14">
        <v>0</v>
      </c>
      <c r="H142" s="16"/>
      <c r="I142" s="16"/>
      <c r="J142" s="16">
        <v>0</v>
      </c>
    </row>
    <row r="143" spans="1:10" x14ac:dyDescent="0.2">
      <c r="A143" s="32" t="s">
        <v>570</v>
      </c>
      <c r="B143" s="14">
        <v>308.12799999999999</v>
      </c>
      <c r="C143" s="14">
        <v>5849.53</v>
      </c>
      <c r="D143" s="14">
        <v>394.57100000000003</v>
      </c>
      <c r="E143" s="14">
        <v>6244.1009999999997</v>
      </c>
      <c r="F143" s="14">
        <v>215.447</v>
      </c>
      <c r="G143" s="14">
        <v>2978.1880000000001</v>
      </c>
      <c r="H143" s="16">
        <f>D143/B143*100</f>
        <v>128.05425018174265</v>
      </c>
      <c r="I143" s="16">
        <f>D143/F143*100</f>
        <v>183.14063319517098</v>
      </c>
      <c r="J143" s="16">
        <f>E143/G143*100</f>
        <v>209.66107579508076</v>
      </c>
    </row>
    <row r="144" spans="1:10" x14ac:dyDescent="0.2">
      <c r="A144" s="32" t="s">
        <v>277</v>
      </c>
      <c r="B144" s="14"/>
      <c r="C144" s="14"/>
      <c r="D144" s="14"/>
      <c r="E144" s="14">
        <f>E141</f>
        <v>6244.1009999999997</v>
      </c>
      <c r="F144" s="14"/>
      <c r="G144" s="14">
        <v>2978.1880000000001</v>
      </c>
      <c r="H144" s="16"/>
      <c r="I144" s="16"/>
      <c r="J144" s="16">
        <f>E144/G144*100</f>
        <v>209.66107579508076</v>
      </c>
    </row>
    <row r="145" spans="1:10" x14ac:dyDescent="0.2">
      <c r="A145" s="32" t="s">
        <v>571</v>
      </c>
      <c r="B145" s="14">
        <v>0</v>
      </c>
      <c r="C145" s="14">
        <v>7.01</v>
      </c>
      <c r="D145" s="14">
        <v>0</v>
      </c>
      <c r="E145" s="14">
        <v>7.01</v>
      </c>
      <c r="F145" s="14">
        <v>0</v>
      </c>
      <c r="G145" s="14">
        <v>1.51</v>
      </c>
      <c r="H145" s="16">
        <v>0</v>
      </c>
      <c r="I145" s="16">
        <v>0</v>
      </c>
      <c r="J145" s="16">
        <f>E145/G145*100</f>
        <v>464.23841059602643</v>
      </c>
    </row>
    <row r="146" spans="1:10" x14ac:dyDescent="0.2">
      <c r="A146" s="32" t="s">
        <v>624</v>
      </c>
      <c r="B146" s="14"/>
      <c r="C146" s="14"/>
      <c r="D146" s="14"/>
      <c r="E146" s="14">
        <f>E144-E145</f>
        <v>6237.0909999999994</v>
      </c>
      <c r="F146" s="14"/>
      <c r="G146" s="14">
        <v>2976.6779999999999</v>
      </c>
      <c r="H146" s="16"/>
      <c r="I146" s="16"/>
      <c r="J146" s="16">
        <f>E146/G146*100</f>
        <v>209.53193459285822</v>
      </c>
    </row>
    <row r="147" spans="1:10" x14ac:dyDescent="0.2">
      <c r="A147" s="31" t="s">
        <v>565</v>
      </c>
      <c r="B147" s="14"/>
      <c r="C147" s="14"/>
      <c r="D147" s="14"/>
      <c r="E147" s="14"/>
      <c r="F147" s="14"/>
      <c r="G147" s="14"/>
      <c r="H147" s="9"/>
      <c r="I147" s="9"/>
      <c r="J147" s="9"/>
    </row>
    <row r="148" spans="1:10" x14ac:dyDescent="0.2">
      <c r="A148" s="32" t="s">
        <v>276</v>
      </c>
      <c r="B148" s="14"/>
      <c r="C148" s="14"/>
      <c r="D148" s="14"/>
      <c r="E148" s="14">
        <v>114896.454</v>
      </c>
      <c r="F148" s="14"/>
      <c r="G148" s="14">
        <v>149708.36800000002</v>
      </c>
      <c r="H148" s="16"/>
      <c r="I148" s="16"/>
      <c r="J148" s="16">
        <f t="shared" ref="J148:J153" si="19">E148/G148*100</f>
        <v>76.746848245650483</v>
      </c>
    </row>
    <row r="149" spans="1:10" x14ac:dyDescent="0.2">
      <c r="A149" s="32" t="s">
        <v>623</v>
      </c>
      <c r="B149" s="14"/>
      <c r="C149" s="14"/>
      <c r="D149" s="14"/>
      <c r="E149" s="14">
        <v>63501.719999999994</v>
      </c>
      <c r="F149" s="14"/>
      <c r="G149" s="14">
        <v>82727.490000000005</v>
      </c>
      <c r="H149" s="16"/>
      <c r="I149" s="16"/>
      <c r="J149" s="16">
        <f t="shared" si="19"/>
        <v>76.760119278368037</v>
      </c>
    </row>
    <row r="150" spans="1:10" x14ac:dyDescent="0.2">
      <c r="A150" s="32" t="s">
        <v>570</v>
      </c>
      <c r="B150" s="14">
        <v>9915.3770000000004</v>
      </c>
      <c r="C150" s="14">
        <v>45534.631999999998</v>
      </c>
      <c r="D150" s="14">
        <v>5860.1019999999999</v>
      </c>
      <c r="E150" s="14">
        <v>51394.733999999997</v>
      </c>
      <c r="F150" s="14">
        <v>7962.808</v>
      </c>
      <c r="G150" s="14">
        <v>66980.877999999997</v>
      </c>
      <c r="H150" s="16">
        <f>D150/B150*100</f>
        <v>59.101151675826344</v>
      </c>
      <c r="I150" s="16">
        <f>D150/F150*100</f>
        <v>73.593410766654173</v>
      </c>
      <c r="J150" s="16">
        <f t="shared" si="19"/>
        <v>76.730457310517792</v>
      </c>
    </row>
    <row r="151" spans="1:10" x14ac:dyDescent="0.2">
      <c r="A151" s="32" t="s">
        <v>277</v>
      </c>
      <c r="B151" s="14"/>
      <c r="C151" s="14"/>
      <c r="D151" s="14"/>
      <c r="E151" s="14">
        <v>114896.454</v>
      </c>
      <c r="F151" s="14"/>
      <c r="G151" s="14">
        <v>149708.36800000002</v>
      </c>
      <c r="H151" s="16"/>
      <c r="I151" s="16"/>
      <c r="J151" s="16">
        <f t="shared" si="19"/>
        <v>76.746848245650483</v>
      </c>
    </row>
    <row r="152" spans="1:10" x14ac:dyDescent="0.2">
      <c r="A152" s="32" t="s">
        <v>571</v>
      </c>
      <c r="B152" s="14">
        <v>1160.412</v>
      </c>
      <c r="C152" s="14">
        <v>9548.4249999999993</v>
      </c>
      <c r="D152" s="14">
        <v>683.64099999999996</v>
      </c>
      <c r="E152" s="14">
        <v>10232.066000000001</v>
      </c>
      <c r="F152" s="14">
        <v>44.728999999999999</v>
      </c>
      <c r="G152" s="14">
        <v>633.66800000000001</v>
      </c>
      <c r="H152" s="16">
        <f>D152/B152*100</f>
        <v>58.913644464207536</v>
      </c>
      <c r="I152" s="16"/>
      <c r="J152" s="16"/>
    </row>
    <row r="153" spans="1:10" x14ac:dyDescent="0.2">
      <c r="A153" s="32" t="s">
        <v>624</v>
      </c>
      <c r="B153" s="14"/>
      <c r="C153" s="14"/>
      <c r="D153" s="14"/>
      <c r="E153" s="14">
        <v>104664.38799999999</v>
      </c>
      <c r="F153" s="14"/>
      <c r="G153" s="14">
        <v>149074.70000000001</v>
      </c>
      <c r="H153" s="16"/>
      <c r="I153" s="16"/>
      <c r="J153" s="16">
        <f t="shared" si="19"/>
        <v>70.20935678555783</v>
      </c>
    </row>
    <row r="154" spans="1:10" x14ac:dyDescent="0.2">
      <c r="A154" s="31" t="s">
        <v>566</v>
      </c>
      <c r="B154" s="14"/>
      <c r="C154" s="14"/>
      <c r="D154" s="14"/>
      <c r="E154" s="14"/>
      <c r="F154" s="14"/>
      <c r="G154" s="14"/>
      <c r="H154" s="9"/>
      <c r="I154" s="9"/>
      <c r="J154" s="9"/>
    </row>
    <row r="155" spans="1:10" x14ac:dyDescent="0.2">
      <c r="A155" s="32" t="s">
        <v>276</v>
      </c>
      <c r="B155" s="14"/>
      <c r="C155" s="14"/>
      <c r="D155" s="14"/>
      <c r="E155" s="14">
        <v>349126.12599999999</v>
      </c>
      <c r="F155" s="14"/>
      <c r="G155" s="14">
        <v>358618.826</v>
      </c>
      <c r="H155" s="16"/>
      <c r="I155" s="16"/>
      <c r="J155" s="16">
        <f>E155/G155*100</f>
        <v>97.352983359551786</v>
      </c>
    </row>
    <row r="156" spans="1:10" x14ac:dyDescent="0.2">
      <c r="A156" s="32" t="s">
        <v>623</v>
      </c>
      <c r="B156" s="14"/>
      <c r="C156" s="14"/>
      <c r="D156" s="14"/>
      <c r="E156" s="14">
        <v>251475</v>
      </c>
      <c r="F156" s="14"/>
      <c r="G156" s="14">
        <v>267919.41000000003</v>
      </c>
      <c r="H156" s="16"/>
      <c r="I156" s="16"/>
      <c r="J156" s="16">
        <v>0</v>
      </c>
    </row>
    <row r="157" spans="1:10" x14ac:dyDescent="0.2">
      <c r="A157" s="32" t="s">
        <v>570</v>
      </c>
      <c r="B157" s="14">
        <v>5879.3220000000001</v>
      </c>
      <c r="C157" s="14">
        <v>89677.074999999997</v>
      </c>
      <c r="D157" s="14">
        <v>7974.05</v>
      </c>
      <c r="E157" s="14">
        <v>97651.126000000004</v>
      </c>
      <c r="F157" s="14">
        <v>6724.9840000000004</v>
      </c>
      <c r="G157" s="14">
        <v>90699.415999999997</v>
      </c>
      <c r="H157" s="16">
        <f>D157/B157*100</f>
        <v>135.62873406151255</v>
      </c>
      <c r="I157" s="16">
        <f>D157/F157*100</f>
        <v>118.57351630873769</v>
      </c>
      <c r="J157" s="16">
        <f>E157/G157*100</f>
        <v>107.66455872218627</v>
      </c>
    </row>
    <row r="158" spans="1:10" x14ac:dyDescent="0.2">
      <c r="A158" s="32" t="s">
        <v>277</v>
      </c>
      <c r="B158" s="14"/>
      <c r="C158" s="14"/>
      <c r="D158" s="14"/>
      <c r="E158" s="14">
        <v>349126.12599999999</v>
      </c>
      <c r="F158" s="14"/>
      <c r="G158" s="14">
        <v>358618.826</v>
      </c>
      <c r="H158" s="16"/>
      <c r="I158" s="16"/>
      <c r="J158" s="16">
        <f>E158/G158*100</f>
        <v>97.352983359551786</v>
      </c>
    </row>
    <row r="159" spans="1:10" x14ac:dyDescent="0.2">
      <c r="A159" s="32" t="s">
        <v>571</v>
      </c>
      <c r="B159" s="14">
        <v>802.91</v>
      </c>
      <c r="C159" s="14">
        <v>35024.224000000002</v>
      </c>
      <c r="D159" s="14">
        <v>808.54600000000005</v>
      </c>
      <c r="E159" s="14">
        <v>35832.769999999997</v>
      </c>
      <c r="F159" s="14">
        <v>1066.3130000000001</v>
      </c>
      <c r="G159" s="14">
        <v>4822.049</v>
      </c>
      <c r="H159" s="16">
        <f>D159/B159*100</f>
        <v>100.70194666899155</v>
      </c>
      <c r="I159" s="16">
        <f>D159/F159*100</f>
        <v>75.826328667098693</v>
      </c>
      <c r="J159" s="16"/>
    </row>
    <row r="160" spans="1:10" x14ac:dyDescent="0.2">
      <c r="A160" s="33" t="s">
        <v>624</v>
      </c>
      <c r="B160" s="22"/>
      <c r="C160" s="22"/>
      <c r="D160" s="22"/>
      <c r="E160" s="22">
        <v>313293.35599999997</v>
      </c>
      <c r="F160" s="22"/>
      <c r="G160" s="22">
        <v>353796.777</v>
      </c>
      <c r="H160" s="24"/>
      <c r="I160" s="24"/>
      <c r="J160" s="24">
        <f>E160/G160*100</f>
        <v>88.551783500277608</v>
      </c>
    </row>
    <row r="161" spans="1:10" x14ac:dyDescent="0.2">
      <c r="A161" s="31"/>
      <c r="H161" s="15"/>
      <c r="I161" s="15"/>
      <c r="J161" s="15"/>
    </row>
    <row r="162" spans="1:10" x14ac:dyDescent="0.2">
      <c r="A162" s="34" t="s">
        <v>612</v>
      </c>
      <c r="B162" s="25"/>
      <c r="C162" s="25"/>
      <c r="D162" s="25"/>
      <c r="E162" s="25"/>
      <c r="F162" s="25"/>
      <c r="G162" s="25"/>
      <c r="H162" s="16"/>
      <c r="I162" s="16"/>
      <c r="J162" s="27"/>
    </row>
    <row r="163" spans="1:10" x14ac:dyDescent="0.2">
      <c r="A163" s="35" t="s">
        <v>615</v>
      </c>
    </row>
    <row r="170" spans="1:10" x14ac:dyDescent="0.2">
      <c r="B170" s="37"/>
      <c r="C170" s="37"/>
      <c r="D170" s="37"/>
      <c r="E170" s="37"/>
      <c r="F170" s="37"/>
      <c r="G170" s="37"/>
    </row>
    <row r="171" spans="1:10" x14ac:dyDescent="0.2">
      <c r="B171" s="37"/>
      <c r="C171" s="37"/>
      <c r="D171" s="37"/>
      <c r="E171" s="37"/>
      <c r="F171" s="37"/>
      <c r="G171" s="37"/>
    </row>
    <row r="172" spans="1:10" x14ac:dyDescent="0.2">
      <c r="B172" s="37"/>
      <c r="C172" s="37"/>
      <c r="D172" s="37"/>
      <c r="E172" s="37"/>
      <c r="F172" s="37"/>
      <c r="G172" s="37"/>
    </row>
    <row r="173" spans="1:10" x14ac:dyDescent="0.2">
      <c r="B173" s="37"/>
      <c r="C173" s="37"/>
      <c r="D173" s="37"/>
      <c r="E173" s="37"/>
      <c r="F173" s="37"/>
      <c r="G173" s="37"/>
    </row>
    <row r="174" spans="1:10" x14ac:dyDescent="0.2">
      <c r="B174" s="37"/>
      <c r="C174" s="37"/>
      <c r="D174" s="37"/>
      <c r="E174" s="37"/>
      <c r="F174" s="37"/>
      <c r="G174" s="37"/>
    </row>
    <row r="175" spans="1:10" x14ac:dyDescent="0.2">
      <c r="B175" s="37"/>
      <c r="C175" s="37"/>
      <c r="D175" s="37"/>
      <c r="E175" s="37"/>
      <c r="F175" s="37"/>
      <c r="G175" s="37"/>
    </row>
    <row r="176" spans="1:10" x14ac:dyDescent="0.2">
      <c r="B176" s="37"/>
      <c r="C176" s="37"/>
      <c r="D176" s="37"/>
      <c r="E176" s="37"/>
      <c r="F176" s="37"/>
      <c r="G176" s="37"/>
    </row>
    <row r="177" spans="2:7" x14ac:dyDescent="0.2">
      <c r="B177" s="37"/>
      <c r="C177" s="37"/>
      <c r="D177" s="37"/>
      <c r="E177" s="37"/>
      <c r="F177" s="37"/>
      <c r="G177" s="37"/>
    </row>
    <row r="178" spans="2:7" x14ac:dyDescent="0.2">
      <c r="B178" s="37"/>
      <c r="C178" s="37"/>
      <c r="D178" s="37"/>
      <c r="E178" s="37"/>
      <c r="F178" s="37"/>
      <c r="G178" s="37"/>
    </row>
    <row r="179" spans="2:7" x14ac:dyDescent="0.2">
      <c r="B179" s="37"/>
      <c r="C179" s="37"/>
      <c r="D179" s="37"/>
      <c r="E179" s="37"/>
      <c r="F179" s="37"/>
      <c r="G179" s="37"/>
    </row>
    <row r="180" spans="2:7" x14ac:dyDescent="0.2">
      <c r="B180" s="37"/>
      <c r="C180" s="37"/>
      <c r="D180" s="37"/>
      <c r="E180" s="37"/>
      <c r="F180" s="37"/>
      <c r="G180" s="37"/>
    </row>
    <row r="181" spans="2:7" x14ac:dyDescent="0.2">
      <c r="B181" s="37"/>
      <c r="C181" s="37"/>
      <c r="D181" s="37"/>
      <c r="E181" s="37"/>
      <c r="F181" s="37"/>
      <c r="G181" s="37"/>
    </row>
    <row r="182" spans="2:7" x14ac:dyDescent="0.2">
      <c r="B182" s="37"/>
      <c r="C182" s="37"/>
      <c r="D182" s="37"/>
      <c r="E182" s="37"/>
      <c r="F182" s="37"/>
      <c r="G182" s="37"/>
    </row>
    <row r="183" spans="2:7" x14ac:dyDescent="0.2">
      <c r="B183" s="37"/>
      <c r="C183" s="37"/>
      <c r="D183" s="37"/>
      <c r="E183" s="37"/>
      <c r="F183" s="37"/>
      <c r="G183" s="37"/>
    </row>
    <row r="184" spans="2:7" x14ac:dyDescent="0.2">
      <c r="B184" s="37"/>
      <c r="C184" s="37"/>
      <c r="D184" s="37"/>
      <c r="E184" s="37"/>
      <c r="F184" s="37"/>
      <c r="G184" s="37"/>
    </row>
    <row r="185" spans="2:7" x14ac:dyDescent="0.2">
      <c r="B185" s="37"/>
      <c r="C185" s="37"/>
      <c r="D185" s="37"/>
      <c r="E185" s="37"/>
      <c r="F185" s="37"/>
      <c r="G185" s="37"/>
    </row>
  </sheetData>
  <mergeCells count="14">
    <mergeCell ref="A1:J1"/>
    <mergeCell ref="A2:A4"/>
    <mergeCell ref="B2:C2"/>
    <mergeCell ref="D2:E2"/>
    <mergeCell ref="F2:G2"/>
    <mergeCell ref="H2:I2"/>
    <mergeCell ref="J2:J4"/>
    <mergeCell ref="B3:B4"/>
    <mergeCell ref="C3:C4"/>
    <mergeCell ref="D3:D4"/>
    <mergeCell ref="E3:E4"/>
    <mergeCell ref="F3:F4"/>
    <mergeCell ref="G3:G4"/>
    <mergeCell ref="H3:I3"/>
  </mergeCells>
  <pageMargins left="0.70866141732283472" right="0.70866141732283472" top="0.74803149606299213" bottom="0.74803149606299213" header="0.31496062992125984" footer="0.31496062992125984"/>
  <pageSetup paperSize="9" scale="51" firstPageNumber="75" orientation="landscape" useFirstPageNumber="1" r:id="rId1"/>
  <headerFooter>
    <oddFooter>&amp;R&amp;"-,обычный"&amp;8&amp;P</oddFooter>
  </headerFooter>
  <rowBreaks count="1" manualBreakCount="1">
    <brk id="4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8"/>
  <sheetViews>
    <sheetView view="pageBreakPreview" zoomScaleSheetLayoutView="100" workbookViewId="0">
      <pane ySplit="4" topLeftCell="A5" activePane="bottomLeft" state="frozen"/>
      <selection pane="bottomLeft" sqref="A1:L1"/>
    </sheetView>
  </sheetViews>
  <sheetFormatPr defaultColWidth="9.140625" defaultRowHeight="11.25" x14ac:dyDescent="0.2"/>
  <cols>
    <col min="1" max="1" width="34.7109375" style="29" customWidth="1"/>
    <col min="2" max="7" width="9.7109375" style="30" customWidth="1"/>
    <col min="8" max="11" width="9.7109375" style="29" customWidth="1"/>
    <col min="12" max="12" width="10.7109375" style="29" customWidth="1"/>
    <col min="13" max="13" width="89.140625" style="29" customWidth="1"/>
    <col min="14" max="16384" width="9.140625" style="29"/>
  </cols>
  <sheetData>
    <row r="1" spans="1:17" s="9" customFormat="1" ht="15" customHeight="1" x14ac:dyDescent="0.2">
      <c r="A1" s="92" t="s">
        <v>611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7" s="9" customFormat="1" ht="11.25" customHeight="1" x14ac:dyDescent="0.2">
      <c r="A2" s="89" t="s">
        <v>280</v>
      </c>
      <c r="B2" s="88" t="s">
        <v>597</v>
      </c>
      <c r="C2" s="88"/>
      <c r="D2" s="88" t="s">
        <v>597</v>
      </c>
      <c r="E2" s="88"/>
      <c r="F2" s="88" t="s">
        <v>597</v>
      </c>
      <c r="G2" s="88"/>
      <c r="H2" s="88" t="s">
        <v>598</v>
      </c>
      <c r="I2" s="88"/>
      <c r="J2" s="88" t="s">
        <v>599</v>
      </c>
      <c r="K2" s="88"/>
      <c r="L2" s="88" t="s">
        <v>632</v>
      </c>
    </row>
    <row r="3" spans="1:17" s="9" customFormat="1" ht="11.25" customHeight="1" x14ac:dyDescent="0.2">
      <c r="A3" s="89"/>
      <c r="B3" s="82" t="s">
        <v>625</v>
      </c>
      <c r="C3" s="82" t="s">
        <v>620</v>
      </c>
      <c r="D3" s="82" t="s">
        <v>626</v>
      </c>
      <c r="E3" s="82" t="s">
        <v>627</v>
      </c>
      <c r="F3" s="82" t="s">
        <v>628</v>
      </c>
      <c r="G3" s="82" t="s">
        <v>629</v>
      </c>
      <c r="H3" s="82" t="s">
        <v>626</v>
      </c>
      <c r="I3" s="82" t="s">
        <v>627</v>
      </c>
      <c r="J3" s="88" t="s">
        <v>626</v>
      </c>
      <c r="K3" s="88"/>
      <c r="L3" s="88"/>
    </row>
    <row r="4" spans="1:17" s="9" customFormat="1" ht="44.25" customHeight="1" x14ac:dyDescent="0.2">
      <c r="A4" s="89"/>
      <c r="B4" s="82"/>
      <c r="C4" s="82"/>
      <c r="D4" s="82"/>
      <c r="E4" s="82"/>
      <c r="F4" s="82"/>
      <c r="G4" s="82"/>
      <c r="H4" s="82"/>
      <c r="I4" s="82"/>
      <c r="J4" s="10" t="s">
        <v>630</v>
      </c>
      <c r="K4" s="10" t="s">
        <v>631</v>
      </c>
      <c r="L4" s="88"/>
    </row>
    <row r="5" spans="1:17" s="9" customFormat="1" ht="22.5" x14ac:dyDescent="0.2">
      <c r="A5" s="31" t="s">
        <v>569</v>
      </c>
      <c r="B5" s="14"/>
      <c r="C5" s="14"/>
      <c r="D5" s="14"/>
      <c r="E5" s="14"/>
      <c r="F5" s="14"/>
      <c r="G5" s="14"/>
      <c r="H5" s="12"/>
      <c r="I5" s="12"/>
      <c r="J5" s="12"/>
      <c r="K5" s="12"/>
      <c r="L5" s="12"/>
    </row>
    <row r="6" spans="1:17" s="9" customFormat="1" x14ac:dyDescent="0.2">
      <c r="A6" s="13" t="s">
        <v>276</v>
      </c>
      <c r="B6" s="14">
        <v>301995.05200000003</v>
      </c>
      <c r="C6" s="14">
        <v>2842475.0550000002</v>
      </c>
      <c r="D6" s="14">
        <v>266538.09100000001</v>
      </c>
      <c r="E6" s="14">
        <v>3109013.145</v>
      </c>
      <c r="F6" s="14">
        <v>314719.56699999998</v>
      </c>
      <c r="G6" s="14">
        <v>3185797.0839999998</v>
      </c>
      <c r="H6" s="15">
        <f>H7+H8</f>
        <v>99.999999624819097</v>
      </c>
      <c r="I6" s="15">
        <f>I7+I8</f>
        <v>100.00000003216454</v>
      </c>
      <c r="J6" s="16">
        <f t="shared" ref="J6:J11" si="0">D6/B6*100</f>
        <v>88.259092072806538</v>
      </c>
      <c r="K6" s="16">
        <f t="shared" ref="K6:L11" si="1">D6/F6*100</f>
        <v>84.69066399039626</v>
      </c>
      <c r="L6" s="16">
        <f t="shared" si="1"/>
        <v>97.589804467282889</v>
      </c>
      <c r="Q6" s="39"/>
    </row>
    <row r="7" spans="1:17" s="9" customFormat="1" x14ac:dyDescent="0.2">
      <c r="A7" s="17" t="s">
        <v>282</v>
      </c>
      <c r="B7" s="14">
        <v>292790.08299999998</v>
      </c>
      <c r="C7" s="14">
        <v>2797405.5830000001</v>
      </c>
      <c r="D7" s="14">
        <v>259659.08300000001</v>
      </c>
      <c r="E7" s="14">
        <v>3057064.6669999999</v>
      </c>
      <c r="F7" s="14">
        <v>312969.75</v>
      </c>
      <c r="G7" s="14">
        <v>3161064</v>
      </c>
      <c r="H7" s="15">
        <f>D7/D6*100</f>
        <v>97.41912760979443</v>
      </c>
      <c r="I7" s="15">
        <f>E7/E6*100</f>
        <v>98.329100728199066</v>
      </c>
      <c r="J7" s="16">
        <f t="shared" si="0"/>
        <v>88.684384504921923</v>
      </c>
      <c r="K7" s="16">
        <f t="shared" si="1"/>
        <v>82.96619178051553</v>
      </c>
      <c r="L7" s="16">
        <f t="shared" si="1"/>
        <v>96.709989642727891</v>
      </c>
      <c r="Q7" s="39"/>
    </row>
    <row r="8" spans="1:17" s="9" customFormat="1" x14ac:dyDescent="0.2">
      <c r="A8" s="17" t="s">
        <v>278</v>
      </c>
      <c r="B8" s="14">
        <v>9204.9689999999991</v>
      </c>
      <c r="C8" s="14">
        <v>45069.470999999998</v>
      </c>
      <c r="D8" s="14">
        <v>6879.0069999999996</v>
      </c>
      <c r="E8" s="14">
        <v>51948.478999999999</v>
      </c>
      <c r="F8" s="14">
        <v>1749.817</v>
      </c>
      <c r="G8" s="14">
        <v>24733.083999999999</v>
      </c>
      <c r="H8" s="15">
        <f>D8/D6*100</f>
        <v>2.5808720150246738</v>
      </c>
      <c r="I8" s="15">
        <f>E8/E6*100</f>
        <v>1.6708993039654709</v>
      </c>
      <c r="J8" s="16">
        <f t="shared" si="0"/>
        <v>74.731452110267838</v>
      </c>
      <c r="K8" s="16">
        <f t="shared" si="1"/>
        <v>393.12722416115508</v>
      </c>
      <c r="L8" s="16">
        <f t="shared" si="1"/>
        <v>210.03639901922463</v>
      </c>
      <c r="Q8" s="39"/>
    </row>
    <row r="9" spans="1:17" s="9" customFormat="1" x14ac:dyDescent="0.2">
      <c r="A9" s="13" t="s">
        <v>277</v>
      </c>
      <c r="B9" s="14">
        <v>301995.05200000003</v>
      </c>
      <c r="C9" s="14">
        <v>2842475.0550000002</v>
      </c>
      <c r="D9" s="14">
        <v>266538.09100000001</v>
      </c>
      <c r="E9" s="14">
        <v>3109013.145</v>
      </c>
      <c r="F9" s="14">
        <v>314719.56699999998</v>
      </c>
      <c r="G9" s="14">
        <v>3185797.0839999998</v>
      </c>
      <c r="H9" s="15">
        <f>H10+H11</f>
        <v>100</v>
      </c>
      <c r="I9" s="15">
        <f>I10+I11</f>
        <v>100</v>
      </c>
      <c r="J9" s="16">
        <f t="shared" si="0"/>
        <v>88.259092072806538</v>
      </c>
      <c r="K9" s="16">
        <f t="shared" si="1"/>
        <v>84.69066399039626</v>
      </c>
      <c r="L9" s="16">
        <f t="shared" si="1"/>
        <v>97.589804467282889</v>
      </c>
      <c r="Q9" s="39"/>
    </row>
    <row r="10" spans="1:17" s="9" customFormat="1" x14ac:dyDescent="0.2">
      <c r="A10" s="17" t="s">
        <v>279</v>
      </c>
      <c r="B10" s="14">
        <v>221796.02100000001</v>
      </c>
      <c r="C10" s="14">
        <v>1776506.1910000001</v>
      </c>
      <c r="D10" s="14">
        <v>180209.04300000001</v>
      </c>
      <c r="E10" s="14">
        <v>1956715.2339999999</v>
      </c>
      <c r="F10" s="14">
        <v>191040.91399999999</v>
      </c>
      <c r="G10" s="14">
        <v>1936255.8640000001</v>
      </c>
      <c r="H10" s="15">
        <f>D10/D9*100</f>
        <v>67.610990355596115</v>
      </c>
      <c r="I10" s="15">
        <f>E10/E9*100</f>
        <v>62.936859470885253</v>
      </c>
      <c r="J10" s="16">
        <f t="shared" si="0"/>
        <v>81.249898978124591</v>
      </c>
      <c r="K10" s="16">
        <f t="shared" si="1"/>
        <v>94.330077901532661</v>
      </c>
      <c r="L10" s="16">
        <f t="shared" si="1"/>
        <v>101.05664599293887</v>
      </c>
      <c r="Q10" s="39"/>
    </row>
    <row r="11" spans="1:17" s="9" customFormat="1" x14ac:dyDescent="0.2">
      <c r="A11" s="17" t="s">
        <v>283</v>
      </c>
      <c r="B11" s="14">
        <v>80199.031000000003</v>
      </c>
      <c r="C11" s="14">
        <v>1065968.8640000001</v>
      </c>
      <c r="D11" s="14">
        <v>86329.047999999995</v>
      </c>
      <c r="E11" s="14">
        <v>1152297.9110000001</v>
      </c>
      <c r="F11" s="14">
        <v>123678.65300000001</v>
      </c>
      <c r="G11" s="14">
        <v>1249541.22</v>
      </c>
      <c r="H11" s="15">
        <f>D11/D9*100</f>
        <v>32.389009644403885</v>
      </c>
      <c r="I11" s="15">
        <f>E11/E9*100</f>
        <v>37.063140529114747</v>
      </c>
      <c r="J11" s="16">
        <f t="shared" si="0"/>
        <v>107.64350506928193</v>
      </c>
      <c r="K11" s="16">
        <f t="shared" si="1"/>
        <v>69.801090087874741</v>
      </c>
      <c r="L11" s="16">
        <f t="shared" si="1"/>
        <v>92.217678981410472</v>
      </c>
      <c r="Q11" s="39"/>
    </row>
    <row r="12" spans="1:17" s="9" customFormat="1" x14ac:dyDescent="0.2">
      <c r="A12" s="31" t="s">
        <v>572</v>
      </c>
      <c r="B12" s="14"/>
      <c r="C12" s="14"/>
      <c r="D12" s="14"/>
      <c r="E12" s="14"/>
      <c r="F12" s="14"/>
      <c r="G12" s="14"/>
    </row>
    <row r="13" spans="1:17" s="9" customFormat="1" x14ac:dyDescent="0.2">
      <c r="A13" s="13" t="s">
        <v>276</v>
      </c>
      <c r="B13" s="14">
        <v>31778.506000000001</v>
      </c>
      <c r="C13" s="14">
        <v>348320.67599999998</v>
      </c>
      <c r="D13" s="14">
        <v>31905.921999999999</v>
      </c>
      <c r="E13" s="14">
        <v>380226.598</v>
      </c>
      <c r="F13" s="14">
        <v>33879.050000000003</v>
      </c>
      <c r="G13" s="14">
        <v>395369.82299999997</v>
      </c>
      <c r="H13" s="15">
        <f>H14+H15</f>
        <v>100</v>
      </c>
      <c r="I13" s="15">
        <f>I14+I15</f>
        <v>100</v>
      </c>
      <c r="J13" s="16">
        <f t="shared" ref="J13:J18" si="2">D13/B13*100</f>
        <v>100.4009502523498</v>
      </c>
      <c r="K13" s="16">
        <f t="shared" ref="K13:L18" si="3">D13/F13*100</f>
        <v>94.17596420206587</v>
      </c>
      <c r="L13" s="16">
        <f t="shared" si="3"/>
        <v>96.169858163403646</v>
      </c>
      <c r="Q13" s="39"/>
    </row>
    <row r="14" spans="1:17" s="9" customFormat="1" x14ac:dyDescent="0.2">
      <c r="A14" s="17" t="s">
        <v>282</v>
      </c>
      <c r="B14" s="14">
        <v>31650.351999999999</v>
      </c>
      <c r="C14" s="14">
        <v>347066.87199999997</v>
      </c>
      <c r="D14" s="14">
        <v>31612.351999999999</v>
      </c>
      <c r="E14" s="14">
        <v>378679.22399999999</v>
      </c>
      <c r="F14" s="14">
        <v>33795.351999999999</v>
      </c>
      <c r="G14" s="14">
        <v>394365.22399999999</v>
      </c>
      <c r="H14" s="15">
        <f>D14/D13*100</f>
        <v>99.07988868022683</v>
      </c>
      <c r="I14" s="15">
        <f>E14/E13*100</f>
        <v>99.593038990922992</v>
      </c>
      <c r="J14" s="16">
        <f t="shared" si="2"/>
        <v>99.879938144131856</v>
      </c>
      <c r="K14" s="16">
        <f t="shared" si="3"/>
        <v>93.540531845917755</v>
      </c>
      <c r="L14" s="16">
        <f t="shared" si="3"/>
        <v>96.022468756017901</v>
      </c>
      <c r="Q14" s="39"/>
    </row>
    <row r="15" spans="1:17" s="9" customFormat="1" x14ac:dyDescent="0.2">
      <c r="A15" s="17" t="s">
        <v>278</v>
      </c>
      <c r="B15" s="14">
        <v>128.154</v>
      </c>
      <c r="C15" s="14">
        <v>1253.8040000000001</v>
      </c>
      <c r="D15" s="14">
        <v>293.57</v>
      </c>
      <c r="E15" s="14">
        <v>1547.374</v>
      </c>
      <c r="F15" s="14">
        <v>83.697999999999993</v>
      </c>
      <c r="G15" s="14">
        <v>1004.599</v>
      </c>
      <c r="H15" s="15">
        <f>D15/D13*100</f>
        <v>0.92011131977317562</v>
      </c>
      <c r="I15" s="15">
        <f>E15/E13*100</f>
        <v>0.4069610090770136</v>
      </c>
      <c r="J15" s="16">
        <f t="shared" si="2"/>
        <v>229.07595549104985</v>
      </c>
      <c r="K15" s="16">
        <f t="shared" si="3"/>
        <v>350.74912184281584</v>
      </c>
      <c r="L15" s="16">
        <f t="shared" si="3"/>
        <v>154.02902053456157</v>
      </c>
      <c r="Q15" s="39"/>
    </row>
    <row r="16" spans="1:17" s="9" customFormat="1" x14ac:dyDescent="0.2">
      <c r="A16" s="13" t="s">
        <v>277</v>
      </c>
      <c r="B16" s="14">
        <v>31778.506000000001</v>
      </c>
      <c r="C16" s="14">
        <v>348320.67599999998</v>
      </c>
      <c r="D16" s="14">
        <v>31905.921999999999</v>
      </c>
      <c r="E16" s="14">
        <v>380226.598</v>
      </c>
      <c r="F16" s="14">
        <v>33879.050000000003</v>
      </c>
      <c r="G16" s="14">
        <v>395369.82299999997</v>
      </c>
      <c r="H16" s="15">
        <f>H17+H18</f>
        <v>100</v>
      </c>
      <c r="I16" s="15">
        <f>I17+I18</f>
        <v>99.99999973699893</v>
      </c>
      <c r="J16" s="16">
        <f t="shared" si="2"/>
        <v>100.4009502523498</v>
      </c>
      <c r="K16" s="16">
        <f t="shared" si="3"/>
        <v>94.17596420206587</v>
      </c>
      <c r="L16" s="16">
        <f t="shared" si="3"/>
        <v>96.169858163403646</v>
      </c>
      <c r="Q16" s="39"/>
    </row>
    <row r="17" spans="1:17" s="9" customFormat="1" x14ac:dyDescent="0.2">
      <c r="A17" s="17" t="s">
        <v>279</v>
      </c>
      <c r="B17" s="14">
        <v>4.4909999999999997</v>
      </c>
      <c r="C17" s="14">
        <v>51.45</v>
      </c>
      <c r="D17" s="14">
        <v>3.6869999999999998</v>
      </c>
      <c r="E17" s="14">
        <v>55.137</v>
      </c>
      <c r="F17" s="14">
        <v>6.258</v>
      </c>
      <c r="G17" s="14">
        <v>77.552000000000007</v>
      </c>
      <c r="H17" s="15">
        <f>D17/D16*100</f>
        <v>1.1555848472267939E-2</v>
      </c>
      <c r="I17" s="15">
        <f>E17/E16*100</f>
        <v>1.4501089689680256E-2</v>
      </c>
      <c r="J17" s="16">
        <f t="shared" si="2"/>
        <v>82.097528390113567</v>
      </c>
      <c r="K17" s="16">
        <f t="shared" si="3"/>
        <v>58.916586768935765</v>
      </c>
      <c r="L17" s="16">
        <f t="shared" si="3"/>
        <v>71.096812461316276</v>
      </c>
      <c r="Q17" s="39"/>
    </row>
    <row r="18" spans="1:17" s="9" customFormat="1" x14ac:dyDescent="0.2">
      <c r="A18" s="17" t="s">
        <v>283</v>
      </c>
      <c r="B18" s="14">
        <v>31774.013999999999</v>
      </c>
      <c r="C18" s="14">
        <v>348269.22499999998</v>
      </c>
      <c r="D18" s="14">
        <v>31902.235000000001</v>
      </c>
      <c r="E18" s="14">
        <v>380171.46</v>
      </c>
      <c r="F18" s="14">
        <v>33872.792000000001</v>
      </c>
      <c r="G18" s="14">
        <v>395292.272</v>
      </c>
      <c r="H18" s="15">
        <f>D18/D16*100</f>
        <v>99.98844415152773</v>
      </c>
      <c r="I18" s="15">
        <f>E18/E16*100</f>
        <v>99.985498647309257</v>
      </c>
      <c r="J18" s="16">
        <f t="shared" si="2"/>
        <v>100.40354045289965</v>
      </c>
      <c r="K18" s="16">
        <f t="shared" si="3"/>
        <v>94.18247837379333</v>
      </c>
      <c r="L18" s="16">
        <f t="shared" si="3"/>
        <v>96.174776723183712</v>
      </c>
      <c r="Q18" s="39"/>
    </row>
    <row r="19" spans="1:17" s="9" customFormat="1" ht="22.5" x14ac:dyDescent="0.2">
      <c r="A19" s="31" t="s">
        <v>333</v>
      </c>
      <c r="B19" s="14"/>
      <c r="C19" s="14"/>
      <c r="D19" s="14"/>
      <c r="E19" s="14"/>
      <c r="F19" s="14"/>
      <c r="G19" s="14"/>
    </row>
    <row r="20" spans="1:17" s="9" customFormat="1" x14ac:dyDescent="0.2">
      <c r="A20" s="13" t="s">
        <v>276</v>
      </c>
      <c r="B20" s="14">
        <v>19226.302</v>
      </c>
      <c r="C20" s="14">
        <v>177260.40100000001</v>
      </c>
      <c r="D20" s="14">
        <v>15403.205</v>
      </c>
      <c r="E20" s="14">
        <v>192663.606</v>
      </c>
      <c r="F20" s="14">
        <v>17403.888999999999</v>
      </c>
      <c r="G20" s="14">
        <v>198651.65</v>
      </c>
      <c r="H20" s="15">
        <f>H21+H22</f>
        <v>100</v>
      </c>
      <c r="I20" s="15">
        <f>I21+I22</f>
        <v>100.00000000000001</v>
      </c>
      <c r="J20" s="16">
        <f t="shared" ref="J20:J25" si="4">D20/B20*100</f>
        <v>80.115276458260155</v>
      </c>
      <c r="K20" s="16">
        <f t="shared" ref="K20:L25" si="5">D20/F20*100</f>
        <v>88.504385427877637</v>
      </c>
      <c r="L20" s="16">
        <f t="shared" si="5"/>
        <v>96.985656046652522</v>
      </c>
      <c r="Q20" s="39"/>
    </row>
    <row r="21" spans="1:17" s="9" customFormat="1" x14ac:dyDescent="0.2">
      <c r="A21" s="17" t="s">
        <v>282</v>
      </c>
      <c r="B21" s="14">
        <v>15467.833000000001</v>
      </c>
      <c r="C21" s="14">
        <v>144422.163</v>
      </c>
      <c r="D21" s="14">
        <v>12021.833000000001</v>
      </c>
      <c r="E21" s="14">
        <v>156443.99600000001</v>
      </c>
      <c r="F21" s="14">
        <v>14085.833000000001</v>
      </c>
      <c r="G21" s="14">
        <v>165896.99600000001</v>
      </c>
      <c r="H21" s="15">
        <f>D21/D20*100</f>
        <v>78.047607624517113</v>
      </c>
      <c r="I21" s="15">
        <f>E21/E20*100</f>
        <v>81.200595819845717</v>
      </c>
      <c r="J21" s="16">
        <f t="shared" si="4"/>
        <v>77.721507595795742</v>
      </c>
      <c r="K21" s="16">
        <f t="shared" si="5"/>
        <v>85.346979479310875</v>
      </c>
      <c r="L21" s="16">
        <f t="shared" si="5"/>
        <v>94.301885972667037</v>
      </c>
      <c r="Q21" s="39"/>
    </row>
    <row r="22" spans="1:17" s="9" customFormat="1" x14ac:dyDescent="0.2">
      <c r="A22" s="17" t="s">
        <v>278</v>
      </c>
      <c r="B22" s="14">
        <v>3758.4690000000001</v>
      </c>
      <c r="C22" s="14">
        <v>32838.237999999998</v>
      </c>
      <c r="D22" s="14">
        <v>3381.3719999999998</v>
      </c>
      <c r="E22" s="14">
        <v>36219.61</v>
      </c>
      <c r="F22" s="14">
        <v>3318.056</v>
      </c>
      <c r="G22" s="14">
        <v>32754.653999999999</v>
      </c>
      <c r="H22" s="15">
        <f>D22/D20*100</f>
        <v>21.952392375482894</v>
      </c>
      <c r="I22" s="15">
        <f>E22/E20*100</f>
        <v>18.799404180154294</v>
      </c>
      <c r="J22" s="16">
        <f t="shared" si="4"/>
        <v>89.966739116379571</v>
      </c>
      <c r="K22" s="16">
        <f t="shared" si="5"/>
        <v>101.90822578039671</v>
      </c>
      <c r="L22" s="16">
        <f t="shared" si="5"/>
        <v>110.57851504094656</v>
      </c>
      <c r="Q22" s="39"/>
    </row>
    <row r="23" spans="1:17" s="9" customFormat="1" x14ac:dyDescent="0.2">
      <c r="A23" s="13" t="s">
        <v>277</v>
      </c>
      <c r="B23" s="14">
        <v>19226.302</v>
      </c>
      <c r="C23" s="14">
        <v>177260.40100000001</v>
      </c>
      <c r="D23" s="14">
        <v>15403.205</v>
      </c>
      <c r="E23" s="14">
        <v>192663.606</v>
      </c>
      <c r="F23" s="14">
        <v>17403.888999999999</v>
      </c>
      <c r="G23" s="14">
        <v>198651.65</v>
      </c>
      <c r="H23" s="15">
        <f>H24+H25</f>
        <v>99.999993507844636</v>
      </c>
      <c r="I23" s="15">
        <f>I24+I25</f>
        <v>100</v>
      </c>
      <c r="J23" s="16">
        <f t="shared" si="4"/>
        <v>80.115276458260155</v>
      </c>
      <c r="K23" s="16">
        <f t="shared" si="5"/>
        <v>88.504385427877637</v>
      </c>
      <c r="L23" s="16">
        <f t="shared" si="5"/>
        <v>96.985656046652522</v>
      </c>
      <c r="Q23" s="39"/>
    </row>
    <row r="24" spans="1:17" s="9" customFormat="1" x14ac:dyDescent="0.2">
      <c r="A24" s="17" t="s">
        <v>279</v>
      </c>
      <c r="B24" s="14">
        <v>4884.5590000000002</v>
      </c>
      <c r="C24" s="14">
        <v>47046.419000000002</v>
      </c>
      <c r="D24" s="14">
        <v>3889.5790000000002</v>
      </c>
      <c r="E24" s="14">
        <v>50935.998</v>
      </c>
      <c r="F24" s="14">
        <v>4511.7669999999998</v>
      </c>
      <c r="G24" s="14">
        <v>64018.341999999997</v>
      </c>
      <c r="H24" s="15">
        <f>D24/D23*100</f>
        <v>25.251751177758138</v>
      </c>
      <c r="I24" s="15">
        <f>E24/E23*100</f>
        <v>26.437789189931387</v>
      </c>
      <c r="J24" s="16">
        <f t="shared" si="4"/>
        <v>79.630095572599288</v>
      </c>
      <c r="K24" s="16">
        <f t="shared" si="5"/>
        <v>86.209660206300555</v>
      </c>
      <c r="L24" s="16">
        <f t="shared" si="5"/>
        <v>79.564694130941419</v>
      </c>
      <c r="Q24" s="39"/>
    </row>
    <row r="25" spans="1:17" s="9" customFormat="1" x14ac:dyDescent="0.2">
      <c r="A25" s="17" t="s">
        <v>283</v>
      </c>
      <c r="B25" s="14">
        <v>14341.743</v>
      </c>
      <c r="C25" s="14">
        <v>130213.982</v>
      </c>
      <c r="D25" s="14">
        <v>11513.625</v>
      </c>
      <c r="E25" s="14">
        <v>141727.60800000001</v>
      </c>
      <c r="F25" s="14">
        <v>12892.121999999999</v>
      </c>
      <c r="G25" s="14">
        <v>134633.30799999999</v>
      </c>
      <c r="H25" s="15">
        <f>D25/D23*100</f>
        <v>74.748242330086498</v>
      </c>
      <c r="I25" s="15">
        <f>E25/E23*100</f>
        <v>73.562210810068621</v>
      </c>
      <c r="J25" s="16">
        <f t="shared" si="4"/>
        <v>80.2805140212037</v>
      </c>
      <c r="K25" s="16">
        <f t="shared" si="5"/>
        <v>89.30744682682959</v>
      </c>
      <c r="L25" s="16">
        <f t="shared" si="5"/>
        <v>105.2693498402342</v>
      </c>
      <c r="Q25" s="39"/>
    </row>
    <row r="26" spans="1:17" s="9" customFormat="1" ht="22.5" x14ac:dyDescent="0.2">
      <c r="A26" s="31" t="s">
        <v>573</v>
      </c>
      <c r="B26" s="14"/>
      <c r="C26" s="14"/>
      <c r="D26" s="14"/>
      <c r="E26" s="14"/>
      <c r="F26" s="14"/>
      <c r="G26" s="14"/>
    </row>
    <row r="27" spans="1:17" s="9" customFormat="1" x14ac:dyDescent="0.2">
      <c r="A27" s="13" t="s">
        <v>276</v>
      </c>
      <c r="B27" s="14">
        <v>1259.3009999999999</v>
      </c>
      <c r="C27" s="14">
        <v>21900.338</v>
      </c>
      <c r="D27" s="14">
        <v>1696.8389999999999</v>
      </c>
      <c r="E27" s="14">
        <v>23597.178</v>
      </c>
      <c r="F27" s="14">
        <v>2617.7460000000001</v>
      </c>
      <c r="G27" s="14">
        <v>43634.446000000004</v>
      </c>
      <c r="H27" s="15">
        <f>H28+H29</f>
        <v>100.00005893311032</v>
      </c>
      <c r="I27" s="15">
        <f>I28+I29</f>
        <v>99.999995762205131</v>
      </c>
      <c r="J27" s="16">
        <f t="shared" ref="J27:J32" si="6">D27/B27*100</f>
        <v>134.74451302746525</v>
      </c>
      <c r="K27" s="16">
        <f t="shared" ref="K27:L32" si="7">D27/F27*100</f>
        <v>64.820612847846959</v>
      </c>
      <c r="L27" s="16">
        <f t="shared" si="7"/>
        <v>54.079242807391203</v>
      </c>
      <c r="Q27" s="39"/>
    </row>
    <row r="28" spans="1:17" s="9" customFormat="1" x14ac:dyDescent="0.2">
      <c r="A28" s="17" t="s">
        <v>282</v>
      </c>
      <c r="B28" s="14">
        <v>1258.1669999999999</v>
      </c>
      <c r="C28" s="14">
        <v>18552.167000000001</v>
      </c>
      <c r="D28" s="14">
        <v>1673.1669999999999</v>
      </c>
      <c r="E28" s="14">
        <v>20225.332999999999</v>
      </c>
      <c r="F28" s="14">
        <v>2496.5</v>
      </c>
      <c r="G28" s="14">
        <v>38260</v>
      </c>
      <c r="H28" s="15">
        <f>D28/D27*100</f>
        <v>98.604935412257731</v>
      </c>
      <c r="I28" s="15">
        <f>E28/E27*100</f>
        <v>85.710812538685772</v>
      </c>
      <c r="J28" s="16">
        <f t="shared" si="6"/>
        <v>132.98449251967347</v>
      </c>
      <c r="K28" s="16">
        <f t="shared" si="7"/>
        <v>67.020508712197071</v>
      </c>
      <c r="L28" s="16">
        <f t="shared" si="7"/>
        <v>52.862867224255098</v>
      </c>
      <c r="Q28" s="39"/>
    </row>
    <row r="29" spans="1:17" s="9" customFormat="1" x14ac:dyDescent="0.2">
      <c r="A29" s="17" t="s">
        <v>278</v>
      </c>
      <c r="B29" s="14">
        <v>1.1339999999999999</v>
      </c>
      <c r="C29" s="14">
        <v>3348.172</v>
      </c>
      <c r="D29" s="14">
        <v>23.672999999999998</v>
      </c>
      <c r="E29" s="14">
        <v>3371.8440000000001</v>
      </c>
      <c r="F29" s="14">
        <v>121.246</v>
      </c>
      <c r="G29" s="14">
        <v>5374.4459999999999</v>
      </c>
      <c r="H29" s="15">
        <f>D29/D27*100</f>
        <v>1.3951235208525969</v>
      </c>
      <c r="I29" s="15">
        <f>E29/E27*100</f>
        <v>14.289183223519355</v>
      </c>
      <c r="J29" s="16"/>
      <c r="K29" s="16">
        <f t="shared" si="7"/>
        <v>19.524767827392242</v>
      </c>
      <c r="L29" s="16">
        <f t="shared" si="7"/>
        <v>62.738447832576604</v>
      </c>
      <c r="Q29" s="39"/>
    </row>
    <row r="30" spans="1:17" s="9" customFormat="1" x14ac:dyDescent="0.2">
      <c r="A30" s="13" t="s">
        <v>277</v>
      </c>
      <c r="B30" s="14">
        <v>1259.3009999999999</v>
      </c>
      <c r="C30" s="14">
        <v>21900.338</v>
      </c>
      <c r="D30" s="14">
        <v>1696.8389999999999</v>
      </c>
      <c r="E30" s="14">
        <v>23597.178</v>
      </c>
      <c r="F30" s="14">
        <v>2617.7460000000001</v>
      </c>
      <c r="G30" s="14">
        <v>43634.446000000004</v>
      </c>
      <c r="H30" s="15">
        <f>H31+H32</f>
        <v>100.00000000000001</v>
      </c>
      <c r="I30" s="15">
        <f>I31+I32</f>
        <v>100</v>
      </c>
      <c r="J30" s="16">
        <f t="shared" si="6"/>
        <v>134.74451302746525</v>
      </c>
      <c r="K30" s="16">
        <f t="shared" si="7"/>
        <v>64.820612847846959</v>
      </c>
      <c r="L30" s="16">
        <f t="shared" si="7"/>
        <v>54.079242807391203</v>
      </c>
      <c r="Q30" s="39"/>
    </row>
    <row r="31" spans="1:17" s="9" customFormat="1" x14ac:dyDescent="0.2">
      <c r="A31" s="17" t="s">
        <v>279</v>
      </c>
      <c r="B31" s="14">
        <v>566.59</v>
      </c>
      <c r="C31" s="14">
        <v>4452.41</v>
      </c>
      <c r="D31" s="14">
        <v>325.41000000000003</v>
      </c>
      <c r="E31" s="14">
        <v>4777.82</v>
      </c>
      <c r="F31" s="14">
        <v>743.11500000000001</v>
      </c>
      <c r="G31" s="14">
        <v>8110.759</v>
      </c>
      <c r="H31" s="15">
        <f>D31/D30*100</f>
        <v>19.177423432629734</v>
      </c>
      <c r="I31" s="15">
        <f>E31/E30*100</f>
        <v>20.247421111117607</v>
      </c>
      <c r="J31" s="16">
        <f t="shared" si="6"/>
        <v>57.433064473428765</v>
      </c>
      <c r="K31" s="16">
        <f t="shared" si="7"/>
        <v>43.789992127732589</v>
      </c>
      <c r="L31" s="16">
        <f t="shared" si="7"/>
        <v>58.907187354475695</v>
      </c>
      <c r="Q31" s="39"/>
    </row>
    <row r="32" spans="1:17" s="9" customFormat="1" x14ac:dyDescent="0.2">
      <c r="A32" s="17" t="s">
        <v>283</v>
      </c>
      <c r="B32" s="14">
        <v>692.71100000000001</v>
      </c>
      <c r="C32" s="14">
        <v>17447.928</v>
      </c>
      <c r="D32" s="14">
        <v>1371.4290000000001</v>
      </c>
      <c r="E32" s="14">
        <v>18819.358</v>
      </c>
      <c r="F32" s="14">
        <v>1874.6310000000001</v>
      </c>
      <c r="G32" s="14">
        <v>35523.686999999998</v>
      </c>
      <c r="H32" s="15">
        <f>D32/D30*100</f>
        <v>80.822576567370277</v>
      </c>
      <c r="I32" s="15">
        <f>E32/E30*100</f>
        <v>79.752578888882397</v>
      </c>
      <c r="J32" s="16">
        <f t="shared" si="6"/>
        <v>197.9799656711096</v>
      </c>
      <c r="K32" s="16">
        <f t="shared" si="7"/>
        <v>73.157277352182916</v>
      </c>
      <c r="L32" s="16">
        <f t="shared" si="7"/>
        <v>52.976927760904999</v>
      </c>
      <c r="Q32" s="39"/>
    </row>
    <row r="33" spans="1:17" s="9" customFormat="1" ht="22.5" x14ac:dyDescent="0.2">
      <c r="A33" s="31" t="s">
        <v>574</v>
      </c>
      <c r="B33" s="14"/>
      <c r="C33" s="14"/>
      <c r="D33" s="14"/>
      <c r="E33" s="14"/>
      <c r="F33" s="14"/>
      <c r="G33" s="14"/>
    </row>
    <row r="34" spans="1:17" s="9" customFormat="1" x14ac:dyDescent="0.2">
      <c r="A34" s="13" t="s">
        <v>276</v>
      </c>
      <c r="B34" s="14">
        <v>13983.696</v>
      </c>
      <c r="C34" s="14">
        <v>209166.24799999999</v>
      </c>
      <c r="D34" s="14">
        <v>16321.727000000001</v>
      </c>
      <c r="E34" s="14">
        <v>225487.97500000001</v>
      </c>
      <c r="F34" s="14">
        <v>17331.591</v>
      </c>
      <c r="G34" s="14">
        <v>216005.217</v>
      </c>
      <c r="H34" s="15">
        <f>H35+H36</f>
        <v>100</v>
      </c>
      <c r="I34" s="15">
        <f>I35+I36</f>
        <v>99.999999556517366</v>
      </c>
      <c r="J34" s="16">
        <f t="shared" ref="J34:J39" si="8">D34/B34*100</f>
        <v>116.71969270499017</v>
      </c>
      <c r="K34" s="16">
        <f t="shared" ref="K34:L39" si="9">D34/F34*100</f>
        <v>94.173275840631135</v>
      </c>
      <c r="L34" s="16">
        <f t="shared" si="9"/>
        <v>104.39005970860418</v>
      </c>
      <c r="Q34" s="39"/>
    </row>
    <row r="35" spans="1:17" s="9" customFormat="1" x14ac:dyDescent="0.2">
      <c r="A35" s="17" t="s">
        <v>282</v>
      </c>
      <c r="B35" s="14">
        <v>11789.5</v>
      </c>
      <c r="C35" s="14">
        <v>184964.83</v>
      </c>
      <c r="D35" s="14">
        <v>13434.5</v>
      </c>
      <c r="E35" s="14">
        <v>198399.329</v>
      </c>
      <c r="F35" s="14">
        <v>15925.833000000001</v>
      </c>
      <c r="G35" s="14">
        <v>205371.99600000001</v>
      </c>
      <c r="H35" s="15">
        <f>D35/D34*100</f>
        <v>82.310530007026827</v>
      </c>
      <c r="I35" s="15">
        <f>E35/E34*100</f>
        <v>87.986656051170797</v>
      </c>
      <c r="J35" s="16">
        <f t="shared" si="8"/>
        <v>113.95309385470122</v>
      </c>
      <c r="K35" s="16">
        <f t="shared" si="9"/>
        <v>84.356655001970694</v>
      </c>
      <c r="L35" s="16">
        <f t="shared" si="9"/>
        <v>96.604859895309175</v>
      </c>
      <c r="Q35" s="39"/>
    </row>
    <row r="36" spans="1:17" s="9" customFormat="1" x14ac:dyDescent="0.2">
      <c r="A36" s="17" t="s">
        <v>278</v>
      </c>
      <c r="B36" s="14">
        <v>2194.1970000000001</v>
      </c>
      <c r="C36" s="14">
        <v>24201.419000000002</v>
      </c>
      <c r="D36" s="14">
        <v>2887.2269999999999</v>
      </c>
      <c r="E36" s="14">
        <v>27088.645</v>
      </c>
      <c r="F36" s="14">
        <v>1405.758</v>
      </c>
      <c r="G36" s="14">
        <v>10633.221</v>
      </c>
      <c r="H36" s="15">
        <f>D36/D34*100</f>
        <v>17.689469992973169</v>
      </c>
      <c r="I36" s="15">
        <f>E36/E34*100</f>
        <v>12.013343505346571</v>
      </c>
      <c r="J36" s="16">
        <f t="shared" si="8"/>
        <v>131.58467539605601</v>
      </c>
      <c r="K36" s="16">
        <f t="shared" si="9"/>
        <v>205.38577763740273</v>
      </c>
      <c r="L36" s="16">
        <f t="shared" si="9"/>
        <v>254.75483863262133</v>
      </c>
      <c r="Q36" s="39"/>
    </row>
    <row r="37" spans="1:17" s="9" customFormat="1" x14ac:dyDescent="0.2">
      <c r="A37" s="13" t="s">
        <v>277</v>
      </c>
      <c r="B37" s="14">
        <v>13983.696</v>
      </c>
      <c r="C37" s="14">
        <v>209166.24799999999</v>
      </c>
      <c r="D37" s="14">
        <v>16321.727000000001</v>
      </c>
      <c r="E37" s="14">
        <v>225487.97500000001</v>
      </c>
      <c r="F37" s="14">
        <v>17331.591</v>
      </c>
      <c r="G37" s="14">
        <v>216005.217</v>
      </c>
      <c r="H37" s="15">
        <f>H38+H39</f>
        <v>100</v>
      </c>
      <c r="I37" s="15">
        <f>I38+I39</f>
        <v>99.999999556517366</v>
      </c>
      <c r="J37" s="16">
        <f t="shared" si="8"/>
        <v>116.71969270499017</v>
      </c>
      <c r="K37" s="16">
        <f t="shared" si="9"/>
        <v>94.173275840631135</v>
      </c>
      <c r="L37" s="16">
        <f t="shared" si="9"/>
        <v>104.39005970860418</v>
      </c>
      <c r="Q37" s="39"/>
    </row>
    <row r="38" spans="1:17" s="9" customFormat="1" x14ac:dyDescent="0.2">
      <c r="A38" s="17" t="s">
        <v>279</v>
      </c>
      <c r="B38" s="14">
        <v>3445.701</v>
      </c>
      <c r="C38" s="14">
        <v>65972.422999999995</v>
      </c>
      <c r="D38" s="14">
        <v>1782.777</v>
      </c>
      <c r="E38" s="14">
        <v>67755.199999999997</v>
      </c>
      <c r="F38" s="14">
        <v>4187.335</v>
      </c>
      <c r="G38" s="14">
        <v>59701.258999999998</v>
      </c>
      <c r="H38" s="15">
        <f>D38/D37*100</f>
        <v>10.92272282216214</v>
      </c>
      <c r="I38" s="15">
        <f>E38/E37*100</f>
        <v>30.04825423617379</v>
      </c>
      <c r="J38" s="16">
        <f t="shared" si="8"/>
        <v>51.739167153505193</v>
      </c>
      <c r="K38" s="16">
        <f t="shared" si="9"/>
        <v>42.575456704562683</v>
      </c>
      <c r="L38" s="16">
        <f t="shared" si="9"/>
        <v>113.49040394608762</v>
      </c>
      <c r="Q38" s="39"/>
    </row>
    <row r="39" spans="1:17" s="9" customFormat="1" x14ac:dyDescent="0.2">
      <c r="A39" s="17" t="s">
        <v>283</v>
      </c>
      <c r="B39" s="14">
        <v>10537.995000000001</v>
      </c>
      <c r="C39" s="14">
        <v>143193.82500000001</v>
      </c>
      <c r="D39" s="14">
        <v>14538.95</v>
      </c>
      <c r="E39" s="14">
        <v>157732.774</v>
      </c>
      <c r="F39" s="14">
        <v>13144.255999999999</v>
      </c>
      <c r="G39" s="14">
        <v>156303.959</v>
      </c>
      <c r="H39" s="15">
        <f>D39/D37*100</f>
        <v>89.077277177837857</v>
      </c>
      <c r="I39" s="15">
        <f>E39/E37*100</f>
        <v>69.951745320343576</v>
      </c>
      <c r="J39" s="16">
        <f t="shared" si="8"/>
        <v>137.96694722288251</v>
      </c>
      <c r="K39" s="16">
        <f t="shared" si="9"/>
        <v>110.61067282925714</v>
      </c>
      <c r="L39" s="16">
        <f t="shared" si="9"/>
        <v>100.91412591794939</v>
      </c>
      <c r="Q39" s="39"/>
    </row>
    <row r="40" spans="1:17" s="9" customFormat="1" ht="45" x14ac:dyDescent="0.2">
      <c r="A40" s="31" t="s">
        <v>575</v>
      </c>
      <c r="B40" s="14"/>
      <c r="C40" s="14"/>
      <c r="D40" s="14"/>
      <c r="E40" s="14"/>
      <c r="F40" s="14"/>
      <c r="G40" s="14"/>
    </row>
    <row r="41" spans="1:17" s="9" customFormat="1" x14ac:dyDescent="0.2">
      <c r="A41" s="13" t="s">
        <v>276</v>
      </c>
      <c r="B41" s="14">
        <v>58979.678999999996</v>
      </c>
      <c r="C41" s="14">
        <v>456516.58100000001</v>
      </c>
      <c r="D41" s="14">
        <v>66274.698999999993</v>
      </c>
      <c r="E41" s="14">
        <v>522791.28</v>
      </c>
      <c r="F41" s="14">
        <v>45567.824000000001</v>
      </c>
      <c r="G41" s="14">
        <v>561227.97</v>
      </c>
      <c r="H41" s="15">
        <f>H42+H43</f>
        <v>100</v>
      </c>
      <c r="I41" s="15">
        <f>I42+I43</f>
        <v>99.999999808719082</v>
      </c>
      <c r="J41" s="16">
        <f t="shared" ref="J41:J46" si="10">D41/B41*100</f>
        <v>112.36870075199967</v>
      </c>
      <c r="K41" s="16">
        <f t="shared" ref="K41:L46" si="11">D41/F41*100</f>
        <v>145.44187802340528</v>
      </c>
      <c r="L41" s="16">
        <f t="shared" si="11"/>
        <v>93.151323160176787</v>
      </c>
      <c r="Q41" s="39"/>
    </row>
    <row r="42" spans="1:17" s="9" customFormat="1" x14ac:dyDescent="0.2">
      <c r="A42" s="17" t="s">
        <v>282</v>
      </c>
      <c r="B42" s="14">
        <v>22033.667000000001</v>
      </c>
      <c r="C42" s="14">
        <v>184732.66699999999</v>
      </c>
      <c r="D42" s="14">
        <v>35068.667000000001</v>
      </c>
      <c r="E42" s="14">
        <v>219801.33300000001</v>
      </c>
      <c r="F42" s="14">
        <v>10582</v>
      </c>
      <c r="G42" s="14">
        <v>281699</v>
      </c>
      <c r="H42" s="15">
        <f>D42/D41*100</f>
        <v>52.914109802294242</v>
      </c>
      <c r="I42" s="15">
        <f>E42/E41*100</f>
        <v>42.043802452099051</v>
      </c>
      <c r="J42" s="16">
        <f t="shared" si="10"/>
        <v>159.15946719172982</v>
      </c>
      <c r="K42" s="16">
        <f t="shared" si="11"/>
        <v>331.39923454923456</v>
      </c>
      <c r="L42" s="16">
        <f t="shared" si="11"/>
        <v>78.027019265244107</v>
      </c>
      <c r="Q42" s="39"/>
    </row>
    <row r="43" spans="1:17" s="9" customFormat="1" x14ac:dyDescent="0.2">
      <c r="A43" s="17" t="s">
        <v>278</v>
      </c>
      <c r="B43" s="14">
        <v>36946.012000000002</v>
      </c>
      <c r="C43" s="14">
        <v>271783.91399999999</v>
      </c>
      <c r="D43" s="14">
        <v>31206.031999999999</v>
      </c>
      <c r="E43" s="14">
        <v>302989.946</v>
      </c>
      <c r="F43" s="14">
        <v>34985.824000000001</v>
      </c>
      <c r="G43" s="14">
        <v>279528.96999999997</v>
      </c>
      <c r="H43" s="15">
        <f>D43/D41*100</f>
        <v>47.085890197705766</v>
      </c>
      <c r="I43" s="15">
        <f>E43/E41*100</f>
        <v>57.956197356620024</v>
      </c>
      <c r="J43" s="16">
        <f t="shared" si="10"/>
        <v>84.463871229187063</v>
      </c>
      <c r="K43" s="16">
        <f t="shared" si="11"/>
        <v>89.196218445505238</v>
      </c>
      <c r="L43" s="16">
        <f t="shared" si="11"/>
        <v>108.39303919017769</v>
      </c>
      <c r="Q43" s="39"/>
    </row>
    <row r="44" spans="1:17" s="9" customFormat="1" x14ac:dyDescent="0.2">
      <c r="A44" s="13" t="s">
        <v>277</v>
      </c>
      <c r="B44" s="14">
        <v>58979.678999999996</v>
      </c>
      <c r="C44" s="14">
        <v>456516.58100000001</v>
      </c>
      <c r="D44" s="14">
        <v>66274.698999999993</v>
      </c>
      <c r="E44" s="14">
        <v>522791.28</v>
      </c>
      <c r="F44" s="14">
        <v>45567.824000000001</v>
      </c>
      <c r="G44" s="14">
        <v>561227.97</v>
      </c>
      <c r="H44" s="15">
        <f>H45+H46</f>
        <v>100.00000000000003</v>
      </c>
      <c r="I44" s="15">
        <f>I45+I46</f>
        <v>100</v>
      </c>
      <c r="J44" s="16">
        <f t="shared" si="10"/>
        <v>112.36870075199967</v>
      </c>
      <c r="K44" s="16">
        <f t="shared" si="11"/>
        <v>145.44187802340528</v>
      </c>
      <c r="L44" s="16">
        <f t="shared" si="11"/>
        <v>93.151323160176787</v>
      </c>
      <c r="Q44" s="39"/>
    </row>
    <row r="45" spans="1:17" s="9" customFormat="1" x14ac:dyDescent="0.2">
      <c r="A45" s="17" t="s">
        <v>279</v>
      </c>
      <c r="B45" s="14">
        <v>5716.2089999999998</v>
      </c>
      <c r="C45" s="14">
        <v>9648.4429999999993</v>
      </c>
      <c r="D45" s="14">
        <v>9376.3970000000008</v>
      </c>
      <c r="E45" s="14">
        <v>19024.84</v>
      </c>
      <c r="F45" s="14">
        <v>0.1</v>
      </c>
      <c r="G45" s="14">
        <v>103.738</v>
      </c>
      <c r="H45" s="15">
        <f>D45/D44*100</f>
        <v>14.147777570442081</v>
      </c>
      <c r="I45" s="15">
        <f>E45/E44*100</f>
        <v>3.639089006993383</v>
      </c>
      <c r="J45" s="16">
        <f t="shared" si="10"/>
        <v>164.03173851760846</v>
      </c>
      <c r="K45" s="16"/>
      <c r="L45" s="16"/>
      <c r="Q45" s="39"/>
    </row>
    <row r="46" spans="1:17" s="9" customFormat="1" x14ac:dyDescent="0.2">
      <c r="A46" s="17" t="s">
        <v>283</v>
      </c>
      <c r="B46" s="14">
        <v>53263.47</v>
      </c>
      <c r="C46" s="14">
        <v>446868.13799999998</v>
      </c>
      <c r="D46" s="14">
        <v>56898.302000000003</v>
      </c>
      <c r="E46" s="14">
        <v>503766.44</v>
      </c>
      <c r="F46" s="14">
        <v>45567.724000000002</v>
      </c>
      <c r="G46" s="14">
        <v>561124.23199999996</v>
      </c>
      <c r="H46" s="15">
        <f>D46/D44*100</f>
        <v>85.852222429557941</v>
      </c>
      <c r="I46" s="15">
        <f>E46/E44*100</f>
        <v>96.360910993006613</v>
      </c>
      <c r="J46" s="16">
        <f t="shared" si="10"/>
        <v>106.82424934011998</v>
      </c>
      <c r="K46" s="16">
        <f t="shared" si="11"/>
        <v>124.86535864727411</v>
      </c>
      <c r="L46" s="16">
        <f t="shared" si="11"/>
        <v>89.778058274981078</v>
      </c>
      <c r="Q46" s="39"/>
    </row>
    <row r="47" spans="1:17" s="9" customFormat="1" ht="22.5" x14ac:dyDescent="0.2">
      <c r="A47" s="31" t="s">
        <v>576</v>
      </c>
      <c r="B47" s="14"/>
      <c r="C47" s="14"/>
      <c r="D47" s="14"/>
      <c r="E47" s="14"/>
      <c r="F47" s="14"/>
      <c r="G47" s="14"/>
    </row>
    <row r="48" spans="1:17" s="9" customFormat="1" x14ac:dyDescent="0.2">
      <c r="A48" s="13" t="s">
        <v>276</v>
      </c>
      <c r="B48" s="14">
        <v>58334.756000000001</v>
      </c>
      <c r="C48" s="14">
        <v>561963.42200000002</v>
      </c>
      <c r="D48" s="14">
        <v>61357.972999999998</v>
      </c>
      <c r="E48" s="14">
        <v>623321.39500000002</v>
      </c>
      <c r="F48" s="14">
        <v>50694.896000000001</v>
      </c>
      <c r="G48" s="14">
        <v>660009.17299999995</v>
      </c>
      <c r="H48" s="15">
        <f>H49+H50</f>
        <v>100</v>
      </c>
      <c r="I48" s="15">
        <f>I49+I50</f>
        <v>100</v>
      </c>
      <c r="J48" s="16">
        <f t="shared" ref="J48:J53" si="12">D48/B48*100</f>
        <v>105.18253131975044</v>
      </c>
      <c r="K48" s="16">
        <f t="shared" ref="K48:L53" si="13">D48/F48*100</f>
        <v>121.03382754745171</v>
      </c>
      <c r="L48" s="16">
        <f t="shared" si="13"/>
        <v>94.441323014763626</v>
      </c>
      <c r="Q48" s="39"/>
    </row>
    <row r="49" spans="1:17" s="9" customFormat="1" x14ac:dyDescent="0.2">
      <c r="A49" s="17" t="s">
        <v>282</v>
      </c>
      <c r="B49" s="14">
        <v>52045.832999999999</v>
      </c>
      <c r="C49" s="14">
        <v>481004.163</v>
      </c>
      <c r="D49" s="14">
        <v>53165.832999999999</v>
      </c>
      <c r="E49" s="14">
        <v>534169.99600000004</v>
      </c>
      <c r="F49" s="14">
        <v>43788.832999999999</v>
      </c>
      <c r="G49" s="14">
        <v>552234.99600000004</v>
      </c>
      <c r="H49" s="15">
        <f>D49/D48*100</f>
        <v>86.648613701759672</v>
      </c>
      <c r="I49" s="15">
        <f>E49/E48*100</f>
        <v>85.697362594139733</v>
      </c>
      <c r="J49" s="16">
        <f t="shared" si="12"/>
        <v>102.15194941735297</v>
      </c>
      <c r="K49" s="16">
        <f t="shared" si="13"/>
        <v>121.41413542580595</v>
      </c>
      <c r="L49" s="16">
        <f t="shared" si="13"/>
        <v>96.728747701458602</v>
      </c>
      <c r="Q49" s="39"/>
    </row>
    <row r="50" spans="1:17" s="9" customFormat="1" x14ac:dyDescent="0.2">
      <c r="A50" s="17" t="s">
        <v>278</v>
      </c>
      <c r="B50" s="14">
        <v>6288.9229999999998</v>
      </c>
      <c r="C50" s="14">
        <v>80959.259000000005</v>
      </c>
      <c r="D50" s="14">
        <v>8192.14</v>
      </c>
      <c r="E50" s="14">
        <v>89151.399000000005</v>
      </c>
      <c r="F50" s="14">
        <v>6906.0630000000001</v>
      </c>
      <c r="G50" s="14">
        <v>107774.177</v>
      </c>
      <c r="H50" s="15">
        <f>D50/D48*100</f>
        <v>13.351386298240328</v>
      </c>
      <c r="I50" s="15">
        <f>E50/E48*100</f>
        <v>14.302637405860263</v>
      </c>
      <c r="J50" s="16">
        <f t="shared" si="12"/>
        <v>130.26300369713542</v>
      </c>
      <c r="K50" s="16">
        <f t="shared" si="13"/>
        <v>118.62243364996814</v>
      </c>
      <c r="L50" s="16">
        <f t="shared" si="13"/>
        <v>82.72055652069605</v>
      </c>
      <c r="Q50" s="39"/>
    </row>
    <row r="51" spans="1:17" s="9" customFormat="1" x14ac:dyDescent="0.2">
      <c r="A51" s="13" t="s">
        <v>277</v>
      </c>
      <c r="B51" s="14">
        <v>58334.756000000001</v>
      </c>
      <c r="C51" s="14">
        <v>561963.42200000002</v>
      </c>
      <c r="D51" s="14">
        <v>61357.972999999998</v>
      </c>
      <c r="E51" s="14">
        <v>623321.39500000002</v>
      </c>
      <c r="F51" s="14">
        <v>50694.896000000001</v>
      </c>
      <c r="G51" s="14">
        <v>660009.17299999995</v>
      </c>
      <c r="H51" s="15">
        <f>H52+H53</f>
        <v>100</v>
      </c>
      <c r="I51" s="15">
        <f>I52+I53</f>
        <v>100</v>
      </c>
      <c r="J51" s="16">
        <f t="shared" si="12"/>
        <v>105.18253131975044</v>
      </c>
      <c r="K51" s="16">
        <f t="shared" si="13"/>
        <v>121.03382754745171</v>
      </c>
      <c r="L51" s="16">
        <f t="shared" si="13"/>
        <v>94.441323014763626</v>
      </c>
      <c r="Q51" s="39"/>
    </row>
    <row r="52" spans="1:17" s="9" customFormat="1" x14ac:dyDescent="0.2">
      <c r="A52" s="17" t="s">
        <v>279</v>
      </c>
      <c r="B52" s="14">
        <v>38169.345000000001</v>
      </c>
      <c r="C52" s="14">
        <v>325719.03399999999</v>
      </c>
      <c r="D52" s="14">
        <v>39592.536</v>
      </c>
      <c r="E52" s="14">
        <v>365311.57</v>
      </c>
      <c r="F52" s="14">
        <v>26717.51</v>
      </c>
      <c r="G52" s="14">
        <v>227506.07500000001</v>
      </c>
      <c r="H52" s="15">
        <f>D52/D51*100</f>
        <v>64.527125105648452</v>
      </c>
      <c r="I52" s="15">
        <f>E52/E51*100</f>
        <v>58.607256694598142</v>
      </c>
      <c r="J52" s="16">
        <f t="shared" si="12"/>
        <v>103.72862306125505</v>
      </c>
      <c r="K52" s="16">
        <f t="shared" si="13"/>
        <v>148.18946825508814</v>
      </c>
      <c r="L52" s="16">
        <f t="shared" si="13"/>
        <v>160.57222647790834</v>
      </c>
      <c r="Q52" s="39"/>
    </row>
    <row r="53" spans="1:17" s="9" customFormat="1" x14ac:dyDescent="0.2">
      <c r="A53" s="17" t="s">
        <v>283</v>
      </c>
      <c r="B53" s="14">
        <v>20165.411</v>
      </c>
      <c r="C53" s="14">
        <v>236244.38800000001</v>
      </c>
      <c r="D53" s="14">
        <v>21765.437000000002</v>
      </c>
      <c r="E53" s="14">
        <v>258009.82500000001</v>
      </c>
      <c r="F53" s="14">
        <v>23977.384999999998</v>
      </c>
      <c r="G53" s="14">
        <v>432503.098</v>
      </c>
      <c r="H53" s="15">
        <f>D53/D51*100</f>
        <v>35.472874894351548</v>
      </c>
      <c r="I53" s="15">
        <f>E53/E51*100</f>
        <v>41.392743305401865</v>
      </c>
      <c r="J53" s="16">
        <f t="shared" si="12"/>
        <v>107.93450726097278</v>
      </c>
      <c r="K53" s="16">
        <f t="shared" si="13"/>
        <v>90.774857224839167</v>
      </c>
      <c r="L53" s="16">
        <f t="shared" si="13"/>
        <v>59.655023557773454</v>
      </c>
      <c r="Q53" s="39"/>
    </row>
    <row r="54" spans="1:17" s="9" customFormat="1" x14ac:dyDescent="0.2">
      <c r="A54" s="31" t="s">
        <v>577</v>
      </c>
      <c r="B54" s="14"/>
      <c r="C54" s="14"/>
      <c r="D54" s="14"/>
      <c r="E54" s="14"/>
      <c r="F54" s="14"/>
      <c r="G54" s="14"/>
    </row>
    <row r="55" spans="1:17" s="9" customFormat="1" x14ac:dyDescent="0.2">
      <c r="A55" s="13" t="s">
        <v>276</v>
      </c>
      <c r="B55" s="14">
        <v>51895.505000000092</v>
      </c>
      <c r="C55" s="14">
        <v>468688.75899999996</v>
      </c>
      <c r="D55" s="14">
        <v>86962.612000000008</v>
      </c>
      <c r="E55" s="14">
        <v>555651.37100000004</v>
      </c>
      <c r="F55" s="14">
        <v>83640.943999999872</v>
      </c>
      <c r="G55" s="14">
        <v>539986.78899999987</v>
      </c>
      <c r="H55" s="15">
        <f>H56+H57</f>
        <v>100</v>
      </c>
      <c r="I55" s="15">
        <f>I56+I57</f>
        <v>99.999999999999986</v>
      </c>
      <c r="J55" s="16">
        <f t="shared" ref="J55:J60" si="14">D55/B55*100</f>
        <v>167.57253253436855</v>
      </c>
      <c r="K55" s="16">
        <f t="shared" ref="K55:L60" si="15">D55/F55*100</f>
        <v>103.97134207380556</v>
      </c>
      <c r="L55" s="16">
        <f t="shared" si="15"/>
        <v>102.90091948897664</v>
      </c>
      <c r="Q55" s="39"/>
    </row>
    <row r="56" spans="1:17" s="9" customFormat="1" x14ac:dyDescent="0.2">
      <c r="A56" s="17" t="s">
        <v>282</v>
      </c>
      <c r="B56" s="14">
        <v>50844.470000000088</v>
      </c>
      <c r="C56" s="14">
        <v>458575.97</v>
      </c>
      <c r="D56" s="14">
        <v>85728.390000000014</v>
      </c>
      <c r="E56" s="14">
        <v>544304.36</v>
      </c>
      <c r="F56" s="14">
        <v>83214.479999999865</v>
      </c>
      <c r="G56" s="14">
        <v>533313.32999999984</v>
      </c>
      <c r="H56" s="15">
        <f>D56/D55*100</f>
        <v>98.580744101844601</v>
      </c>
      <c r="I56" s="15">
        <f>E56/E55*100</f>
        <v>97.957890218181419</v>
      </c>
      <c r="J56" s="16">
        <f t="shared" si="14"/>
        <v>168.60907390715226</v>
      </c>
      <c r="K56" s="16">
        <f t="shared" si="15"/>
        <v>103.02100067199862</v>
      </c>
      <c r="L56" s="16">
        <f t="shared" si="15"/>
        <v>102.06089542145892</v>
      </c>
      <c r="Q56" s="39"/>
    </row>
    <row r="57" spans="1:17" s="9" customFormat="1" x14ac:dyDescent="0.2">
      <c r="A57" s="17" t="s">
        <v>278</v>
      </c>
      <c r="B57" s="14">
        <v>1051.0350000000001</v>
      </c>
      <c r="C57" s="14">
        <v>10112.789000000001</v>
      </c>
      <c r="D57" s="14">
        <v>1234.222</v>
      </c>
      <c r="E57" s="14">
        <v>11347.011</v>
      </c>
      <c r="F57" s="14">
        <v>426.464</v>
      </c>
      <c r="G57" s="14">
        <v>6673.4589999999998</v>
      </c>
      <c r="H57" s="15">
        <f>D57/D55*100</f>
        <v>1.4192558981554049</v>
      </c>
      <c r="I57" s="15">
        <f>E57/E55*100</f>
        <v>2.0421097818185712</v>
      </c>
      <c r="J57" s="16">
        <f t="shared" si="14"/>
        <v>117.42920074022271</v>
      </c>
      <c r="K57" s="16">
        <f t="shared" si="15"/>
        <v>289.40825016883019</v>
      </c>
      <c r="L57" s="16">
        <f t="shared" si="15"/>
        <v>170.03192797018758</v>
      </c>
      <c r="Q57" s="39"/>
    </row>
    <row r="58" spans="1:17" s="9" customFormat="1" x14ac:dyDescent="0.2">
      <c r="A58" s="13" t="s">
        <v>277</v>
      </c>
      <c r="B58" s="14">
        <v>51895.505000000092</v>
      </c>
      <c r="C58" s="14">
        <v>468688.75899999996</v>
      </c>
      <c r="D58" s="14">
        <v>86962.612000000008</v>
      </c>
      <c r="E58" s="14">
        <v>555651.37100000004</v>
      </c>
      <c r="F58" s="14">
        <v>83640.943999999872</v>
      </c>
      <c r="G58" s="14">
        <v>539986.78899999987</v>
      </c>
      <c r="H58" s="15">
        <f>H59+H60</f>
        <v>99.999999999999986</v>
      </c>
      <c r="I58" s="15">
        <f>I59+I60</f>
        <v>99.999999999999986</v>
      </c>
      <c r="J58" s="16">
        <f t="shared" si="14"/>
        <v>167.57253253436855</v>
      </c>
      <c r="K58" s="16">
        <f t="shared" si="15"/>
        <v>103.97134207380556</v>
      </c>
      <c r="L58" s="16">
        <f t="shared" si="15"/>
        <v>102.90091948897664</v>
      </c>
      <c r="Q58" s="39"/>
    </row>
    <row r="59" spans="1:17" s="9" customFormat="1" x14ac:dyDescent="0.2">
      <c r="A59" s="17" t="s">
        <v>279</v>
      </c>
      <c r="B59" s="14">
        <v>1086.2719999999999</v>
      </c>
      <c r="C59" s="14">
        <v>14570.695</v>
      </c>
      <c r="D59" s="14">
        <v>1196.989</v>
      </c>
      <c r="E59" s="14">
        <v>15767.683999999999</v>
      </c>
      <c r="F59" s="14">
        <v>1972.2349999999999</v>
      </c>
      <c r="G59" s="14">
        <v>18325.155999999999</v>
      </c>
      <c r="H59" s="15">
        <f>D59/D58*100</f>
        <v>1.3764409468289658</v>
      </c>
      <c r="I59" s="15">
        <f>E59/E58*100</f>
        <v>2.8376937092088985</v>
      </c>
      <c r="J59" s="16">
        <f t="shared" si="14"/>
        <v>110.19238275496377</v>
      </c>
      <c r="K59" s="16">
        <f t="shared" si="15"/>
        <v>60.692006784181409</v>
      </c>
      <c r="L59" s="16">
        <f t="shared" si="15"/>
        <v>86.04392781158316</v>
      </c>
      <c r="Q59" s="39"/>
    </row>
    <row r="60" spans="1:17" s="9" customFormat="1" x14ac:dyDescent="0.2">
      <c r="A60" s="17" t="s">
        <v>283</v>
      </c>
      <c r="B60" s="14">
        <v>50809.233000000095</v>
      </c>
      <c r="C60" s="14">
        <v>454118.06399999995</v>
      </c>
      <c r="D60" s="14">
        <v>85765.623000000007</v>
      </c>
      <c r="E60" s="14">
        <v>539883.68700000003</v>
      </c>
      <c r="F60" s="14">
        <v>81668.708999999872</v>
      </c>
      <c r="G60" s="14">
        <v>521661.63299999986</v>
      </c>
      <c r="H60" s="15">
        <f>D60/D58*100</f>
        <v>98.623559053171022</v>
      </c>
      <c r="I60" s="15">
        <f>E60/E58*100</f>
        <v>97.162306290791093</v>
      </c>
      <c r="J60" s="16">
        <f t="shared" si="14"/>
        <v>168.79928693275068</v>
      </c>
      <c r="K60" s="16">
        <f t="shared" si="15"/>
        <v>105.01650393420587</v>
      </c>
      <c r="L60" s="16">
        <f t="shared" si="15"/>
        <v>103.493079200632</v>
      </c>
      <c r="Q60" s="39"/>
    </row>
    <row r="61" spans="1:17" s="9" customFormat="1" x14ac:dyDescent="0.2">
      <c r="A61" s="31" t="s">
        <v>578</v>
      </c>
      <c r="B61" s="14"/>
      <c r="C61" s="14"/>
      <c r="D61" s="14"/>
      <c r="E61" s="14"/>
      <c r="F61" s="14"/>
      <c r="G61" s="14"/>
    </row>
    <row r="62" spans="1:17" s="9" customFormat="1" x14ac:dyDescent="0.2">
      <c r="A62" s="13" t="s">
        <v>276</v>
      </c>
      <c r="B62" s="14">
        <v>16528.012999999959</v>
      </c>
      <c r="C62" s="14">
        <v>148025.06299999997</v>
      </c>
      <c r="D62" s="14">
        <v>29907.865999999958</v>
      </c>
      <c r="E62" s="14">
        <v>177932.92899999995</v>
      </c>
      <c r="F62" s="14">
        <v>30853.21000000005</v>
      </c>
      <c r="G62" s="14">
        <v>175362.83500000002</v>
      </c>
      <c r="H62" s="15">
        <f>H63+H64</f>
        <v>100</v>
      </c>
      <c r="I62" s="15">
        <f>I63+I64</f>
        <v>99.999999999999986</v>
      </c>
      <c r="J62" s="16">
        <f t="shared" ref="J62:J67" si="16">D62/B62*100</f>
        <v>180.95258032529398</v>
      </c>
      <c r="K62" s="16">
        <f>D62/F62*100</f>
        <v>96.935994666356947</v>
      </c>
      <c r="L62" s="16">
        <f>E62/G62*100</f>
        <v>101.46558647959809</v>
      </c>
      <c r="Q62" s="39"/>
    </row>
    <row r="63" spans="1:17" s="9" customFormat="1" x14ac:dyDescent="0.2">
      <c r="A63" s="17" t="s">
        <v>282</v>
      </c>
      <c r="B63" s="14">
        <v>16527.799999999959</v>
      </c>
      <c r="C63" s="14">
        <v>147992.46999999997</v>
      </c>
      <c r="D63" s="14">
        <v>29907.799999999959</v>
      </c>
      <c r="E63" s="14">
        <v>177900.26999999993</v>
      </c>
      <c r="F63" s="14">
        <v>30853.21000000005</v>
      </c>
      <c r="G63" s="14">
        <v>175362.49000000002</v>
      </c>
      <c r="H63" s="15">
        <f>D63/D62*100</f>
        <v>99.999779322269262</v>
      </c>
      <c r="I63" s="15">
        <f>E63/E62*100</f>
        <v>99.981645331089879</v>
      </c>
      <c r="J63" s="16">
        <f t="shared" si="16"/>
        <v>180.95451300233566</v>
      </c>
      <c r="K63" s="16">
        <f>D63/F63*100</f>
        <v>96.935780750203662</v>
      </c>
      <c r="L63" s="16">
        <f>E63/G63*100</f>
        <v>101.44716238917451</v>
      </c>
      <c r="Q63" s="39"/>
    </row>
    <row r="64" spans="1:17" s="9" customFormat="1" x14ac:dyDescent="0.2">
      <c r="A64" s="17" t="s">
        <v>278</v>
      </c>
      <c r="B64" s="14">
        <v>0.21299999999999999</v>
      </c>
      <c r="C64" s="14">
        <v>32.593000000000004</v>
      </c>
      <c r="D64" s="14">
        <v>6.6000000000000003E-2</v>
      </c>
      <c r="E64" s="14">
        <v>32.658999999999999</v>
      </c>
      <c r="F64" s="14">
        <v>0</v>
      </c>
      <c r="G64" s="14">
        <v>0.34499999999999997</v>
      </c>
      <c r="H64" s="15">
        <f>D64/D62*100</f>
        <v>2.2067773073478427E-4</v>
      </c>
      <c r="I64" s="15">
        <f>E64/E62*100</f>
        <v>1.8354668910103768E-2</v>
      </c>
      <c r="J64" s="16">
        <f t="shared" si="16"/>
        <v>30.985915492957751</v>
      </c>
      <c r="K64" s="16">
        <v>0</v>
      </c>
      <c r="L64" s="16"/>
      <c r="Q64" s="39"/>
    </row>
    <row r="65" spans="1:17" s="9" customFormat="1" x14ac:dyDescent="0.2">
      <c r="A65" s="13" t="s">
        <v>277</v>
      </c>
      <c r="B65" s="14">
        <v>16528.012999999959</v>
      </c>
      <c r="C65" s="14">
        <v>148025.06299999997</v>
      </c>
      <c r="D65" s="14">
        <v>29907.865999999958</v>
      </c>
      <c r="E65" s="14">
        <v>177932.92899999995</v>
      </c>
      <c r="F65" s="14">
        <v>30853.21000000005</v>
      </c>
      <c r="G65" s="14">
        <v>175362.83500000002</v>
      </c>
      <c r="H65" s="15">
        <f>H66+H67</f>
        <v>100</v>
      </c>
      <c r="I65" s="15">
        <f>I66+I67</f>
        <v>100</v>
      </c>
      <c r="J65" s="16">
        <f t="shared" si="16"/>
        <v>180.95258032529398</v>
      </c>
      <c r="K65" s="16">
        <f t="shared" ref="K65:L67" si="17">D65/F65*100</f>
        <v>96.935994666356947</v>
      </c>
      <c r="L65" s="16">
        <f t="shared" si="17"/>
        <v>101.46558647959809</v>
      </c>
      <c r="Q65" s="39"/>
    </row>
    <row r="66" spans="1:17" s="9" customFormat="1" x14ac:dyDescent="0.2">
      <c r="A66" s="17" t="s">
        <v>279</v>
      </c>
      <c r="B66" s="14">
        <v>703.42100000000005</v>
      </c>
      <c r="C66" s="14">
        <v>7290.56</v>
      </c>
      <c r="D66" s="14">
        <v>603.22400000000005</v>
      </c>
      <c r="E66" s="14">
        <v>7893.7839999999997</v>
      </c>
      <c r="F66" s="14">
        <v>1184.7339999999999</v>
      </c>
      <c r="G66" s="14">
        <v>10308.549000000001</v>
      </c>
      <c r="H66" s="15">
        <f>D66/D65*100</f>
        <v>2.0169409612842348</v>
      </c>
      <c r="I66" s="15">
        <f>E66/E65*100</f>
        <v>4.4363817559592924</v>
      </c>
      <c r="J66" s="16">
        <f t="shared" si="16"/>
        <v>85.755756509970553</v>
      </c>
      <c r="K66" s="16">
        <f t="shared" si="17"/>
        <v>50.916408240161935</v>
      </c>
      <c r="L66" s="16">
        <f t="shared" si="17"/>
        <v>76.575122260174538</v>
      </c>
      <c r="Q66" s="39"/>
    </row>
    <row r="67" spans="1:17" s="9" customFormat="1" x14ac:dyDescent="0.2">
      <c r="A67" s="17" t="s">
        <v>283</v>
      </c>
      <c r="B67" s="14">
        <v>15824.591999999959</v>
      </c>
      <c r="C67" s="14">
        <v>140734.50299999997</v>
      </c>
      <c r="D67" s="14">
        <v>29304.64199999996</v>
      </c>
      <c r="E67" s="14">
        <v>170039.14499999996</v>
      </c>
      <c r="F67" s="14">
        <v>29668.47600000005</v>
      </c>
      <c r="G67" s="14">
        <v>165054.28600000002</v>
      </c>
      <c r="H67" s="15">
        <f>D67/D65*100</f>
        <v>97.983059038715766</v>
      </c>
      <c r="I67" s="15">
        <f>E67/E65*100</f>
        <v>95.563618244040711</v>
      </c>
      <c r="J67" s="16">
        <f t="shared" si="16"/>
        <v>185.18418673922233</v>
      </c>
      <c r="K67" s="16">
        <f t="shared" si="17"/>
        <v>98.773668050896546</v>
      </c>
      <c r="L67" s="16">
        <f t="shared" si="17"/>
        <v>103.0201330245977</v>
      </c>
      <c r="Q67" s="39"/>
    </row>
    <row r="68" spans="1:17" s="9" customFormat="1" x14ac:dyDescent="0.2">
      <c r="A68" s="31" t="s">
        <v>579</v>
      </c>
      <c r="B68" s="14"/>
      <c r="C68" s="14"/>
      <c r="D68" s="14"/>
      <c r="E68" s="14"/>
      <c r="F68" s="14"/>
      <c r="G68" s="14"/>
    </row>
    <row r="69" spans="1:17" s="9" customFormat="1" x14ac:dyDescent="0.2">
      <c r="A69" s="13" t="s">
        <v>276</v>
      </c>
      <c r="B69" s="14">
        <v>7184.7360000000072</v>
      </c>
      <c r="C69" s="14">
        <v>73870.23000000001</v>
      </c>
      <c r="D69" s="14">
        <v>9087.3160000000025</v>
      </c>
      <c r="E69" s="14">
        <v>82957.545000000013</v>
      </c>
      <c r="F69" s="14">
        <v>9918.2469999999903</v>
      </c>
      <c r="G69" s="14">
        <v>86111.354999999981</v>
      </c>
      <c r="H69" s="15">
        <f>H70+H71</f>
        <v>99.999999999999986</v>
      </c>
      <c r="I69" s="15">
        <f>I70+I71</f>
        <v>100</v>
      </c>
      <c r="J69" s="16">
        <f t="shared" ref="J69:J74" si="18">D69/B69*100</f>
        <v>126.48086164891782</v>
      </c>
      <c r="K69" s="16">
        <f t="shared" ref="K69:L72" si="19">D69/F69*100</f>
        <v>91.622198963183834</v>
      </c>
      <c r="L69" s="16">
        <f t="shared" si="19"/>
        <v>96.337521340826697</v>
      </c>
      <c r="Q69" s="39"/>
    </row>
    <row r="70" spans="1:17" s="9" customFormat="1" x14ac:dyDescent="0.2">
      <c r="A70" s="17" t="s">
        <v>282</v>
      </c>
      <c r="B70" s="14">
        <v>7124.4300000000076</v>
      </c>
      <c r="C70" s="14">
        <v>67257.66</v>
      </c>
      <c r="D70" s="14">
        <v>8963.3300000000017</v>
      </c>
      <c r="E70" s="14">
        <v>76220.990000000005</v>
      </c>
      <c r="F70" s="14">
        <v>9473.6299999999901</v>
      </c>
      <c r="G70" s="14">
        <v>78266.529999999984</v>
      </c>
      <c r="H70" s="15">
        <f>D70/D69*100</f>
        <v>98.635614740369974</v>
      </c>
      <c r="I70" s="15">
        <f>E70/E69*100</f>
        <v>91.879514997701534</v>
      </c>
      <c r="J70" s="16">
        <f t="shared" si="18"/>
        <v>125.81118770203359</v>
      </c>
      <c r="K70" s="16">
        <f t="shared" si="19"/>
        <v>94.613469177073739</v>
      </c>
      <c r="L70" s="16">
        <f t="shared" si="19"/>
        <v>97.386443477179867</v>
      </c>
      <c r="Q70" s="39"/>
    </row>
    <row r="71" spans="1:17" s="9" customFormat="1" x14ac:dyDescent="0.2">
      <c r="A71" s="17" t="s">
        <v>278</v>
      </c>
      <c r="B71" s="14">
        <v>60.305999999999997</v>
      </c>
      <c r="C71" s="14">
        <v>6612.57</v>
      </c>
      <c r="D71" s="14">
        <v>123.986</v>
      </c>
      <c r="E71" s="14">
        <v>6736.5550000000003</v>
      </c>
      <c r="F71" s="14">
        <v>444.61700000000002</v>
      </c>
      <c r="G71" s="14">
        <v>7844.8249999999998</v>
      </c>
      <c r="H71" s="15">
        <f>D71/D69*100</f>
        <v>1.3643852596300159</v>
      </c>
      <c r="I71" s="15">
        <f>E71/E69*100</f>
        <v>8.120485002298464</v>
      </c>
      <c r="J71" s="16">
        <f t="shared" si="18"/>
        <v>205.59479985407756</v>
      </c>
      <c r="K71" s="16">
        <f t="shared" si="19"/>
        <v>27.886023251472615</v>
      </c>
      <c r="L71" s="16">
        <f t="shared" si="19"/>
        <v>85.872597540416777</v>
      </c>
      <c r="Q71" s="39"/>
    </row>
    <row r="72" spans="1:17" s="9" customFormat="1" x14ac:dyDescent="0.2">
      <c r="A72" s="13" t="s">
        <v>277</v>
      </c>
      <c r="B72" s="14">
        <v>7184.7360000000072</v>
      </c>
      <c r="C72" s="14">
        <v>73870.23000000001</v>
      </c>
      <c r="D72" s="14">
        <v>9087.3160000000025</v>
      </c>
      <c r="E72" s="14">
        <v>82957.545000000013</v>
      </c>
      <c r="F72" s="14">
        <v>9918.2469999999903</v>
      </c>
      <c r="G72" s="14">
        <v>86111.354999999981</v>
      </c>
      <c r="H72" s="15">
        <f>H73+H74</f>
        <v>100</v>
      </c>
      <c r="I72" s="15">
        <f>I73+I74</f>
        <v>100</v>
      </c>
      <c r="J72" s="16">
        <f t="shared" si="18"/>
        <v>126.48086164891782</v>
      </c>
      <c r="K72" s="16">
        <f t="shared" si="19"/>
        <v>91.622198963183834</v>
      </c>
      <c r="L72" s="16">
        <f t="shared" si="19"/>
        <v>96.337521340826697</v>
      </c>
      <c r="Q72" s="39"/>
    </row>
    <row r="73" spans="1:17" s="9" customFormat="1" x14ac:dyDescent="0.2">
      <c r="A73" s="17" t="s">
        <v>279</v>
      </c>
      <c r="B73" s="14">
        <v>20</v>
      </c>
      <c r="C73" s="14">
        <v>20</v>
      </c>
      <c r="D73" s="14">
        <v>20</v>
      </c>
      <c r="E73" s="14">
        <v>40</v>
      </c>
      <c r="F73" s="14">
        <v>0</v>
      </c>
      <c r="G73" s="14">
        <v>0</v>
      </c>
      <c r="H73" s="15">
        <f>D73/D72*100</f>
        <v>0.22008698718081329</v>
      </c>
      <c r="I73" s="15">
        <f>E73/E72*100</f>
        <v>4.8217434592597933E-2</v>
      </c>
      <c r="J73" s="16">
        <f t="shared" si="18"/>
        <v>100</v>
      </c>
      <c r="K73" s="16">
        <v>0</v>
      </c>
      <c r="L73" s="16">
        <v>0</v>
      </c>
      <c r="Q73" s="39"/>
    </row>
    <row r="74" spans="1:17" s="9" customFormat="1" x14ac:dyDescent="0.2">
      <c r="A74" s="17" t="s">
        <v>283</v>
      </c>
      <c r="B74" s="14">
        <v>7164.7360000000072</v>
      </c>
      <c r="C74" s="14">
        <v>73850.23000000001</v>
      </c>
      <c r="D74" s="14">
        <v>9067.3160000000025</v>
      </c>
      <c r="E74" s="14">
        <v>82917.545000000013</v>
      </c>
      <c r="F74" s="14">
        <v>9918.2469999999903</v>
      </c>
      <c r="G74" s="14">
        <v>86111.354999999981</v>
      </c>
      <c r="H74" s="15">
        <f>D74/D72*100</f>
        <v>99.779913012819193</v>
      </c>
      <c r="I74" s="15">
        <f>E74/E72*100</f>
        <v>99.951782565407399</v>
      </c>
      <c r="J74" s="16">
        <f t="shared" si="18"/>
        <v>126.55478164164029</v>
      </c>
      <c r="K74" s="16">
        <f>D74/F74*100</f>
        <v>91.420550425896948</v>
      </c>
      <c r="L74" s="16">
        <f>E74/G74*100</f>
        <v>96.291069859486043</v>
      </c>
      <c r="Q74" s="39"/>
    </row>
    <row r="75" spans="1:17" s="9" customFormat="1" x14ac:dyDescent="0.2">
      <c r="A75" s="31" t="s">
        <v>588</v>
      </c>
      <c r="B75" s="14"/>
      <c r="C75" s="14"/>
      <c r="D75" s="14"/>
      <c r="E75" s="14"/>
      <c r="F75" s="14"/>
      <c r="G75" s="14"/>
    </row>
    <row r="76" spans="1:17" s="9" customFormat="1" x14ac:dyDescent="0.2">
      <c r="A76" s="13" t="s">
        <v>276</v>
      </c>
      <c r="B76" s="14">
        <v>17557.852999999941</v>
      </c>
      <c r="C76" s="14">
        <v>142095.69499999998</v>
      </c>
      <c r="D76" s="14">
        <v>28454.908000000007</v>
      </c>
      <c r="E76" s="14">
        <v>170550.60299999997</v>
      </c>
      <c r="F76" s="14">
        <v>26657.050000000072</v>
      </c>
      <c r="G76" s="14">
        <v>160491.78000000003</v>
      </c>
      <c r="H76" s="15">
        <f>H77+H78</f>
        <v>100</v>
      </c>
      <c r="I76" s="15">
        <f>I77+I78</f>
        <v>100</v>
      </c>
      <c r="J76" s="16">
        <f>D76/B76*100</f>
        <v>162.06371018142195</v>
      </c>
      <c r="K76" s="16">
        <f t="shared" ref="K76:L79" si="20">D76/F76*100</f>
        <v>106.74439969914124</v>
      </c>
      <c r="L76" s="16">
        <f t="shared" si="20"/>
        <v>106.26750042899388</v>
      </c>
      <c r="Q76" s="39"/>
    </row>
    <row r="77" spans="1:17" s="9" customFormat="1" x14ac:dyDescent="0.2">
      <c r="A77" s="17" t="s">
        <v>282</v>
      </c>
      <c r="B77" s="14">
        <v>16961.139999999941</v>
      </c>
      <c r="C77" s="14">
        <v>139418.14999999997</v>
      </c>
      <c r="D77" s="14">
        <v>28202.070000000007</v>
      </c>
      <c r="E77" s="14">
        <v>167620.21999999997</v>
      </c>
      <c r="F77" s="14">
        <v>26431.250000000073</v>
      </c>
      <c r="G77" s="14">
        <v>156863.57000000004</v>
      </c>
      <c r="H77" s="15">
        <f>D77/D76*100</f>
        <v>99.111443270173282</v>
      </c>
      <c r="I77" s="15">
        <f>E77/E76*100</f>
        <v>98.281810237868228</v>
      </c>
      <c r="J77" s="16">
        <f>D77/B77*100</f>
        <v>166.27461361677402</v>
      </c>
      <c r="K77" s="16">
        <f t="shared" si="20"/>
        <v>106.69972097422531</v>
      </c>
      <c r="L77" s="16">
        <f t="shared" si="20"/>
        <v>106.85732831402468</v>
      </c>
      <c r="Q77" s="39"/>
    </row>
    <row r="78" spans="1:17" s="9" customFormat="1" x14ac:dyDescent="0.2">
      <c r="A78" s="17" t="s">
        <v>278</v>
      </c>
      <c r="B78" s="14">
        <v>596.71299999999997</v>
      </c>
      <c r="C78" s="14">
        <v>2677.5450000000001</v>
      </c>
      <c r="D78" s="14">
        <v>252.83799999999999</v>
      </c>
      <c r="E78" s="14">
        <v>2930.3829999999998</v>
      </c>
      <c r="F78" s="14">
        <v>225.8</v>
      </c>
      <c r="G78" s="14">
        <v>3628.21</v>
      </c>
      <c r="H78" s="15">
        <f>D78/D76*100</f>
        <v>0.88855672982671374</v>
      </c>
      <c r="I78" s="15">
        <f>E78/E76*100</f>
        <v>1.7181897621317703</v>
      </c>
      <c r="J78" s="16">
        <f>D78/B78*100</f>
        <v>42.371793475255274</v>
      </c>
      <c r="K78" s="16">
        <f t="shared" si="20"/>
        <v>111.97431355181575</v>
      </c>
      <c r="L78" s="16">
        <f t="shared" si="20"/>
        <v>80.766631479434764</v>
      </c>
      <c r="Q78" s="39"/>
    </row>
    <row r="79" spans="1:17" s="9" customFormat="1" x14ac:dyDescent="0.2">
      <c r="A79" s="13" t="s">
        <v>277</v>
      </c>
      <c r="B79" s="14">
        <v>17557.852999999941</v>
      </c>
      <c r="C79" s="14">
        <v>142095.69499999998</v>
      </c>
      <c r="D79" s="14">
        <v>28454.908000000007</v>
      </c>
      <c r="E79" s="14">
        <v>170550.60299999997</v>
      </c>
      <c r="F79" s="14">
        <v>26657.050000000072</v>
      </c>
      <c r="G79" s="14">
        <v>160491.78000000003</v>
      </c>
      <c r="H79" s="15">
        <f>H80+H81</f>
        <v>100</v>
      </c>
      <c r="I79" s="15">
        <f>I80+I81</f>
        <v>100.00000000000001</v>
      </c>
      <c r="J79" s="16">
        <f>D79/B79*100</f>
        <v>162.06371018142195</v>
      </c>
      <c r="K79" s="16">
        <f t="shared" si="20"/>
        <v>106.74439969914124</v>
      </c>
      <c r="L79" s="16">
        <f t="shared" si="20"/>
        <v>106.26750042899388</v>
      </c>
      <c r="Q79" s="39"/>
    </row>
    <row r="80" spans="1:17" s="9" customFormat="1" x14ac:dyDescent="0.2">
      <c r="A80" s="17" t="s">
        <v>279</v>
      </c>
      <c r="B80" s="14">
        <v>0</v>
      </c>
      <c r="C80" s="14">
        <v>0.17199999999999999</v>
      </c>
      <c r="D80" s="14">
        <v>0</v>
      </c>
      <c r="E80" s="14">
        <v>0.17199999999999999</v>
      </c>
      <c r="F80" s="14">
        <v>0</v>
      </c>
      <c r="G80" s="14">
        <v>0</v>
      </c>
      <c r="H80" s="15">
        <f>D80/D79*100</f>
        <v>0</v>
      </c>
      <c r="I80" s="15">
        <f>E80/E79*100</f>
        <v>1.0084983399325771E-4</v>
      </c>
      <c r="J80" s="16">
        <v>0</v>
      </c>
      <c r="K80" s="16">
        <v>0</v>
      </c>
      <c r="L80" s="16">
        <v>0</v>
      </c>
      <c r="Q80" s="39"/>
    </row>
    <row r="81" spans="1:17" s="9" customFormat="1" x14ac:dyDescent="0.2">
      <c r="A81" s="17" t="s">
        <v>283</v>
      </c>
      <c r="B81" s="14">
        <v>17557.852999999941</v>
      </c>
      <c r="C81" s="14">
        <v>142095.52299999999</v>
      </c>
      <c r="D81" s="14">
        <v>28454.908000000007</v>
      </c>
      <c r="E81" s="14">
        <v>170550.43099999998</v>
      </c>
      <c r="F81" s="14">
        <v>26657.050000000072</v>
      </c>
      <c r="G81" s="14">
        <v>160491.78000000003</v>
      </c>
      <c r="H81" s="15">
        <f>D81/D79*100</f>
        <v>100</v>
      </c>
      <c r="I81" s="15">
        <f>E81/E79*100</f>
        <v>99.999899150166016</v>
      </c>
      <c r="J81" s="16">
        <f>D81/B81*100</f>
        <v>162.06371018142195</v>
      </c>
      <c r="K81" s="16">
        <f>D81/F81*100</f>
        <v>106.74439969914124</v>
      </c>
      <c r="L81" s="16">
        <f>E81/G81*100</f>
        <v>106.26739325839614</v>
      </c>
      <c r="Q81" s="39"/>
    </row>
    <row r="82" spans="1:17" s="9" customFormat="1" x14ac:dyDescent="0.2">
      <c r="A82" s="31" t="s">
        <v>580</v>
      </c>
      <c r="B82" s="14"/>
      <c r="C82" s="14"/>
      <c r="D82" s="14"/>
      <c r="E82" s="14"/>
      <c r="F82" s="14"/>
      <c r="G82" s="14"/>
    </row>
    <row r="83" spans="1:17" s="9" customFormat="1" x14ac:dyDescent="0.2">
      <c r="A83" s="13" t="s">
        <v>276</v>
      </c>
      <c r="B83" s="14">
        <v>43264.227999999974</v>
      </c>
      <c r="C83" s="14">
        <v>430808.55499999999</v>
      </c>
      <c r="D83" s="14">
        <v>50222.285000000025</v>
      </c>
      <c r="E83" s="14">
        <v>481030.84</v>
      </c>
      <c r="F83" s="14">
        <v>51839.378999999935</v>
      </c>
      <c r="G83" s="14">
        <v>445602.31199999998</v>
      </c>
      <c r="H83" s="15">
        <f>H84+H85</f>
        <v>100</v>
      </c>
      <c r="I83" s="15">
        <f>I84+I85</f>
        <v>100</v>
      </c>
      <c r="J83" s="16">
        <f t="shared" ref="J83:J88" si="21">D83/B83*100</f>
        <v>116.08270231933886</v>
      </c>
      <c r="K83" s="16">
        <f t="shared" ref="K83:L88" si="22">D83/F83*100</f>
        <v>96.880568341684963</v>
      </c>
      <c r="L83" s="16">
        <f t="shared" si="22"/>
        <v>107.95070560585422</v>
      </c>
      <c r="Q83" s="39"/>
    </row>
    <row r="84" spans="1:17" s="9" customFormat="1" x14ac:dyDescent="0.2">
      <c r="A84" s="17" t="s">
        <v>282</v>
      </c>
      <c r="B84" s="14">
        <v>29018.659999999974</v>
      </c>
      <c r="C84" s="14">
        <v>298254.93</v>
      </c>
      <c r="D84" s="14">
        <v>30311.590000000026</v>
      </c>
      <c r="E84" s="14">
        <v>328566.52</v>
      </c>
      <c r="F84" s="14">
        <v>25101.179999999935</v>
      </c>
      <c r="G84" s="14">
        <v>288673.09999999998</v>
      </c>
      <c r="H84" s="15">
        <f>D84/D83*100</f>
        <v>60.354860397132491</v>
      </c>
      <c r="I84" s="15">
        <f>E84/E83*100</f>
        <v>68.304668365961732</v>
      </c>
      <c r="J84" s="16">
        <f t="shared" si="21"/>
        <v>104.45551241856121</v>
      </c>
      <c r="K84" s="16">
        <f t="shared" si="22"/>
        <v>120.75762972099362</v>
      </c>
      <c r="L84" s="16">
        <f t="shared" si="22"/>
        <v>113.81958346655787</v>
      </c>
      <c r="Q84" s="39"/>
    </row>
    <row r="85" spans="1:17" s="9" customFormat="1" x14ac:dyDescent="0.2">
      <c r="A85" s="17" t="s">
        <v>278</v>
      </c>
      <c r="B85" s="14">
        <v>14245.567999999999</v>
      </c>
      <c r="C85" s="14">
        <v>132553.625</v>
      </c>
      <c r="D85" s="14">
        <v>19910.695</v>
      </c>
      <c r="E85" s="14">
        <v>152464.32000000001</v>
      </c>
      <c r="F85" s="14">
        <v>26738.199000000001</v>
      </c>
      <c r="G85" s="14">
        <v>156929.212</v>
      </c>
      <c r="H85" s="15">
        <f>D85/D83*100</f>
        <v>39.645139602867516</v>
      </c>
      <c r="I85" s="15">
        <f>E85/E83*100</f>
        <v>31.695331634038265</v>
      </c>
      <c r="J85" s="16">
        <f t="shared" si="21"/>
        <v>139.76764562845091</v>
      </c>
      <c r="K85" s="16">
        <f t="shared" si="22"/>
        <v>74.465355725716591</v>
      </c>
      <c r="L85" s="16">
        <f t="shared" si="22"/>
        <v>97.154836920993404</v>
      </c>
      <c r="Q85" s="39"/>
    </row>
    <row r="86" spans="1:17" s="9" customFormat="1" x14ac:dyDescent="0.2">
      <c r="A86" s="13" t="s">
        <v>277</v>
      </c>
      <c r="B86" s="14">
        <v>43264.227999999974</v>
      </c>
      <c r="C86" s="14">
        <v>430808.55499999999</v>
      </c>
      <c r="D86" s="14">
        <v>50222.285000000025</v>
      </c>
      <c r="E86" s="14">
        <v>481030.84</v>
      </c>
      <c r="F86" s="14">
        <v>51839.378999999935</v>
      </c>
      <c r="G86" s="14">
        <v>445602.31199999998</v>
      </c>
      <c r="H86" s="15">
        <f>H87+H88</f>
        <v>100</v>
      </c>
      <c r="I86" s="15">
        <f>I87+I88</f>
        <v>100.00000000000001</v>
      </c>
      <c r="J86" s="16">
        <f t="shared" si="21"/>
        <v>116.08270231933886</v>
      </c>
      <c r="K86" s="16">
        <f t="shared" si="22"/>
        <v>96.880568341684963</v>
      </c>
      <c r="L86" s="16">
        <f t="shared" si="22"/>
        <v>107.95070560585422</v>
      </c>
      <c r="Q86" s="39"/>
    </row>
    <row r="87" spans="1:17" s="9" customFormat="1" x14ac:dyDescent="0.2">
      <c r="A87" s="17" t="s">
        <v>279</v>
      </c>
      <c r="B87" s="14">
        <v>3663.04</v>
      </c>
      <c r="C87" s="14">
        <v>28311.941999999999</v>
      </c>
      <c r="D87" s="14">
        <v>3178.4940000000001</v>
      </c>
      <c r="E87" s="14">
        <v>31490.435000000001</v>
      </c>
      <c r="F87" s="14">
        <v>1627.796</v>
      </c>
      <c r="G87" s="14">
        <v>14716.093000000001</v>
      </c>
      <c r="H87" s="15">
        <f>D87/D86*100</f>
        <v>6.3288518234484918</v>
      </c>
      <c r="I87" s="15">
        <f>E87/E86*100</f>
        <v>6.5464482485156257</v>
      </c>
      <c r="J87" s="16">
        <f t="shared" si="21"/>
        <v>86.77202542150782</v>
      </c>
      <c r="K87" s="16">
        <f t="shared" si="22"/>
        <v>195.26365711673947</v>
      </c>
      <c r="L87" s="16">
        <f t="shared" si="22"/>
        <v>213.98638211922142</v>
      </c>
      <c r="Q87" s="39"/>
    </row>
    <row r="88" spans="1:17" s="9" customFormat="1" x14ac:dyDescent="0.2">
      <c r="A88" s="17" t="s">
        <v>283</v>
      </c>
      <c r="B88" s="14">
        <v>39601.187999999973</v>
      </c>
      <c r="C88" s="14">
        <v>402496.61300000001</v>
      </c>
      <c r="D88" s="14">
        <v>47043.791000000027</v>
      </c>
      <c r="E88" s="14">
        <v>449540.40500000003</v>
      </c>
      <c r="F88" s="14">
        <v>50211.582999999933</v>
      </c>
      <c r="G88" s="14">
        <v>430886.21899999998</v>
      </c>
      <c r="H88" s="15">
        <f>D88/D86*100</f>
        <v>93.671148176551512</v>
      </c>
      <c r="I88" s="15">
        <f>E88/E86*100</f>
        <v>93.453551751484383</v>
      </c>
      <c r="J88" s="16">
        <f t="shared" si="21"/>
        <v>118.79388820355605</v>
      </c>
      <c r="K88" s="16">
        <f t="shared" si="22"/>
        <v>93.691113064489699</v>
      </c>
      <c r="L88" s="16">
        <f t="shared" si="22"/>
        <v>104.3292602959762</v>
      </c>
      <c r="Q88" s="39"/>
    </row>
    <row r="89" spans="1:17" s="9" customFormat="1" ht="33.75" x14ac:dyDescent="0.2">
      <c r="A89" s="31" t="s">
        <v>581</v>
      </c>
      <c r="B89" s="14"/>
      <c r="C89" s="14"/>
      <c r="D89" s="14"/>
      <c r="E89" s="14"/>
      <c r="F89" s="14"/>
      <c r="G89" s="14"/>
    </row>
    <row r="90" spans="1:17" s="9" customFormat="1" x14ac:dyDescent="0.2">
      <c r="A90" s="13" t="s">
        <v>276</v>
      </c>
      <c r="B90" s="14">
        <v>10577.236999999999</v>
      </c>
      <c r="C90" s="14">
        <v>119911.095</v>
      </c>
      <c r="D90" s="14">
        <v>11715.148999999999</v>
      </c>
      <c r="E90" s="14">
        <v>131626.24400000001</v>
      </c>
      <c r="F90" s="14">
        <v>11645.989</v>
      </c>
      <c r="G90" s="14">
        <v>125263.36500000001</v>
      </c>
      <c r="H90" s="15">
        <f>H91+H92</f>
        <v>100.00000853595631</v>
      </c>
      <c r="I90" s="15">
        <f>I91+I92</f>
        <v>100</v>
      </c>
      <c r="J90" s="16">
        <f t="shared" ref="J90:J95" si="23">D90/B90*100</f>
        <v>110.75812142622881</v>
      </c>
      <c r="K90" s="16">
        <f t="shared" ref="K90:L95" si="24">D90/F90*100</f>
        <v>100.59385252725208</v>
      </c>
      <c r="L90" s="16">
        <f t="shared" si="24"/>
        <v>105.07960088729853</v>
      </c>
      <c r="Q90" s="39"/>
    </row>
    <row r="91" spans="1:17" s="9" customFormat="1" x14ac:dyDescent="0.2">
      <c r="A91" s="17" t="s">
        <v>282</v>
      </c>
      <c r="B91" s="14">
        <v>9926.4169999999995</v>
      </c>
      <c r="C91" s="14">
        <v>113526.583</v>
      </c>
      <c r="D91" s="14">
        <v>11236.416999999999</v>
      </c>
      <c r="E91" s="14">
        <v>124763</v>
      </c>
      <c r="F91" s="14">
        <v>11103.75</v>
      </c>
      <c r="G91" s="14">
        <v>118226</v>
      </c>
      <c r="H91" s="15">
        <f>D91/D90*100</f>
        <v>95.913564564991873</v>
      </c>
      <c r="I91" s="15">
        <f>E91/E90*100</f>
        <v>94.785808823960664</v>
      </c>
      <c r="J91" s="16">
        <f t="shared" si="23"/>
        <v>113.19710828187048</v>
      </c>
      <c r="K91" s="16">
        <f t="shared" si="24"/>
        <v>101.19479455139029</v>
      </c>
      <c r="L91" s="16">
        <f t="shared" si="24"/>
        <v>105.52924060697309</v>
      </c>
      <c r="Q91" s="39"/>
    </row>
    <row r="92" spans="1:17" s="9" customFormat="1" x14ac:dyDescent="0.2">
      <c r="A92" s="17" t="s">
        <v>278</v>
      </c>
      <c r="B92" s="14">
        <v>650.82000000000005</v>
      </c>
      <c r="C92" s="14">
        <v>6384.5110000000004</v>
      </c>
      <c r="D92" s="14">
        <v>478.733</v>
      </c>
      <c r="E92" s="14">
        <v>6863.2439999999997</v>
      </c>
      <c r="F92" s="14">
        <v>542.23900000000003</v>
      </c>
      <c r="G92" s="14">
        <v>7037.3649999999998</v>
      </c>
      <c r="H92" s="15">
        <f>D92/D90*100</f>
        <v>4.0864439709644325</v>
      </c>
      <c r="I92" s="15">
        <f>E92/E90*100</f>
        <v>5.2141911760393311</v>
      </c>
      <c r="J92" s="16">
        <f t="shared" si="23"/>
        <v>73.558433975600011</v>
      </c>
      <c r="K92" s="16">
        <f t="shared" si="24"/>
        <v>88.288190262965216</v>
      </c>
      <c r="L92" s="16">
        <f t="shared" si="24"/>
        <v>97.52576425977621</v>
      </c>
      <c r="Q92" s="39"/>
    </row>
    <row r="93" spans="1:17" s="9" customFormat="1" x14ac:dyDescent="0.2">
      <c r="A93" s="13" t="s">
        <v>277</v>
      </c>
      <c r="B93" s="14">
        <v>10577.236999999999</v>
      </c>
      <c r="C93" s="14">
        <v>119911.095</v>
      </c>
      <c r="D93" s="14">
        <v>11715.148999999999</v>
      </c>
      <c r="E93" s="14">
        <v>131626.24400000001</v>
      </c>
      <c r="F93" s="14">
        <v>11645.989</v>
      </c>
      <c r="G93" s="14">
        <v>125263.36500000001</v>
      </c>
      <c r="H93" s="15">
        <f>H94+H95</f>
        <v>100.00000000000001</v>
      </c>
      <c r="I93" s="15">
        <f>I94+I95</f>
        <v>99.999999999999986</v>
      </c>
      <c r="J93" s="16">
        <f t="shared" si="23"/>
        <v>110.75812142622881</v>
      </c>
      <c r="K93" s="16">
        <f t="shared" si="24"/>
        <v>100.59385252725208</v>
      </c>
      <c r="L93" s="16">
        <f t="shared" si="24"/>
        <v>105.07960088729853</v>
      </c>
      <c r="Q93" s="39"/>
    </row>
    <row r="94" spans="1:17" s="9" customFormat="1" x14ac:dyDescent="0.2">
      <c r="A94" s="17" t="s">
        <v>279</v>
      </c>
      <c r="B94" s="14">
        <v>131.44399999999999</v>
      </c>
      <c r="C94" s="14">
        <v>3076.395</v>
      </c>
      <c r="D94" s="14">
        <v>146.34700000000001</v>
      </c>
      <c r="E94" s="14">
        <v>3222.7420000000002</v>
      </c>
      <c r="F94" s="14">
        <v>358.19200000000001</v>
      </c>
      <c r="G94" s="14">
        <v>4632.6030000000001</v>
      </c>
      <c r="H94" s="15">
        <f>D94/D93*100</f>
        <v>1.2492115977355474</v>
      </c>
      <c r="I94" s="15">
        <f>E94/E93*100</f>
        <v>2.4484038304701605</v>
      </c>
      <c r="J94" s="16">
        <f t="shared" si="23"/>
        <v>111.33790815860749</v>
      </c>
      <c r="K94" s="16">
        <f t="shared" si="24"/>
        <v>40.857138071202037</v>
      </c>
      <c r="L94" s="16">
        <f t="shared" si="24"/>
        <v>69.566548223536529</v>
      </c>
      <c r="Q94" s="39"/>
    </row>
    <row r="95" spans="1:17" s="9" customFormat="1" x14ac:dyDescent="0.2">
      <c r="A95" s="17" t="s">
        <v>283</v>
      </c>
      <c r="B95" s="14">
        <v>10445.793</v>
      </c>
      <c r="C95" s="14">
        <v>116834.7</v>
      </c>
      <c r="D95" s="14">
        <v>11568.802</v>
      </c>
      <c r="E95" s="14">
        <v>128403.50199999999</v>
      </c>
      <c r="F95" s="14">
        <v>11287.797</v>
      </c>
      <c r="G95" s="14">
        <v>120630.762</v>
      </c>
      <c r="H95" s="15">
        <f>D95/D93*100</f>
        <v>98.750788402264462</v>
      </c>
      <c r="I95" s="15">
        <f>E95/E93*100</f>
        <v>97.55159616952983</v>
      </c>
      <c r="J95" s="16">
        <f t="shared" si="23"/>
        <v>110.75082571519464</v>
      </c>
      <c r="K95" s="16">
        <f t="shared" si="24"/>
        <v>102.48945830616904</v>
      </c>
      <c r="L95" s="16">
        <f t="shared" si="24"/>
        <v>106.44341449157055</v>
      </c>
      <c r="Q95" s="39"/>
    </row>
    <row r="96" spans="1:17" s="9" customFormat="1" ht="33.75" x14ac:dyDescent="0.2">
      <c r="A96" s="31" t="s">
        <v>582</v>
      </c>
      <c r="B96" s="14"/>
      <c r="C96" s="14"/>
      <c r="D96" s="14"/>
      <c r="E96" s="14"/>
      <c r="F96" s="14"/>
      <c r="G96" s="14"/>
    </row>
    <row r="97" spans="1:17" s="9" customFormat="1" x14ac:dyDescent="0.2">
      <c r="A97" s="13" t="s">
        <v>276</v>
      </c>
      <c r="B97" s="14">
        <v>6485.5013099999996</v>
      </c>
      <c r="C97" s="14">
        <v>74272.45882</v>
      </c>
      <c r="D97" s="14">
        <v>6470.0450499999997</v>
      </c>
      <c r="E97" s="14">
        <v>80742.50387</v>
      </c>
      <c r="F97" s="14">
        <v>6863.9795899999999</v>
      </c>
      <c r="G97" s="14">
        <v>84729.387530000007</v>
      </c>
      <c r="H97" s="15">
        <f>H98+H99</f>
        <v>100</v>
      </c>
      <c r="I97" s="15">
        <f>I98+I99</f>
        <v>100</v>
      </c>
      <c r="J97" s="16">
        <f>D97/B97*100</f>
        <v>99.761679795266275</v>
      </c>
      <c r="K97" s="16">
        <f t="shared" ref="K97:L100" si="25">D97/F97*100</f>
        <v>94.260843365940133</v>
      </c>
      <c r="L97" s="16">
        <f t="shared" si="25"/>
        <v>95.294568064016303</v>
      </c>
      <c r="Q97" s="39"/>
    </row>
    <row r="98" spans="1:17" s="9" customFormat="1" x14ac:dyDescent="0.2">
      <c r="A98" s="17" t="s">
        <v>282</v>
      </c>
      <c r="B98" s="14">
        <v>6398.8339999999998</v>
      </c>
      <c r="C98" s="14">
        <v>72486.173999999999</v>
      </c>
      <c r="D98" s="14">
        <v>6362.8339999999998</v>
      </c>
      <c r="E98" s="14">
        <v>78849.008000000002</v>
      </c>
      <c r="F98" s="14">
        <v>6611.8339999999998</v>
      </c>
      <c r="G98" s="14">
        <v>81807.008000000002</v>
      </c>
      <c r="H98" s="15">
        <f>D98/D97*100</f>
        <v>98.342962851549231</v>
      </c>
      <c r="I98" s="15">
        <f>E98/E97*100</f>
        <v>97.654895774536996</v>
      </c>
      <c r="J98" s="16">
        <f>D98/B98*100</f>
        <v>99.437397500857188</v>
      </c>
      <c r="K98" s="16">
        <f t="shared" si="25"/>
        <v>96.234025234148348</v>
      </c>
      <c r="L98" s="16">
        <f t="shared" si="25"/>
        <v>96.384172857171365</v>
      </c>
      <c r="Q98" s="39"/>
    </row>
    <row r="99" spans="1:17" s="9" customFormat="1" x14ac:dyDescent="0.2">
      <c r="A99" s="17" t="s">
        <v>278</v>
      </c>
      <c r="B99" s="14">
        <v>86.667310000000001</v>
      </c>
      <c r="C99" s="14">
        <v>1786.2848200000001</v>
      </c>
      <c r="D99" s="14">
        <v>107.21105</v>
      </c>
      <c r="E99" s="14">
        <v>1893.4958700000002</v>
      </c>
      <c r="F99" s="14">
        <v>252.14559</v>
      </c>
      <c r="G99" s="14">
        <v>2922.3795299999997</v>
      </c>
      <c r="H99" s="15">
        <f>D99/D97*100</f>
        <v>1.6570371484507671</v>
      </c>
      <c r="I99" s="15">
        <f>E99/E97*100</f>
        <v>2.3451042254630048</v>
      </c>
      <c r="J99" s="16">
        <f>D99/B99*100</f>
        <v>123.70413942696503</v>
      </c>
      <c r="K99" s="16">
        <f t="shared" si="25"/>
        <v>42.519502324034306</v>
      </c>
      <c r="L99" s="16">
        <f t="shared" si="25"/>
        <v>64.792948710532485</v>
      </c>
      <c r="Q99" s="39"/>
    </row>
    <row r="100" spans="1:17" s="9" customFormat="1" x14ac:dyDescent="0.2">
      <c r="A100" s="13" t="s">
        <v>277</v>
      </c>
      <c r="B100" s="14">
        <v>6485.5013099999996</v>
      </c>
      <c r="C100" s="14">
        <v>74272.45882</v>
      </c>
      <c r="D100" s="14">
        <v>6470.0450499999997</v>
      </c>
      <c r="E100" s="14">
        <v>80742.50387</v>
      </c>
      <c r="F100" s="14">
        <v>6863.9795899999999</v>
      </c>
      <c r="G100" s="14">
        <v>84729.387530000007</v>
      </c>
      <c r="H100" s="15">
        <f>H101+H102</f>
        <v>100</v>
      </c>
      <c r="I100" s="15">
        <f>I101+I102</f>
        <v>100</v>
      </c>
      <c r="J100" s="16">
        <f>D100/B100*100</f>
        <v>99.761679795266275</v>
      </c>
      <c r="K100" s="16">
        <f t="shared" si="25"/>
        <v>94.260843365940133</v>
      </c>
      <c r="L100" s="16">
        <f t="shared" si="25"/>
        <v>95.294568064016303</v>
      </c>
      <c r="Q100" s="39"/>
    </row>
    <row r="101" spans="1:17" s="9" customFormat="1" x14ac:dyDescent="0.2">
      <c r="A101" s="17" t="s">
        <v>279</v>
      </c>
      <c r="B101" s="14">
        <v>241.07437999999999</v>
      </c>
      <c r="C101" s="14">
        <v>2384.8983600000001</v>
      </c>
      <c r="D101" s="14">
        <v>189.41345999999999</v>
      </c>
      <c r="E101" s="14">
        <v>2574.3118199999999</v>
      </c>
      <c r="F101" s="14">
        <v>179.26992000000001</v>
      </c>
      <c r="G101" s="14">
        <v>2348.8869599999998</v>
      </c>
      <c r="H101" s="15">
        <f>D101/D100*100</f>
        <v>2.927544685334146</v>
      </c>
      <c r="I101" s="15">
        <f>E101/E100*100</f>
        <v>3.1882982278389429</v>
      </c>
      <c r="J101" s="16">
        <v>0</v>
      </c>
      <c r="K101" s="16">
        <v>0</v>
      </c>
      <c r="L101" s="16">
        <v>0</v>
      </c>
      <c r="Q101" s="39"/>
    </row>
    <row r="102" spans="1:17" s="9" customFormat="1" x14ac:dyDescent="0.2">
      <c r="A102" s="17" t="s">
        <v>283</v>
      </c>
      <c r="B102" s="14">
        <v>6244.4269299999996</v>
      </c>
      <c r="C102" s="14">
        <v>71887.560459999993</v>
      </c>
      <c r="D102" s="14">
        <v>6280.63159</v>
      </c>
      <c r="E102" s="14">
        <v>78168.192049999998</v>
      </c>
      <c r="F102" s="14">
        <v>6684.7096700000002</v>
      </c>
      <c r="G102" s="14">
        <v>82380.500570000004</v>
      </c>
      <c r="H102" s="15">
        <f>D102/D100*100</f>
        <v>97.072455314665859</v>
      </c>
      <c r="I102" s="15">
        <f>E102/E100*100</f>
        <v>96.811701772161058</v>
      </c>
      <c r="J102" s="16">
        <f>D102/B102*100</f>
        <v>100.57979155502746</v>
      </c>
      <c r="K102" s="16">
        <f>D102/F102*100</f>
        <v>93.955188782342432</v>
      </c>
      <c r="L102" s="16">
        <f>E102/G102*100</f>
        <v>94.886765082932783</v>
      </c>
      <c r="Q102" s="39"/>
    </row>
    <row r="103" spans="1:17" s="9" customFormat="1" x14ac:dyDescent="0.2">
      <c r="A103" s="31" t="s">
        <v>583</v>
      </c>
      <c r="B103" s="14"/>
      <c r="C103" s="14"/>
      <c r="D103" s="14"/>
      <c r="E103" s="14"/>
      <c r="F103" s="14"/>
      <c r="G103" s="14"/>
    </row>
    <row r="104" spans="1:17" s="9" customFormat="1" x14ac:dyDescent="0.2">
      <c r="A104" s="13" t="s">
        <v>276</v>
      </c>
      <c r="B104" s="14">
        <v>7675.8860000000004</v>
      </c>
      <c r="C104" s="14">
        <v>90744.707999999999</v>
      </c>
      <c r="D104" s="14">
        <v>8300.1540000000005</v>
      </c>
      <c r="E104" s="14">
        <v>99044.861999999994</v>
      </c>
      <c r="F104" s="14">
        <v>7066.1620000000003</v>
      </c>
      <c r="G104" s="14">
        <v>75001.138999999996</v>
      </c>
      <c r="H104" s="15">
        <f>H105+H106</f>
        <v>100</v>
      </c>
      <c r="I104" s="15">
        <f>I105+I106</f>
        <v>100</v>
      </c>
      <c r="J104" s="16">
        <f t="shared" ref="J104:J109" si="26">D104/B104*100</f>
        <v>108.13284616264494</v>
      </c>
      <c r="K104" s="16">
        <f t="shared" ref="K104:L109" si="27">D104/F104*100</f>
        <v>117.46339809361857</v>
      </c>
      <c r="L104" s="16">
        <f t="shared" si="27"/>
        <v>132.05781048205148</v>
      </c>
      <c r="Q104" s="39"/>
    </row>
    <row r="105" spans="1:17" s="9" customFormat="1" x14ac:dyDescent="0.2">
      <c r="A105" s="17" t="s">
        <v>282</v>
      </c>
      <c r="B105" s="14">
        <v>3943.835</v>
      </c>
      <c r="C105" s="14">
        <v>39763.184999999998</v>
      </c>
      <c r="D105" s="14">
        <v>4091.835</v>
      </c>
      <c r="E105" s="14">
        <v>43855.02</v>
      </c>
      <c r="F105" s="14">
        <v>3305.835</v>
      </c>
      <c r="G105" s="14">
        <v>39696.019999999997</v>
      </c>
      <c r="H105" s="15">
        <f>D105/D104*100</f>
        <v>49.298302176080107</v>
      </c>
      <c r="I105" s="15">
        <f>E105/E104*100</f>
        <v>44.277935386491826</v>
      </c>
      <c r="J105" s="16">
        <f t="shared" si="26"/>
        <v>103.75269249347399</v>
      </c>
      <c r="K105" s="16">
        <f t="shared" si="27"/>
        <v>123.77614127746848</v>
      </c>
      <c r="L105" s="16">
        <f t="shared" si="27"/>
        <v>110.47712088012854</v>
      </c>
      <c r="Q105" s="39"/>
    </row>
    <row r="106" spans="1:17" s="9" customFormat="1" x14ac:dyDescent="0.2">
      <c r="A106" s="17" t="s">
        <v>278</v>
      </c>
      <c r="B106" s="14">
        <v>3732.0509999999999</v>
      </c>
      <c r="C106" s="14">
        <v>50981.523000000001</v>
      </c>
      <c r="D106" s="14">
        <v>4208.3190000000004</v>
      </c>
      <c r="E106" s="14">
        <v>55189.841999999997</v>
      </c>
      <c r="F106" s="14">
        <v>3760.3270000000002</v>
      </c>
      <c r="G106" s="14">
        <v>35305.118999999999</v>
      </c>
      <c r="H106" s="15">
        <f>D106/D104*100</f>
        <v>50.701697823919901</v>
      </c>
      <c r="I106" s="15">
        <f>E106/E104*100</f>
        <v>55.722064613508174</v>
      </c>
      <c r="J106" s="16">
        <f t="shared" si="26"/>
        <v>112.76156194006997</v>
      </c>
      <c r="K106" s="16">
        <f t="shared" si="27"/>
        <v>111.91364474419379</v>
      </c>
      <c r="L106" s="16">
        <f t="shared" si="27"/>
        <v>156.32249249747608</v>
      </c>
      <c r="Q106" s="39"/>
    </row>
    <row r="107" spans="1:17" s="9" customFormat="1" x14ac:dyDescent="0.2">
      <c r="A107" s="13" t="s">
        <v>277</v>
      </c>
      <c r="B107" s="14">
        <v>7675.8860000000004</v>
      </c>
      <c r="C107" s="14">
        <v>90744.707999999999</v>
      </c>
      <c r="D107" s="14">
        <v>8300.1540000000005</v>
      </c>
      <c r="E107" s="14">
        <v>99044.861999999994</v>
      </c>
      <c r="F107" s="14">
        <v>7066.1620000000003</v>
      </c>
      <c r="G107" s="14">
        <v>75001.138999999996</v>
      </c>
      <c r="H107" s="15">
        <f>H108+H109</f>
        <v>100</v>
      </c>
      <c r="I107" s="15">
        <f>I108+I109</f>
        <v>100.00000000000001</v>
      </c>
      <c r="J107" s="16">
        <f t="shared" si="26"/>
        <v>108.13284616264494</v>
      </c>
      <c r="K107" s="16">
        <f t="shared" si="27"/>
        <v>117.46339809361857</v>
      </c>
      <c r="L107" s="16">
        <f t="shared" si="27"/>
        <v>132.05781048205148</v>
      </c>
      <c r="Q107" s="39"/>
    </row>
    <row r="108" spans="1:17" s="9" customFormat="1" x14ac:dyDescent="0.2">
      <c r="A108" s="17" t="s">
        <v>279</v>
      </c>
      <c r="B108" s="14">
        <v>284.89699999999999</v>
      </c>
      <c r="C108" s="14">
        <v>2871.2240000000002</v>
      </c>
      <c r="D108" s="14">
        <v>147.84100000000001</v>
      </c>
      <c r="E108" s="14">
        <v>3019.0650000000001</v>
      </c>
      <c r="F108" s="14">
        <v>216.40899999999999</v>
      </c>
      <c r="G108" s="14">
        <v>2749.2809999999999</v>
      </c>
      <c r="H108" s="15">
        <f>D108/D107*100</f>
        <v>1.781183818999021</v>
      </c>
      <c r="I108" s="15">
        <f>E108/E107*100</f>
        <v>3.0481793189837552</v>
      </c>
      <c r="J108" s="16">
        <f t="shared" si="26"/>
        <v>51.89278932386091</v>
      </c>
      <c r="K108" s="16">
        <f t="shared" si="27"/>
        <v>68.31555064715424</v>
      </c>
      <c r="L108" s="16">
        <f t="shared" si="27"/>
        <v>109.81289289817957</v>
      </c>
      <c r="Q108" s="39"/>
    </row>
    <row r="109" spans="1:17" s="9" customFormat="1" x14ac:dyDescent="0.2">
      <c r="A109" s="17" t="s">
        <v>283</v>
      </c>
      <c r="B109" s="14">
        <v>7390.9889999999996</v>
      </c>
      <c r="C109" s="14">
        <v>87873.483999999997</v>
      </c>
      <c r="D109" s="14">
        <v>8152.3130000000001</v>
      </c>
      <c r="E109" s="14">
        <v>96025.797000000006</v>
      </c>
      <c r="F109" s="14">
        <v>6849.7529999999997</v>
      </c>
      <c r="G109" s="14">
        <v>72251.857999999993</v>
      </c>
      <c r="H109" s="15">
        <f>D109/D107*100</f>
        <v>98.218816181000975</v>
      </c>
      <c r="I109" s="15">
        <f>E109/E107*100</f>
        <v>96.951820681016258</v>
      </c>
      <c r="J109" s="16">
        <f t="shared" si="26"/>
        <v>110.30070535891747</v>
      </c>
      <c r="K109" s="16">
        <f t="shared" si="27"/>
        <v>119.01616014475267</v>
      </c>
      <c r="L109" s="16">
        <f t="shared" si="27"/>
        <v>132.90425970775729</v>
      </c>
      <c r="Q109" s="39"/>
    </row>
    <row r="110" spans="1:17" s="9" customFormat="1" ht="22.5" x14ac:dyDescent="0.2">
      <c r="A110" s="31" t="s">
        <v>584</v>
      </c>
      <c r="B110" s="14"/>
      <c r="C110" s="14"/>
      <c r="D110" s="14"/>
      <c r="E110" s="14"/>
      <c r="F110" s="14"/>
      <c r="G110" s="14"/>
    </row>
    <row r="111" spans="1:17" s="9" customFormat="1" x14ac:dyDescent="0.2">
      <c r="A111" s="13" t="s">
        <v>276</v>
      </c>
      <c r="B111" s="14">
        <v>2941.0250000000001</v>
      </c>
      <c r="C111" s="14">
        <v>28831.57</v>
      </c>
      <c r="D111" s="14">
        <v>3833.4079999999999</v>
      </c>
      <c r="E111" s="14">
        <v>32664.977999999999</v>
      </c>
      <c r="F111" s="14">
        <v>1985.23</v>
      </c>
      <c r="G111" s="14">
        <v>27307.734</v>
      </c>
      <c r="H111" s="15">
        <f>H112+H113</f>
        <v>100</v>
      </c>
      <c r="I111" s="15">
        <f>I112+I113</f>
        <v>100</v>
      </c>
      <c r="J111" s="16">
        <f t="shared" ref="J111:J116" si="28">D111/B111*100</f>
        <v>130.34258464310909</v>
      </c>
      <c r="K111" s="16">
        <f t="shared" ref="K111:L116" si="29">D111/F111*100</f>
        <v>193.0964170398392</v>
      </c>
      <c r="L111" s="16">
        <f t="shared" si="29"/>
        <v>119.61804666765832</v>
      </c>
      <c r="Q111" s="39"/>
    </row>
    <row r="112" spans="1:17" s="9" customFormat="1" x14ac:dyDescent="0.2">
      <c r="A112" s="17" t="s">
        <v>282</v>
      </c>
      <c r="B112" s="14">
        <v>2088.5819999999999</v>
      </c>
      <c r="C112" s="14">
        <v>23615.735000000001</v>
      </c>
      <c r="D112" s="14">
        <v>2088.5819999999999</v>
      </c>
      <c r="E112" s="14">
        <v>25704.316999999999</v>
      </c>
      <c r="F112" s="14">
        <v>1460.5820000000001</v>
      </c>
      <c r="G112" s="14">
        <v>20692.984</v>
      </c>
      <c r="H112" s="15">
        <f>D112/D111*100</f>
        <v>54.483686578626646</v>
      </c>
      <c r="I112" s="15">
        <f>E112/E111*100</f>
        <v>78.690752524002932</v>
      </c>
      <c r="J112" s="16">
        <f t="shared" si="28"/>
        <v>100</v>
      </c>
      <c r="K112" s="16">
        <f t="shared" si="29"/>
        <v>142.99655890597035</v>
      </c>
      <c r="L112" s="16">
        <f t="shared" si="29"/>
        <v>124.21754639156923</v>
      </c>
      <c r="Q112" s="39"/>
    </row>
    <row r="113" spans="1:17" s="9" customFormat="1" x14ac:dyDescent="0.2">
      <c r="A113" s="17" t="s">
        <v>278</v>
      </c>
      <c r="B113" s="14">
        <v>852.44299999999998</v>
      </c>
      <c r="C113" s="14">
        <v>5215.835</v>
      </c>
      <c r="D113" s="14">
        <v>1744.826</v>
      </c>
      <c r="E113" s="14">
        <v>6960.6610000000001</v>
      </c>
      <c r="F113" s="14">
        <v>524.64800000000002</v>
      </c>
      <c r="G113" s="14">
        <v>6614.75</v>
      </c>
      <c r="H113" s="15">
        <f>D113/D111*100</f>
        <v>45.516313421373361</v>
      </c>
      <c r="I113" s="15">
        <f>E113/E111*100</f>
        <v>21.309247475997076</v>
      </c>
      <c r="J113" s="16">
        <f t="shared" si="28"/>
        <v>204.68535726142392</v>
      </c>
      <c r="K113" s="16">
        <f t="shared" si="29"/>
        <v>332.57079032036717</v>
      </c>
      <c r="L113" s="16">
        <f t="shared" si="29"/>
        <v>105.22938886579236</v>
      </c>
      <c r="Q113" s="39"/>
    </row>
    <row r="114" spans="1:17" s="9" customFormat="1" x14ac:dyDescent="0.2">
      <c r="A114" s="13" t="s">
        <v>277</v>
      </c>
      <c r="B114" s="14">
        <v>2941.0250000000001</v>
      </c>
      <c r="C114" s="14">
        <v>28831.57</v>
      </c>
      <c r="D114" s="14">
        <v>3833.4079999999999</v>
      </c>
      <c r="E114" s="14">
        <v>32664.977999999999</v>
      </c>
      <c r="F114" s="14">
        <v>1985.23</v>
      </c>
      <c r="G114" s="14">
        <v>27307.734</v>
      </c>
      <c r="H114" s="15">
        <f>H115+H116</f>
        <v>100.00000000000001</v>
      </c>
      <c r="I114" s="15">
        <f>I115+I116</f>
        <v>100.00000306138276</v>
      </c>
      <c r="J114" s="16">
        <f t="shared" si="28"/>
        <v>130.34258464310909</v>
      </c>
      <c r="K114" s="16">
        <f t="shared" si="29"/>
        <v>193.0964170398392</v>
      </c>
      <c r="L114" s="16">
        <f t="shared" si="29"/>
        <v>119.61804666765832</v>
      </c>
      <c r="Q114" s="39"/>
    </row>
    <row r="115" spans="1:17" s="9" customFormat="1" x14ac:dyDescent="0.2">
      <c r="A115" s="17" t="s">
        <v>279</v>
      </c>
      <c r="B115" s="14">
        <v>142.852</v>
      </c>
      <c r="C115" s="14">
        <v>1381.6120000000001</v>
      </c>
      <c r="D115" s="14">
        <v>242.613</v>
      </c>
      <c r="E115" s="14">
        <v>1624.2249999999999</v>
      </c>
      <c r="F115" s="14">
        <v>173.98</v>
      </c>
      <c r="G115" s="14">
        <v>3770.5129999999999</v>
      </c>
      <c r="H115" s="15">
        <f>D115/D114*100</f>
        <v>6.3289115064193533</v>
      </c>
      <c r="I115" s="15">
        <f>E115/E114*100</f>
        <v>4.9723743882515397</v>
      </c>
      <c r="J115" s="16">
        <f t="shared" si="28"/>
        <v>169.83521406770643</v>
      </c>
      <c r="K115" s="16">
        <f t="shared" si="29"/>
        <v>139.44878721692149</v>
      </c>
      <c r="L115" s="16">
        <f t="shared" si="29"/>
        <v>43.077029571307669</v>
      </c>
      <c r="Q115" s="39"/>
    </row>
    <row r="116" spans="1:17" s="9" customFormat="1" x14ac:dyDescent="0.2">
      <c r="A116" s="17" t="s">
        <v>283</v>
      </c>
      <c r="B116" s="14">
        <v>2798.1729999999998</v>
      </c>
      <c r="C116" s="14">
        <v>27449.957999999999</v>
      </c>
      <c r="D116" s="14">
        <v>3590.7950000000001</v>
      </c>
      <c r="E116" s="14">
        <v>31040.754000000001</v>
      </c>
      <c r="F116" s="14">
        <v>1811.25</v>
      </c>
      <c r="G116" s="14">
        <v>23537.221000000001</v>
      </c>
      <c r="H116" s="15">
        <f>D116/D114*100</f>
        <v>93.671088493580655</v>
      </c>
      <c r="I116" s="15">
        <f>E116/E114*100</f>
        <v>95.027628673131218</v>
      </c>
      <c r="J116" s="16">
        <f t="shared" si="28"/>
        <v>128.32641155496819</v>
      </c>
      <c r="K116" s="16">
        <f t="shared" si="29"/>
        <v>198.2495514147688</v>
      </c>
      <c r="L116" s="16">
        <f t="shared" si="29"/>
        <v>131.87943470471726</v>
      </c>
      <c r="Q116" s="39"/>
    </row>
    <row r="117" spans="1:17" s="9" customFormat="1" x14ac:dyDescent="0.2">
      <c r="A117" s="31" t="s">
        <v>585</v>
      </c>
      <c r="B117" s="14"/>
      <c r="C117" s="14"/>
      <c r="D117" s="14"/>
      <c r="E117" s="14"/>
      <c r="F117" s="14"/>
      <c r="G117" s="14"/>
    </row>
    <row r="118" spans="1:17" s="9" customFormat="1" x14ac:dyDescent="0.2">
      <c r="A118" s="13" t="s">
        <v>276</v>
      </c>
      <c r="B118" s="14">
        <v>391736.4</v>
      </c>
      <c r="C118" s="14">
        <v>4779985</v>
      </c>
      <c r="D118" s="14">
        <v>403090.19999999995</v>
      </c>
      <c r="E118" s="14">
        <v>5183075.2</v>
      </c>
      <c r="F118" s="14">
        <v>420840.99999999983</v>
      </c>
      <c r="G118" s="14">
        <v>5155382</v>
      </c>
      <c r="H118" s="15">
        <f>H119+H120</f>
        <v>100</v>
      </c>
      <c r="I118" s="15">
        <f>I119+I120</f>
        <v>99.999999999999986</v>
      </c>
      <c r="J118" s="16">
        <f t="shared" ref="J118:J123" si="30">D118/B118*100</f>
        <v>102.8983265277365</v>
      </c>
      <c r="K118" s="16">
        <f t="shared" ref="K118:L123" si="31">D118/F118*100</f>
        <v>95.782064960400746</v>
      </c>
      <c r="L118" s="16">
        <f t="shared" si="31"/>
        <v>100.53717066940916</v>
      </c>
      <c r="Q118" s="39"/>
    </row>
    <row r="119" spans="1:17" s="9" customFormat="1" x14ac:dyDescent="0.2">
      <c r="A119" s="17" t="s">
        <v>282</v>
      </c>
      <c r="B119" s="14">
        <v>377192</v>
      </c>
      <c r="C119" s="14">
        <v>4526019.7</v>
      </c>
      <c r="D119" s="14">
        <v>393877.6</v>
      </c>
      <c r="E119" s="14">
        <v>4919897.3</v>
      </c>
      <c r="F119" s="14">
        <v>405204.29999999981</v>
      </c>
      <c r="G119" s="14">
        <v>5028516.3</v>
      </c>
      <c r="H119" s="15">
        <f>D119/D118*100</f>
        <v>97.714506579420686</v>
      </c>
      <c r="I119" s="15">
        <f>E119/E118*100</f>
        <v>94.922359991998562</v>
      </c>
      <c r="J119" s="16">
        <f t="shared" si="30"/>
        <v>104.4236357080744</v>
      </c>
      <c r="K119" s="16">
        <f t="shared" si="31"/>
        <v>97.204694027185838</v>
      </c>
      <c r="L119" s="16">
        <f t="shared" si="31"/>
        <v>97.839939387290045</v>
      </c>
      <c r="Q119" s="39"/>
    </row>
    <row r="120" spans="1:17" s="9" customFormat="1" x14ac:dyDescent="0.2">
      <c r="A120" s="17" t="s">
        <v>278</v>
      </c>
      <c r="B120" s="14">
        <v>14544.4</v>
      </c>
      <c r="C120" s="14">
        <v>253965.2999999999</v>
      </c>
      <c r="D120" s="14">
        <v>9212.6</v>
      </c>
      <c r="E120" s="14">
        <v>263177.90000000002</v>
      </c>
      <c r="F120" s="14">
        <v>15636.7</v>
      </c>
      <c r="G120" s="14">
        <v>126865.7</v>
      </c>
      <c r="H120" s="15">
        <f>D120/D118*100</f>
        <v>2.2854934205793151</v>
      </c>
      <c r="I120" s="15">
        <f>E120/E118*100</f>
        <v>5.0776400080014277</v>
      </c>
      <c r="J120" s="16">
        <f t="shared" si="30"/>
        <v>63.341217238249783</v>
      </c>
      <c r="K120" s="16">
        <f t="shared" si="31"/>
        <v>58.916523307347454</v>
      </c>
      <c r="L120" s="16">
        <f t="shared" si="31"/>
        <v>207.44606304146828</v>
      </c>
      <c r="Q120" s="39"/>
    </row>
    <row r="121" spans="1:17" s="9" customFormat="1" x14ac:dyDescent="0.2">
      <c r="A121" s="13" t="s">
        <v>277</v>
      </c>
      <c r="B121" s="14">
        <v>391736.4</v>
      </c>
      <c r="C121" s="14">
        <v>4779985</v>
      </c>
      <c r="D121" s="14">
        <v>403090.19999999995</v>
      </c>
      <c r="E121" s="14">
        <v>5183075.2</v>
      </c>
      <c r="F121" s="14">
        <v>420840.99999999983</v>
      </c>
      <c r="G121" s="14">
        <v>5155382</v>
      </c>
      <c r="H121" s="15">
        <f>H122+H123</f>
        <v>99.999999999999986</v>
      </c>
      <c r="I121" s="15">
        <f>I122+I123</f>
        <v>100</v>
      </c>
      <c r="J121" s="16">
        <f t="shared" si="30"/>
        <v>102.8983265277365</v>
      </c>
      <c r="K121" s="16">
        <f t="shared" si="31"/>
        <v>95.782064960400746</v>
      </c>
      <c r="L121" s="16">
        <f t="shared" si="31"/>
        <v>100.53717066940916</v>
      </c>
      <c r="Q121" s="39"/>
    </row>
    <row r="122" spans="1:17" s="9" customFormat="1" x14ac:dyDescent="0.2">
      <c r="A122" s="17" t="s">
        <v>279</v>
      </c>
      <c r="B122" s="14">
        <v>9433</v>
      </c>
      <c r="C122" s="14">
        <v>168877.7</v>
      </c>
      <c r="D122" s="14">
        <v>7045.4</v>
      </c>
      <c r="E122" s="14">
        <v>175923.1</v>
      </c>
      <c r="F122" s="14">
        <v>10947.6</v>
      </c>
      <c r="G122" s="14">
        <v>201729</v>
      </c>
      <c r="H122" s="15">
        <f>D122/D121*100</f>
        <v>1.7478470079401585</v>
      </c>
      <c r="I122" s="15">
        <f>E122/E121*100</f>
        <v>3.3941838235339512</v>
      </c>
      <c r="J122" s="16">
        <f t="shared" si="30"/>
        <v>74.688858263542883</v>
      </c>
      <c r="K122" s="16">
        <f t="shared" si="31"/>
        <v>64.355657861083699</v>
      </c>
      <c r="L122" s="16">
        <f t="shared" si="31"/>
        <v>87.207639952609696</v>
      </c>
      <c r="Q122" s="39"/>
    </row>
    <row r="123" spans="1:17" s="9" customFormat="1" x14ac:dyDescent="0.2">
      <c r="A123" s="17" t="s">
        <v>283</v>
      </c>
      <c r="B123" s="14">
        <v>382303.4</v>
      </c>
      <c r="C123" s="14">
        <v>4611107.3</v>
      </c>
      <c r="D123" s="14">
        <v>396044.79999999993</v>
      </c>
      <c r="E123" s="14">
        <v>5007152.1000000006</v>
      </c>
      <c r="F123" s="14">
        <v>409893.39999999985</v>
      </c>
      <c r="G123" s="14">
        <v>4953653</v>
      </c>
      <c r="H123" s="15">
        <f>D123/D121*100</f>
        <v>98.252152992059834</v>
      </c>
      <c r="I123" s="15">
        <f>E123/E121*100</f>
        <v>96.60581617646605</v>
      </c>
      <c r="J123" s="16">
        <f t="shared" si="30"/>
        <v>103.59437033518401</v>
      </c>
      <c r="K123" s="16">
        <f t="shared" si="31"/>
        <v>96.621414250632014</v>
      </c>
      <c r="L123" s="16">
        <f t="shared" si="31"/>
        <v>101.07999288605805</v>
      </c>
      <c r="Q123" s="39"/>
    </row>
    <row r="124" spans="1:17" s="9" customFormat="1" x14ac:dyDescent="0.2">
      <c r="A124" s="31" t="s">
        <v>586</v>
      </c>
      <c r="B124" s="14"/>
      <c r="C124" s="14"/>
      <c r="D124" s="14"/>
      <c r="E124" s="14"/>
      <c r="F124" s="14"/>
      <c r="G124" s="14"/>
    </row>
    <row r="125" spans="1:17" s="9" customFormat="1" x14ac:dyDescent="0.2">
      <c r="A125" s="13" t="s">
        <v>276</v>
      </c>
      <c r="B125" s="14">
        <v>34009.764999999999</v>
      </c>
      <c r="C125" s="14">
        <v>316493.93400000001</v>
      </c>
      <c r="D125" s="14">
        <v>32067.381000000001</v>
      </c>
      <c r="E125" s="14">
        <v>348561.315</v>
      </c>
      <c r="F125" s="14">
        <v>32841.817000000003</v>
      </c>
      <c r="G125" s="14">
        <v>354296.891</v>
      </c>
      <c r="H125" s="15">
        <f>H126+H127</f>
        <v>100</v>
      </c>
      <c r="I125" s="15">
        <f>I126+I127</f>
        <v>100</v>
      </c>
      <c r="J125" s="16">
        <f t="shared" ref="J125:J130" si="32">D125/B125*100</f>
        <v>94.288746188043348</v>
      </c>
      <c r="K125" s="16">
        <f t="shared" ref="K125:L130" si="33">D125/F125*100</f>
        <v>97.641920969232615</v>
      </c>
      <c r="L125" s="16">
        <f t="shared" si="33"/>
        <v>98.381138489866117</v>
      </c>
      <c r="Q125" s="39"/>
    </row>
    <row r="126" spans="1:17" s="9" customFormat="1" x14ac:dyDescent="0.2">
      <c r="A126" s="17" t="s">
        <v>282</v>
      </c>
      <c r="B126" s="14">
        <v>30658</v>
      </c>
      <c r="C126" s="14">
        <v>294626.66700000002</v>
      </c>
      <c r="D126" s="14">
        <v>29603</v>
      </c>
      <c r="E126" s="14">
        <v>324229.66700000002</v>
      </c>
      <c r="F126" s="14">
        <v>30382</v>
      </c>
      <c r="G126" s="14">
        <v>322440</v>
      </c>
      <c r="H126" s="15">
        <f>D126/D125*100</f>
        <v>92.314991361471016</v>
      </c>
      <c r="I126" s="15">
        <f>E126/E125*100</f>
        <v>93.019406642989054</v>
      </c>
      <c r="J126" s="16">
        <f t="shared" si="32"/>
        <v>96.5588100985061</v>
      </c>
      <c r="K126" s="16">
        <f t="shared" si="33"/>
        <v>97.435981831347505</v>
      </c>
      <c r="L126" s="16">
        <f t="shared" si="33"/>
        <v>100.55503876690237</v>
      </c>
      <c r="Q126" s="39"/>
    </row>
    <row r="127" spans="1:17" s="9" customFormat="1" x14ac:dyDescent="0.2">
      <c r="A127" s="17" t="s">
        <v>278</v>
      </c>
      <c r="B127" s="14">
        <v>3351.7649999999999</v>
      </c>
      <c r="C127" s="14">
        <v>21867.268</v>
      </c>
      <c r="D127" s="14">
        <v>2464.3809999999999</v>
      </c>
      <c r="E127" s="14">
        <v>24331.648000000001</v>
      </c>
      <c r="F127" s="14">
        <v>2459.817</v>
      </c>
      <c r="G127" s="14">
        <v>31856.891</v>
      </c>
      <c r="H127" s="15">
        <f>D127/D125*100</f>
        <v>7.6850086385289771</v>
      </c>
      <c r="I127" s="15">
        <f>E127/E125*100</f>
        <v>6.9805933570109477</v>
      </c>
      <c r="J127" s="16">
        <f t="shared" si="32"/>
        <v>73.524874208066493</v>
      </c>
      <c r="K127" s="16">
        <f t="shared" si="33"/>
        <v>100.18554225781835</v>
      </c>
      <c r="L127" s="16">
        <f t="shared" si="33"/>
        <v>76.377974234836671</v>
      </c>
      <c r="Q127" s="39"/>
    </row>
    <row r="128" spans="1:17" s="9" customFormat="1" x14ac:dyDescent="0.2">
      <c r="A128" s="13" t="s">
        <v>277</v>
      </c>
      <c r="B128" s="14">
        <v>34009.764999999999</v>
      </c>
      <c r="C128" s="14">
        <v>316493.93400000001</v>
      </c>
      <c r="D128" s="14">
        <v>32067.381000000001</v>
      </c>
      <c r="E128" s="14">
        <v>348561.315</v>
      </c>
      <c r="F128" s="14">
        <v>32841.817000000003</v>
      </c>
      <c r="G128" s="14">
        <v>354296.891</v>
      </c>
      <c r="H128" s="15">
        <f>H129+H130</f>
        <v>100</v>
      </c>
      <c r="I128" s="15">
        <f>I129+I130</f>
        <v>100</v>
      </c>
      <c r="J128" s="16">
        <f t="shared" si="32"/>
        <v>94.288746188043348</v>
      </c>
      <c r="K128" s="16">
        <f t="shared" si="33"/>
        <v>97.641920969232615</v>
      </c>
      <c r="L128" s="16">
        <f t="shared" si="33"/>
        <v>98.381138489866117</v>
      </c>
      <c r="Q128" s="39"/>
    </row>
    <row r="129" spans="1:17" s="9" customFormat="1" x14ac:dyDescent="0.2">
      <c r="A129" s="17" t="s">
        <v>279</v>
      </c>
      <c r="B129" s="25">
        <v>20403.258999999998</v>
      </c>
      <c r="C129" s="25">
        <v>215287.77600000001</v>
      </c>
      <c r="D129" s="25">
        <v>16095.876</v>
      </c>
      <c r="E129" s="25">
        <v>231383.652</v>
      </c>
      <c r="F129" s="25">
        <v>16730.387999999999</v>
      </c>
      <c r="G129" s="25">
        <v>265020.96500000003</v>
      </c>
      <c r="H129" s="26">
        <f>D129/D128*100</f>
        <v>50.193921355785179</v>
      </c>
      <c r="I129" s="26">
        <f>E129/E128*100</f>
        <v>66.3824819458235</v>
      </c>
      <c r="J129" s="16">
        <f t="shared" si="32"/>
        <v>78.888750076642182</v>
      </c>
      <c r="K129" s="16">
        <f t="shared" si="33"/>
        <v>96.207428064429834</v>
      </c>
      <c r="L129" s="16">
        <f t="shared" si="33"/>
        <v>87.307678469890106</v>
      </c>
      <c r="Q129" s="39"/>
    </row>
    <row r="130" spans="1:17" s="9" customFormat="1" x14ac:dyDescent="0.2">
      <c r="A130" s="21" t="s">
        <v>283</v>
      </c>
      <c r="B130" s="22">
        <v>13606.507</v>
      </c>
      <c r="C130" s="22">
        <v>101206.159</v>
      </c>
      <c r="D130" s="22">
        <v>15971.504999999999</v>
      </c>
      <c r="E130" s="22">
        <v>117177.663</v>
      </c>
      <c r="F130" s="22">
        <v>16111.429</v>
      </c>
      <c r="G130" s="22">
        <v>89275.926000000007</v>
      </c>
      <c r="H130" s="23">
        <f>D130/D128*100</f>
        <v>49.806078644214814</v>
      </c>
      <c r="I130" s="23">
        <f>E130/E128*100</f>
        <v>33.617518054176493</v>
      </c>
      <c r="J130" s="24">
        <f t="shared" si="32"/>
        <v>117.3813749553798</v>
      </c>
      <c r="K130" s="24">
        <f t="shared" si="33"/>
        <v>99.131523342839415</v>
      </c>
      <c r="L130" s="24">
        <f t="shared" si="33"/>
        <v>131.25337170963647</v>
      </c>
      <c r="Q130" s="39"/>
    </row>
    <row r="131" spans="1:17" s="9" customFormat="1" x14ac:dyDescent="0.2">
      <c r="A131" s="17"/>
      <c r="B131" s="25"/>
      <c r="C131" s="25"/>
      <c r="D131" s="25"/>
      <c r="E131" s="25"/>
      <c r="F131" s="25"/>
      <c r="G131" s="25"/>
      <c r="H131" s="26"/>
      <c r="I131" s="26"/>
      <c r="J131" s="16"/>
      <c r="K131" s="16"/>
      <c r="L131" s="16"/>
      <c r="Q131" s="39"/>
    </row>
    <row r="132" spans="1:17" ht="12.75" customHeight="1" x14ac:dyDescent="0.2">
      <c r="A132" s="91" t="s">
        <v>613</v>
      </c>
      <c r="B132" s="91"/>
      <c r="C132" s="91"/>
      <c r="D132" s="91"/>
      <c r="E132" s="91"/>
      <c r="F132" s="91"/>
      <c r="G132" s="91"/>
      <c r="H132" s="91"/>
      <c r="I132" s="91"/>
      <c r="J132" s="91"/>
      <c r="K132" s="91"/>
      <c r="L132" s="91"/>
      <c r="M132" s="40"/>
      <c r="N132" s="40"/>
      <c r="O132" s="40"/>
    </row>
    <row r="133" spans="1:17" ht="12.75" customHeight="1" x14ac:dyDescent="0.2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0"/>
      <c r="N133" s="40"/>
      <c r="O133" s="40"/>
    </row>
    <row r="134" spans="1:17" s="46" customFormat="1" x14ac:dyDescent="0.2">
      <c r="A134" s="42" t="s">
        <v>636</v>
      </c>
      <c r="B134" s="43"/>
      <c r="C134" s="43"/>
      <c r="D134" s="43"/>
      <c r="E134" s="43"/>
      <c r="F134" s="43"/>
      <c r="G134" s="44"/>
      <c r="H134" s="45"/>
      <c r="I134" s="45"/>
      <c r="J134" s="45"/>
    </row>
    <row r="135" spans="1:17" s="46" customFormat="1" x14ac:dyDescent="0.2">
      <c r="A135" s="42" t="s">
        <v>633</v>
      </c>
      <c r="B135" s="43"/>
      <c r="C135" s="43"/>
      <c r="D135" s="43"/>
      <c r="E135" s="43"/>
      <c r="F135" s="43"/>
      <c r="G135" s="44"/>
      <c r="H135" s="45"/>
      <c r="I135" s="45"/>
      <c r="J135" s="45"/>
      <c r="K135" s="36"/>
      <c r="L135" s="47"/>
    </row>
    <row r="136" spans="1:17" s="46" customFormat="1" x14ac:dyDescent="0.2">
      <c r="A136" s="48" t="s">
        <v>601</v>
      </c>
      <c r="B136" s="49"/>
      <c r="C136" s="50" t="s">
        <v>621</v>
      </c>
      <c r="D136" s="50"/>
      <c r="E136" s="50"/>
      <c r="F136" s="50"/>
      <c r="G136" s="51" t="s">
        <v>603</v>
      </c>
      <c r="H136" s="52"/>
      <c r="I136" s="53"/>
      <c r="J136" s="54"/>
      <c r="K136" s="49"/>
    </row>
    <row r="137" spans="1:17" s="46" customFormat="1" x14ac:dyDescent="0.2">
      <c r="A137" s="55" t="s">
        <v>602</v>
      </c>
      <c r="B137" s="36"/>
      <c r="C137" s="55" t="s">
        <v>605</v>
      </c>
      <c r="D137" s="43"/>
      <c r="E137" s="43"/>
      <c r="F137" s="43"/>
      <c r="G137" s="56" t="s">
        <v>604</v>
      </c>
      <c r="H137" s="56"/>
      <c r="I137" s="45"/>
      <c r="J137" s="44"/>
      <c r="K137" s="36"/>
    </row>
    <row r="138" spans="1:17" s="46" customFormat="1" x14ac:dyDescent="0.2">
      <c r="A138" s="55"/>
      <c r="B138" s="36"/>
      <c r="C138" s="55" t="s">
        <v>593</v>
      </c>
      <c r="D138" s="43"/>
      <c r="E138" s="43"/>
      <c r="F138" s="43"/>
      <c r="G138" s="56" t="s">
        <v>618</v>
      </c>
      <c r="H138" s="56"/>
      <c r="I138" s="45"/>
      <c r="J138" s="44"/>
      <c r="K138" s="36"/>
    </row>
  </sheetData>
  <mergeCells count="18">
    <mergeCell ref="A1:L1"/>
    <mergeCell ref="A2:A4"/>
    <mergeCell ref="B2:C2"/>
    <mergeCell ref="D2:E2"/>
    <mergeCell ref="F2:G2"/>
    <mergeCell ref="H2:I2"/>
    <mergeCell ref="B3:B4"/>
    <mergeCell ref="C3:C4"/>
    <mergeCell ref="J3:K3"/>
    <mergeCell ref="J2:K2"/>
    <mergeCell ref="L2:L4"/>
    <mergeCell ref="A132:L132"/>
    <mergeCell ref="D3:D4"/>
    <mergeCell ref="E3:E4"/>
    <mergeCell ref="F3:F4"/>
    <mergeCell ref="G3:G4"/>
    <mergeCell ref="H3:H4"/>
    <mergeCell ref="I3:I4"/>
  </mergeCells>
  <pageMargins left="0.70866141732283472" right="0.70866141732283472" top="0.74803149606299213" bottom="0.74803149606299213" header="0.31496062992125984" footer="0.31496062992125984"/>
  <pageSetup paperSize="9" scale="60" firstPageNumber="80" orientation="landscape" useFirstPageNumber="1" r:id="rId1"/>
  <headerFooter>
    <oddFooter>&amp;R&amp;"+,обычный"&amp;8&amp;P</oddFooter>
  </headerFooter>
  <rowBreaks count="2" manualBreakCount="2">
    <brk id="46" max="16383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Обложка</vt:lpstr>
      <vt:lpstr>Усл.обозначения</vt:lpstr>
      <vt:lpstr>Содержание</vt:lpstr>
      <vt:lpstr>Метод.пояснения</vt:lpstr>
      <vt:lpstr>1</vt:lpstr>
      <vt:lpstr>2</vt:lpstr>
      <vt:lpstr>3</vt:lpstr>
      <vt:lpstr>'1'!Заголовки_для_печати</vt:lpstr>
      <vt:lpstr>'2'!Заголовки_для_печати</vt:lpstr>
      <vt:lpstr>'3'!Заголовки_для_печати</vt:lpstr>
      <vt:lpstr>'1'!Область_печати</vt:lpstr>
      <vt:lpstr>'2'!Область_печати</vt:lpstr>
      <vt:lpstr>'3'!Область_печати</vt:lpstr>
      <vt:lpstr>Содержание!Область_печати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nurhanova</dc:creator>
  <cp:lastModifiedBy>Гульфариза Такишева</cp:lastModifiedBy>
  <cp:lastPrinted>2023-05-18T10:06:49Z</cp:lastPrinted>
  <dcterms:created xsi:type="dcterms:W3CDTF">2009-03-11T05:00:38Z</dcterms:created>
  <dcterms:modified xsi:type="dcterms:W3CDTF">2024-02-20T05:42:53Z</dcterms:modified>
</cp:coreProperties>
</file>