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60" windowWidth="20730" windowHeight="11700"/>
  </bookViews>
  <sheets>
    <sheet name="Обложка" sheetId="1" r:id="rId1"/>
    <sheet name="Усл.обозначения" sheetId="2" r:id="rId2"/>
    <sheet name="Содержание" sheetId="3" r:id="rId3"/>
    <sheet name="Метод.пояснения" sheetId="4" r:id="rId4"/>
    <sheet name="1" sheetId="19" r:id="rId5"/>
    <sheet name="2" sheetId="20" r:id="rId6"/>
    <sheet name="3" sheetId="21" r:id="rId7"/>
  </sheets>
  <externalReferences>
    <externalReference r:id="rId8"/>
  </externalReferences>
  <definedNames>
    <definedName name="_xlnm._FilterDatabase" localSheetId="4" hidden="1">'1'!$A$6:$L$6</definedName>
    <definedName name="_xlnm._FilterDatabase" localSheetId="5" hidden="1">'2'!$A$6:$J$6</definedName>
    <definedName name="_xlnm._FilterDatabase" localSheetId="6" hidden="1">'3'!$A$5:$Q$5</definedName>
    <definedName name="_xlnm._FilterDatabase" localSheetId="2" hidden="1">Содержание!$A$2:$B$275</definedName>
    <definedName name="A1271377" localSheetId="4">'1'!#REF!</definedName>
    <definedName name="A1271377" localSheetId="5">'[1]1'!#REF!</definedName>
    <definedName name="A1271377" localSheetId="6">'[1]1'!#REF!</definedName>
    <definedName name="A1271377">#REF!</definedName>
    <definedName name="_xlnm.Print_Titles" localSheetId="4">'1'!$2:$4</definedName>
    <definedName name="_xlnm.Print_Titles" localSheetId="5">'2'!$2:$4</definedName>
    <definedName name="_xlnm.Print_Titles" localSheetId="6">'3'!$2:$4</definedName>
    <definedName name="_xlnm.Print_Area" localSheetId="4">'1'!$A$1:$L$1882</definedName>
    <definedName name="_xlnm.Print_Area" localSheetId="5">'2'!$A$1:$J$96</definedName>
    <definedName name="_xlnm.Print_Area" localSheetId="2">Содержание!$A$1:$B$276</definedName>
  </definedNames>
  <calcPr calcId="144525"/>
</workbook>
</file>

<file path=xl/calcChain.xml><?xml version="1.0" encoding="utf-8"?>
<calcChain xmlns="http://schemas.openxmlformats.org/spreadsheetml/2006/main">
  <c r="J41" i="20" l="1"/>
  <c r="I41" i="20"/>
  <c r="H41" i="20"/>
  <c r="J40" i="20"/>
  <c r="I40" i="20"/>
  <c r="H40" i="20"/>
  <c r="L130" i="21"/>
  <c r="K130" i="21"/>
  <c r="J130" i="21"/>
  <c r="I130" i="21"/>
  <c r="H130" i="21"/>
  <c r="L129" i="21"/>
  <c r="K129" i="21"/>
  <c r="J129" i="21"/>
  <c r="I129" i="21"/>
  <c r="H129" i="21"/>
  <c r="L128" i="21"/>
  <c r="K128" i="21"/>
  <c r="J128" i="21"/>
  <c r="H128" i="21"/>
  <c r="L127" i="21"/>
  <c r="K127" i="21"/>
  <c r="J127" i="21"/>
  <c r="I127" i="21"/>
  <c r="H127" i="21"/>
  <c r="L126" i="21"/>
  <c r="K126" i="21"/>
  <c r="J126" i="21"/>
  <c r="I126" i="21"/>
  <c r="H126" i="21"/>
  <c r="L125" i="21"/>
  <c r="K125" i="21"/>
  <c r="J125" i="21"/>
  <c r="L123" i="21"/>
  <c r="K123" i="21"/>
  <c r="J123" i="21"/>
  <c r="I123" i="21"/>
  <c r="H123" i="21"/>
  <c r="L122" i="21"/>
  <c r="K122" i="21"/>
  <c r="J122" i="21"/>
  <c r="I122" i="21"/>
  <c r="H122" i="21"/>
  <c r="L121" i="21"/>
  <c r="K121" i="21"/>
  <c r="J121" i="21"/>
  <c r="L120" i="21"/>
  <c r="K120" i="21"/>
  <c r="J120" i="21"/>
  <c r="I120" i="21"/>
  <c r="H120" i="21"/>
  <c r="L119" i="21"/>
  <c r="K119" i="21"/>
  <c r="J119" i="21"/>
  <c r="I119" i="21"/>
  <c r="H119" i="21"/>
  <c r="H118" i="21" s="1"/>
  <c r="L118" i="21"/>
  <c r="K118" i="21"/>
  <c r="J118" i="21"/>
  <c r="L116" i="21"/>
  <c r="K116" i="21"/>
  <c r="J116" i="21"/>
  <c r="I116" i="21"/>
  <c r="H116" i="21"/>
  <c r="L115" i="21"/>
  <c r="K115" i="21"/>
  <c r="J115" i="21"/>
  <c r="I115" i="21"/>
  <c r="I114" i="21" s="1"/>
  <c r="H115" i="21"/>
  <c r="H114" i="21" s="1"/>
  <c r="L114" i="21"/>
  <c r="K114" i="21"/>
  <c r="J114" i="21"/>
  <c r="L113" i="21"/>
  <c r="K113" i="21"/>
  <c r="J113" i="21"/>
  <c r="I113" i="21"/>
  <c r="H113" i="21"/>
  <c r="L112" i="21"/>
  <c r="K112" i="21"/>
  <c r="J112" i="21"/>
  <c r="I112" i="21"/>
  <c r="H112" i="21"/>
  <c r="L111" i="21"/>
  <c r="K111" i="21"/>
  <c r="J111" i="21"/>
  <c r="L109" i="21"/>
  <c r="K109" i="21"/>
  <c r="J109" i="21"/>
  <c r="I109" i="21"/>
  <c r="H109" i="21"/>
  <c r="L108" i="21"/>
  <c r="K108" i="21"/>
  <c r="J108" i="21"/>
  <c r="I108" i="21"/>
  <c r="H108" i="21"/>
  <c r="L107" i="21"/>
  <c r="K107" i="21"/>
  <c r="J107" i="21"/>
  <c r="L106" i="21"/>
  <c r="K106" i="21"/>
  <c r="J106" i="21"/>
  <c r="I106" i="21"/>
  <c r="H106" i="21"/>
  <c r="L105" i="21"/>
  <c r="K105" i="21"/>
  <c r="J105" i="21"/>
  <c r="I105" i="21"/>
  <c r="H105" i="21"/>
  <c r="H104" i="21" s="1"/>
  <c r="L104" i="21"/>
  <c r="K104" i="21"/>
  <c r="J104" i="21"/>
  <c r="I104" i="21"/>
  <c r="L102" i="21"/>
  <c r="K102" i="21"/>
  <c r="J102" i="21"/>
  <c r="I102" i="21"/>
  <c r="H102" i="21"/>
  <c r="H100" i="21" s="1"/>
  <c r="L101" i="21"/>
  <c r="K101" i="21"/>
  <c r="J101" i="21"/>
  <c r="I101" i="21"/>
  <c r="H101" i="21"/>
  <c r="L100" i="21"/>
  <c r="K100" i="21"/>
  <c r="J100" i="21"/>
  <c r="L99" i="21"/>
  <c r="K99" i="21"/>
  <c r="J99" i="21"/>
  <c r="I99" i="21"/>
  <c r="H99" i="21"/>
  <c r="L98" i="21"/>
  <c r="K98" i="21"/>
  <c r="J98" i="21"/>
  <c r="I98" i="21"/>
  <c r="H98" i="21"/>
  <c r="L97" i="21"/>
  <c r="K97" i="21"/>
  <c r="J97" i="21"/>
  <c r="L95" i="21"/>
  <c r="K95" i="21"/>
  <c r="J95" i="21"/>
  <c r="I95" i="21"/>
  <c r="H95" i="21"/>
  <c r="L94" i="21"/>
  <c r="K94" i="21"/>
  <c r="J94" i="21"/>
  <c r="I94" i="21"/>
  <c r="H94" i="21"/>
  <c r="L93" i="21"/>
  <c r="K93" i="21"/>
  <c r="J93" i="21"/>
  <c r="L92" i="21"/>
  <c r="K92" i="21"/>
  <c r="J92" i="21"/>
  <c r="I92" i="21"/>
  <c r="H92" i="21"/>
  <c r="L91" i="21"/>
  <c r="K91" i="21"/>
  <c r="J91" i="21"/>
  <c r="I91" i="21"/>
  <c r="H91" i="21"/>
  <c r="L90" i="21"/>
  <c r="K90" i="21"/>
  <c r="J90" i="21"/>
  <c r="L88" i="21"/>
  <c r="K88" i="21"/>
  <c r="J88" i="21"/>
  <c r="I88" i="21"/>
  <c r="H88" i="21"/>
  <c r="L87" i="21"/>
  <c r="K87" i="21"/>
  <c r="J87" i="21"/>
  <c r="I87" i="21"/>
  <c r="H87" i="21"/>
  <c r="H86" i="21" s="1"/>
  <c r="L86" i="21"/>
  <c r="K86" i="21"/>
  <c r="J86" i="21"/>
  <c r="L85" i="21"/>
  <c r="K85" i="21"/>
  <c r="J85" i="21"/>
  <c r="I85" i="21"/>
  <c r="H85" i="21"/>
  <c r="L84" i="21"/>
  <c r="K84" i="21"/>
  <c r="J84" i="21"/>
  <c r="I84" i="21"/>
  <c r="H84" i="21"/>
  <c r="L83" i="21"/>
  <c r="K83" i="21"/>
  <c r="J83" i="21"/>
  <c r="L81" i="21"/>
  <c r="K81" i="21"/>
  <c r="J81" i="21"/>
  <c r="I81" i="21"/>
  <c r="H81" i="21"/>
  <c r="I80" i="21"/>
  <c r="H80" i="21"/>
  <c r="L79" i="21"/>
  <c r="K79" i="21"/>
  <c r="J79" i="21"/>
  <c r="L78" i="21"/>
  <c r="K78" i="21"/>
  <c r="J78" i="21"/>
  <c r="I78" i="21"/>
  <c r="H78" i="21"/>
  <c r="L77" i="21"/>
  <c r="K77" i="21"/>
  <c r="J77" i="21"/>
  <c r="I77" i="21"/>
  <c r="H77" i="21"/>
  <c r="L76" i="21"/>
  <c r="K76" i="21"/>
  <c r="J76" i="21"/>
  <c r="L74" i="21"/>
  <c r="K74" i="21"/>
  <c r="J74" i="21"/>
  <c r="I74" i="21"/>
  <c r="H74" i="21"/>
  <c r="I73" i="21"/>
  <c r="H73" i="21"/>
  <c r="L72" i="21"/>
  <c r="K72" i="21"/>
  <c r="J72" i="21"/>
  <c r="L71" i="21"/>
  <c r="K71" i="21"/>
  <c r="J71" i="21"/>
  <c r="I71" i="21"/>
  <c r="H71" i="21"/>
  <c r="L70" i="21"/>
  <c r="K70" i="21"/>
  <c r="J70" i="21"/>
  <c r="I70" i="21"/>
  <c r="I69" i="21" s="1"/>
  <c r="H70" i="21"/>
  <c r="L69" i="21"/>
  <c r="K69" i="21"/>
  <c r="J69" i="21"/>
  <c r="L67" i="21"/>
  <c r="K67" i="21"/>
  <c r="J67" i="21"/>
  <c r="I67" i="21"/>
  <c r="H67" i="21"/>
  <c r="L66" i="21"/>
  <c r="K66" i="21"/>
  <c r="J66" i="21"/>
  <c r="I66" i="21"/>
  <c r="H66" i="21"/>
  <c r="L65" i="21"/>
  <c r="K65" i="21"/>
  <c r="J65" i="21"/>
  <c r="J64" i="21"/>
  <c r="I64" i="21"/>
  <c r="H64" i="21"/>
  <c r="L63" i="21"/>
  <c r="K63" i="21"/>
  <c r="J63" i="21"/>
  <c r="I63" i="21"/>
  <c r="H63" i="21"/>
  <c r="L62" i="21"/>
  <c r="K62" i="21"/>
  <c r="J62" i="21"/>
  <c r="L60" i="21"/>
  <c r="K60" i="21"/>
  <c r="J60" i="21"/>
  <c r="I60" i="21"/>
  <c r="H60" i="21"/>
  <c r="L59" i="21"/>
  <c r="K59" i="21"/>
  <c r="J59" i="21"/>
  <c r="I59" i="21"/>
  <c r="I58" i="21" s="1"/>
  <c r="H59" i="21"/>
  <c r="L58" i="21"/>
  <c r="K58" i="21"/>
  <c r="J58" i="21"/>
  <c r="L57" i="21"/>
  <c r="K57" i="21"/>
  <c r="J57" i="21"/>
  <c r="I57" i="21"/>
  <c r="H57" i="21"/>
  <c r="L56" i="21"/>
  <c r="K56" i="21"/>
  <c r="J56" i="21"/>
  <c r="I56" i="21"/>
  <c r="I55" i="21" s="1"/>
  <c r="H56" i="21"/>
  <c r="L55" i="21"/>
  <c r="K55" i="21"/>
  <c r="J55" i="21"/>
  <c r="L53" i="21"/>
  <c r="K53" i="21"/>
  <c r="J53" i="21"/>
  <c r="I53" i="21"/>
  <c r="H53" i="21"/>
  <c r="L52" i="21"/>
  <c r="K52" i="21"/>
  <c r="J52" i="21"/>
  <c r="I52" i="21"/>
  <c r="H52" i="21"/>
  <c r="L51" i="21"/>
  <c r="K51" i="21"/>
  <c r="J51" i="21"/>
  <c r="L50" i="21"/>
  <c r="K50" i="21"/>
  <c r="J50" i="21"/>
  <c r="I50" i="21"/>
  <c r="H50" i="21"/>
  <c r="L49" i="21"/>
  <c r="K49" i="21"/>
  <c r="J49" i="21"/>
  <c r="I49" i="21"/>
  <c r="H49" i="21"/>
  <c r="L48" i="21"/>
  <c r="K48" i="21"/>
  <c r="J48" i="21"/>
  <c r="L46" i="21"/>
  <c r="K46" i="21"/>
  <c r="J46" i="21"/>
  <c r="I46" i="21"/>
  <c r="H46" i="21"/>
  <c r="J45" i="21"/>
  <c r="I45" i="21"/>
  <c r="I44" i="21" s="1"/>
  <c r="H45" i="21"/>
  <c r="L44" i="21"/>
  <c r="K44" i="21"/>
  <c r="J44" i="21"/>
  <c r="L43" i="21"/>
  <c r="K43" i="21"/>
  <c r="J43" i="21"/>
  <c r="I43" i="21"/>
  <c r="H43" i="21"/>
  <c r="L42" i="21"/>
  <c r="K42" i="21"/>
  <c r="J42" i="21"/>
  <c r="I42" i="21"/>
  <c r="H42" i="21"/>
  <c r="H41" i="21" s="1"/>
  <c r="L41" i="21"/>
  <c r="K41" i="21"/>
  <c r="J41" i="21"/>
  <c r="L39" i="21"/>
  <c r="K39" i="21"/>
  <c r="J39" i="21"/>
  <c r="I39" i="21"/>
  <c r="H39" i="21"/>
  <c r="L38" i="21"/>
  <c r="K38" i="21"/>
  <c r="J38" i="21"/>
  <c r="I38" i="21"/>
  <c r="H38" i="21"/>
  <c r="L37" i="21"/>
  <c r="K37" i="21"/>
  <c r="J37" i="21"/>
  <c r="L36" i="21"/>
  <c r="K36" i="21"/>
  <c r="J36" i="21"/>
  <c r="I36" i="21"/>
  <c r="H36" i="21"/>
  <c r="L35" i="21"/>
  <c r="K35" i="21"/>
  <c r="J35" i="21"/>
  <c r="I35" i="21"/>
  <c r="H35" i="21"/>
  <c r="L34" i="21"/>
  <c r="K34" i="21"/>
  <c r="J34" i="21"/>
  <c r="L32" i="21"/>
  <c r="K32" i="21"/>
  <c r="J32" i="21"/>
  <c r="I32" i="21"/>
  <c r="H32" i="21"/>
  <c r="L31" i="21"/>
  <c r="K31" i="21"/>
  <c r="J31" i="21"/>
  <c r="I31" i="21"/>
  <c r="H31" i="21"/>
  <c r="L30" i="21"/>
  <c r="K30" i="21"/>
  <c r="J30" i="21"/>
  <c r="L29" i="21"/>
  <c r="K29" i="21"/>
  <c r="J29" i="21"/>
  <c r="I29" i="21"/>
  <c r="H29" i="21"/>
  <c r="L28" i="21"/>
  <c r="K28" i="21"/>
  <c r="J28" i="21"/>
  <c r="I28" i="21"/>
  <c r="H28" i="21"/>
  <c r="H27" i="21" s="1"/>
  <c r="L27" i="21"/>
  <c r="K27" i="21"/>
  <c r="J27" i="21"/>
  <c r="I27" i="21"/>
  <c r="L25" i="21"/>
  <c r="K25" i="21"/>
  <c r="J25" i="21"/>
  <c r="I25" i="21"/>
  <c r="H25" i="21"/>
  <c r="L24" i="21"/>
  <c r="K24" i="21"/>
  <c r="J24" i="21"/>
  <c r="I24" i="21"/>
  <c r="H24" i="21"/>
  <c r="L23" i="21"/>
  <c r="K23" i="21"/>
  <c r="J23" i="21"/>
  <c r="L22" i="21"/>
  <c r="K22" i="21"/>
  <c r="J22" i="21"/>
  <c r="I22" i="21"/>
  <c r="H22" i="21"/>
  <c r="L21" i="21"/>
  <c r="K21" i="21"/>
  <c r="J21" i="21"/>
  <c r="I21" i="21"/>
  <c r="H21" i="21"/>
  <c r="L20" i="21"/>
  <c r="K20" i="21"/>
  <c r="J20" i="21"/>
  <c r="L18" i="21"/>
  <c r="K18" i="21"/>
  <c r="J18" i="21"/>
  <c r="I18" i="21"/>
  <c r="H18" i="21"/>
  <c r="L17" i="21"/>
  <c r="K17" i="21"/>
  <c r="J17" i="21"/>
  <c r="I17" i="21"/>
  <c r="I16" i="21" s="1"/>
  <c r="H17" i="21"/>
  <c r="L16" i="21"/>
  <c r="K16" i="21"/>
  <c r="J16" i="21"/>
  <c r="L15" i="21"/>
  <c r="K15" i="21"/>
  <c r="J15" i="21"/>
  <c r="I15" i="21"/>
  <c r="H15" i="21"/>
  <c r="L14" i="21"/>
  <c r="K14" i="21"/>
  <c r="J14" i="21"/>
  <c r="I14" i="21"/>
  <c r="H14" i="21"/>
  <c r="L13" i="21"/>
  <c r="K13" i="21"/>
  <c r="J13" i="21"/>
  <c r="L11" i="21"/>
  <c r="K11" i="21"/>
  <c r="J11" i="21"/>
  <c r="I11" i="21"/>
  <c r="H11" i="21"/>
  <c r="L10" i="21"/>
  <c r="K10" i="21"/>
  <c r="J10" i="21"/>
  <c r="I10" i="21"/>
  <c r="H10" i="21"/>
  <c r="L9" i="21"/>
  <c r="K9" i="21"/>
  <c r="J9" i="21"/>
  <c r="L8" i="21"/>
  <c r="K8" i="21"/>
  <c r="J8" i="21"/>
  <c r="I8" i="21"/>
  <c r="H8" i="21"/>
  <c r="L7" i="21"/>
  <c r="K7" i="21"/>
  <c r="J7" i="21"/>
  <c r="I7" i="21"/>
  <c r="H7" i="21"/>
  <c r="L6" i="21"/>
  <c r="K6" i="21"/>
  <c r="J6" i="21"/>
  <c r="I90" i="21" l="1"/>
  <c r="H65" i="21"/>
  <c r="I20" i="21"/>
  <c r="I30" i="21"/>
  <c r="H69" i="21"/>
  <c r="I76" i="21"/>
  <c r="I86" i="21"/>
  <c r="H90" i="21"/>
  <c r="H13" i="21"/>
  <c r="H37" i="21"/>
  <c r="H55" i="21"/>
  <c r="H76" i="21"/>
  <c r="H9" i="21"/>
  <c r="I41" i="21"/>
  <c r="I48" i="21"/>
  <c r="I62" i="21"/>
  <c r="I118" i="21"/>
  <c r="I13" i="21"/>
  <c r="I9" i="21"/>
  <c r="I37" i="21"/>
  <c r="H51" i="21"/>
  <c r="H97" i="21"/>
  <c r="H125" i="21"/>
  <c r="H23" i="21"/>
  <c r="I51" i="21"/>
  <c r="I6" i="21"/>
  <c r="I23" i="21"/>
  <c r="I34" i="21"/>
  <c r="I65" i="21"/>
  <c r="H83" i="21"/>
  <c r="I100" i="21"/>
  <c r="H111" i="21"/>
  <c r="I128" i="21"/>
  <c r="H6" i="21"/>
  <c r="H20" i="21"/>
  <c r="H62" i="21"/>
  <c r="I83" i="21"/>
  <c r="I97" i="21"/>
  <c r="I111" i="21"/>
  <c r="I125" i="21"/>
  <c r="I72" i="21"/>
  <c r="H79" i="21"/>
  <c r="I93" i="21"/>
  <c r="H93" i="21"/>
  <c r="I107" i="21"/>
  <c r="H107" i="21"/>
  <c r="I121" i="21"/>
  <c r="H121" i="21"/>
  <c r="H34" i="21"/>
  <c r="H48" i="21"/>
  <c r="H16" i="21"/>
  <c r="H30" i="21"/>
  <c r="H44" i="21"/>
  <c r="H58" i="21"/>
  <c r="H72" i="21"/>
  <c r="I79" i="21"/>
  <c r="I93" i="20" l="1"/>
  <c r="H93" i="20"/>
  <c r="J92" i="20"/>
  <c r="I92" i="20"/>
  <c r="H92" i="20"/>
  <c r="H89" i="20"/>
  <c r="J88" i="20"/>
  <c r="I88" i="20"/>
  <c r="H88" i="20"/>
  <c r="J84" i="20"/>
  <c r="I84" i="20"/>
  <c r="H84" i="20"/>
  <c r="J81" i="20"/>
  <c r="I81" i="20"/>
  <c r="H81" i="20"/>
  <c r="J80" i="20"/>
  <c r="I80" i="20"/>
  <c r="H80" i="20"/>
  <c r="J77" i="20"/>
  <c r="H77" i="20"/>
  <c r="J76" i="20"/>
  <c r="I76" i="20"/>
  <c r="H76" i="20"/>
  <c r="J73" i="20"/>
  <c r="I73" i="20"/>
  <c r="H73" i="20"/>
  <c r="J72" i="20"/>
  <c r="I72" i="20"/>
  <c r="H72" i="20"/>
  <c r="H69" i="20"/>
  <c r="J68" i="20"/>
  <c r="I68" i="20"/>
  <c r="H68" i="20"/>
  <c r="J65" i="20"/>
  <c r="I65" i="20"/>
  <c r="H65" i="20"/>
  <c r="J64" i="20"/>
  <c r="I64" i="20"/>
  <c r="H64" i="20"/>
  <c r="J61" i="20"/>
  <c r="I61" i="20"/>
  <c r="H61" i="20"/>
  <c r="J60" i="20"/>
  <c r="I60" i="20"/>
  <c r="H60" i="20"/>
  <c r="J57" i="20"/>
  <c r="I57" i="20"/>
  <c r="J56" i="20"/>
  <c r="I56" i="20"/>
  <c r="H56" i="20"/>
  <c r="J53" i="20"/>
  <c r="I53" i="20"/>
  <c r="H53" i="20"/>
  <c r="J52" i="20"/>
  <c r="I52" i="20"/>
  <c r="H52" i="20"/>
  <c r="J49" i="20"/>
  <c r="I49" i="20"/>
  <c r="H49" i="20"/>
  <c r="J48" i="20"/>
  <c r="I48" i="20"/>
  <c r="H48" i="20"/>
  <c r="J45" i="20"/>
  <c r="I45" i="20"/>
  <c r="H45" i="20"/>
  <c r="J44" i="20"/>
  <c r="I44" i="20"/>
  <c r="H44" i="20"/>
  <c r="J37" i="20"/>
  <c r="I37" i="20"/>
  <c r="H37" i="20"/>
  <c r="J36" i="20"/>
  <c r="I36" i="20"/>
  <c r="H36" i="20"/>
  <c r="J32" i="20"/>
  <c r="I32" i="20"/>
  <c r="H32" i="20"/>
  <c r="J31" i="20"/>
  <c r="I31" i="20"/>
  <c r="H31" i="20"/>
  <c r="J28" i="20"/>
  <c r="I28" i="20"/>
  <c r="H28" i="20"/>
  <c r="J27" i="20"/>
  <c r="I27" i="20"/>
  <c r="H27" i="20"/>
  <c r="H24" i="20"/>
  <c r="J23" i="20"/>
  <c r="H23" i="20"/>
  <c r="J20" i="20"/>
  <c r="I19" i="20"/>
  <c r="H19" i="20"/>
  <c r="J16" i="20"/>
  <c r="I16" i="20"/>
  <c r="H16" i="20"/>
  <c r="I15" i="20"/>
  <c r="H15" i="20"/>
  <c r="J12" i="20"/>
  <c r="I12" i="20"/>
  <c r="H12" i="20"/>
  <c r="J11" i="20"/>
  <c r="I11" i="20"/>
  <c r="H11" i="20"/>
  <c r="J8" i="20"/>
  <c r="I8" i="20"/>
  <c r="H8" i="20"/>
  <c r="J7" i="20"/>
  <c r="I7" i="20"/>
  <c r="H7" i="20"/>
  <c r="L1880" i="19" l="1"/>
  <c r="K1880" i="19"/>
  <c r="J1880" i="19"/>
  <c r="I1880" i="19"/>
  <c r="H1880" i="19"/>
  <c r="L1879" i="19"/>
  <c r="K1879" i="19"/>
  <c r="J1879" i="19"/>
  <c r="I1879" i="19"/>
  <c r="H1879" i="19"/>
  <c r="L1878" i="19"/>
  <c r="K1878" i="19"/>
  <c r="J1878" i="19"/>
  <c r="K1877" i="19"/>
  <c r="J1877" i="19"/>
  <c r="I1877" i="19"/>
  <c r="H1877" i="19"/>
  <c r="L1876" i="19"/>
  <c r="K1876" i="19"/>
  <c r="J1876" i="19"/>
  <c r="I1876" i="19"/>
  <c r="H1876" i="19"/>
  <c r="L1875" i="19"/>
  <c r="K1875" i="19"/>
  <c r="J1875" i="19"/>
  <c r="L1872" i="19"/>
  <c r="K1872" i="19"/>
  <c r="J1872" i="19"/>
  <c r="I1872" i="19"/>
  <c r="H1872" i="19"/>
  <c r="L1871" i="19"/>
  <c r="J1871" i="19"/>
  <c r="I1871" i="19"/>
  <c r="H1871" i="19"/>
  <c r="L1870" i="19"/>
  <c r="K1870" i="19"/>
  <c r="J1870" i="19"/>
  <c r="L1869" i="19"/>
  <c r="K1869" i="19"/>
  <c r="J1869" i="19"/>
  <c r="I1869" i="19"/>
  <c r="H1869" i="19"/>
  <c r="L1868" i="19"/>
  <c r="K1868" i="19"/>
  <c r="J1868" i="19"/>
  <c r="I1868" i="19"/>
  <c r="H1868" i="19"/>
  <c r="L1867" i="19"/>
  <c r="K1867" i="19"/>
  <c r="J1867" i="19"/>
  <c r="L1865" i="19"/>
  <c r="K1865" i="19"/>
  <c r="J1865" i="19"/>
  <c r="I1865" i="19"/>
  <c r="H1865" i="19"/>
  <c r="L1864" i="19"/>
  <c r="K1864" i="19"/>
  <c r="J1864" i="19"/>
  <c r="I1864" i="19"/>
  <c r="H1864" i="19"/>
  <c r="L1863" i="19"/>
  <c r="K1863" i="19"/>
  <c r="J1863" i="19"/>
  <c r="L1862" i="19"/>
  <c r="K1862" i="19"/>
  <c r="J1862" i="19"/>
  <c r="I1862" i="19"/>
  <c r="H1862" i="19"/>
  <c r="L1861" i="19"/>
  <c r="K1861" i="19"/>
  <c r="J1861" i="19"/>
  <c r="I1861" i="19"/>
  <c r="H1861" i="19"/>
  <c r="L1860" i="19"/>
  <c r="K1860" i="19"/>
  <c r="J1860" i="19"/>
  <c r="L1858" i="19"/>
  <c r="K1858" i="19"/>
  <c r="J1858" i="19"/>
  <c r="I1858" i="19"/>
  <c r="H1858" i="19"/>
  <c r="L1857" i="19"/>
  <c r="K1857" i="19"/>
  <c r="J1857" i="19"/>
  <c r="I1857" i="19"/>
  <c r="H1857" i="19"/>
  <c r="L1856" i="19"/>
  <c r="K1856" i="19"/>
  <c r="J1856" i="19"/>
  <c r="L1855" i="19"/>
  <c r="K1855" i="19"/>
  <c r="J1855" i="19"/>
  <c r="I1855" i="19"/>
  <c r="H1855" i="19"/>
  <c r="L1854" i="19"/>
  <c r="K1854" i="19"/>
  <c r="J1854" i="19"/>
  <c r="I1854" i="19"/>
  <c r="H1854" i="19"/>
  <c r="L1853" i="19"/>
  <c r="K1853" i="19"/>
  <c r="J1853" i="19"/>
  <c r="L1851" i="19"/>
  <c r="K1851" i="19"/>
  <c r="J1851" i="19"/>
  <c r="I1851" i="19"/>
  <c r="H1851" i="19"/>
  <c r="K1850" i="19"/>
  <c r="J1850" i="19"/>
  <c r="I1850" i="19"/>
  <c r="H1850" i="19"/>
  <c r="L1849" i="19"/>
  <c r="K1849" i="19"/>
  <c r="J1849" i="19"/>
  <c r="L1848" i="19"/>
  <c r="K1848" i="19"/>
  <c r="J1848" i="19"/>
  <c r="I1848" i="19"/>
  <c r="H1848" i="19"/>
  <c r="L1847" i="19"/>
  <c r="K1847" i="19"/>
  <c r="J1847" i="19"/>
  <c r="I1847" i="19"/>
  <c r="H1847" i="19"/>
  <c r="L1846" i="19"/>
  <c r="K1846" i="19"/>
  <c r="J1846" i="19"/>
  <c r="L1844" i="19"/>
  <c r="K1844" i="19"/>
  <c r="J1844" i="19"/>
  <c r="I1844" i="19"/>
  <c r="H1844" i="19"/>
  <c r="K1843" i="19"/>
  <c r="J1843" i="19"/>
  <c r="I1843" i="19"/>
  <c r="H1843" i="19"/>
  <c r="L1842" i="19"/>
  <c r="K1842" i="19"/>
  <c r="J1842" i="19"/>
  <c r="L1841" i="19"/>
  <c r="K1841" i="19"/>
  <c r="J1841" i="19"/>
  <c r="I1841" i="19"/>
  <c r="H1841" i="19"/>
  <c r="L1840" i="19"/>
  <c r="K1840" i="19"/>
  <c r="J1840" i="19"/>
  <c r="I1840" i="19"/>
  <c r="H1840" i="19"/>
  <c r="L1839" i="19"/>
  <c r="K1839" i="19"/>
  <c r="J1839" i="19"/>
  <c r="L1837" i="19"/>
  <c r="K1837" i="19"/>
  <c r="J1837" i="19"/>
  <c r="I1837" i="19"/>
  <c r="H1837" i="19"/>
  <c r="L1836" i="19"/>
  <c r="K1836" i="19"/>
  <c r="J1836" i="19"/>
  <c r="I1836" i="19"/>
  <c r="H1836" i="19"/>
  <c r="L1835" i="19"/>
  <c r="K1835" i="19"/>
  <c r="J1835" i="19"/>
  <c r="L1834" i="19"/>
  <c r="K1834" i="19"/>
  <c r="J1834" i="19"/>
  <c r="I1834" i="19"/>
  <c r="H1834" i="19"/>
  <c r="L1833" i="19"/>
  <c r="K1833" i="19"/>
  <c r="J1833" i="19"/>
  <c r="I1833" i="19"/>
  <c r="H1833" i="19"/>
  <c r="L1832" i="19"/>
  <c r="K1832" i="19"/>
  <c r="J1832" i="19"/>
  <c r="L1830" i="19"/>
  <c r="K1830" i="19"/>
  <c r="J1830" i="19"/>
  <c r="I1830" i="19"/>
  <c r="H1830" i="19"/>
  <c r="L1829" i="19"/>
  <c r="K1829" i="19"/>
  <c r="J1829" i="19"/>
  <c r="I1829" i="19"/>
  <c r="H1829" i="19"/>
  <c r="L1828" i="19"/>
  <c r="K1828" i="19"/>
  <c r="J1828" i="19"/>
  <c r="L1827" i="19"/>
  <c r="K1827" i="19"/>
  <c r="J1827" i="19"/>
  <c r="I1827" i="19"/>
  <c r="H1827" i="19"/>
  <c r="L1826" i="19"/>
  <c r="K1826" i="19"/>
  <c r="J1826" i="19"/>
  <c r="I1826" i="19"/>
  <c r="H1826" i="19"/>
  <c r="L1825" i="19"/>
  <c r="K1825" i="19"/>
  <c r="J1825" i="19"/>
  <c r="L1823" i="19"/>
  <c r="K1823" i="19"/>
  <c r="J1823" i="19"/>
  <c r="I1823" i="19"/>
  <c r="H1823" i="19"/>
  <c r="L1822" i="19"/>
  <c r="K1822" i="19"/>
  <c r="J1822" i="19"/>
  <c r="I1822" i="19"/>
  <c r="H1822" i="19"/>
  <c r="L1821" i="19"/>
  <c r="K1821" i="19"/>
  <c r="J1821" i="19"/>
  <c r="L1820" i="19"/>
  <c r="K1820" i="19"/>
  <c r="J1820" i="19"/>
  <c r="I1820" i="19"/>
  <c r="H1820" i="19"/>
  <c r="L1819" i="19"/>
  <c r="K1819" i="19"/>
  <c r="J1819" i="19"/>
  <c r="I1819" i="19"/>
  <c r="H1819" i="19"/>
  <c r="L1818" i="19"/>
  <c r="K1818" i="19"/>
  <c r="J1818" i="19"/>
  <c r="L1816" i="19"/>
  <c r="K1816" i="19"/>
  <c r="J1816" i="19"/>
  <c r="I1816" i="19"/>
  <c r="H1816" i="19"/>
  <c r="L1815" i="19"/>
  <c r="K1815" i="19"/>
  <c r="J1815" i="19"/>
  <c r="I1815" i="19"/>
  <c r="H1815" i="19"/>
  <c r="L1814" i="19"/>
  <c r="K1814" i="19"/>
  <c r="J1814" i="19"/>
  <c r="L1813" i="19"/>
  <c r="K1813" i="19"/>
  <c r="J1813" i="19"/>
  <c r="I1813" i="19"/>
  <c r="H1813" i="19"/>
  <c r="L1812" i="19"/>
  <c r="K1812" i="19"/>
  <c r="J1812" i="19"/>
  <c r="I1812" i="19"/>
  <c r="H1812" i="19"/>
  <c r="L1811" i="19"/>
  <c r="K1811" i="19"/>
  <c r="J1811" i="19"/>
  <c r="L1809" i="19"/>
  <c r="K1809" i="19"/>
  <c r="J1809" i="19"/>
  <c r="I1809" i="19"/>
  <c r="H1809" i="19"/>
  <c r="L1808" i="19"/>
  <c r="K1808" i="19"/>
  <c r="J1808" i="19"/>
  <c r="I1808" i="19"/>
  <c r="H1808" i="19"/>
  <c r="L1807" i="19"/>
  <c r="K1807" i="19"/>
  <c r="J1807" i="19"/>
  <c r="L1806" i="19"/>
  <c r="K1806" i="19"/>
  <c r="J1806" i="19"/>
  <c r="I1806" i="19"/>
  <c r="H1806" i="19"/>
  <c r="L1805" i="19"/>
  <c r="K1805" i="19"/>
  <c r="J1805" i="19"/>
  <c r="I1805" i="19"/>
  <c r="H1805" i="19"/>
  <c r="L1804" i="19"/>
  <c r="K1804" i="19"/>
  <c r="J1804" i="19"/>
  <c r="K1802" i="19"/>
  <c r="J1802" i="19"/>
  <c r="I1802" i="19"/>
  <c r="H1802" i="19"/>
  <c r="L1801" i="19"/>
  <c r="K1801" i="19"/>
  <c r="J1801" i="19"/>
  <c r="I1801" i="19"/>
  <c r="H1801" i="19"/>
  <c r="K1800" i="19"/>
  <c r="J1800" i="19"/>
  <c r="K1799" i="19"/>
  <c r="J1799" i="19"/>
  <c r="I1799" i="19"/>
  <c r="H1799" i="19"/>
  <c r="L1798" i="19"/>
  <c r="K1798" i="19"/>
  <c r="J1798" i="19"/>
  <c r="I1798" i="19"/>
  <c r="H1798" i="19"/>
  <c r="K1797" i="19"/>
  <c r="J1797" i="19"/>
  <c r="L1795" i="19"/>
  <c r="K1795" i="19"/>
  <c r="J1795" i="19"/>
  <c r="I1795" i="19"/>
  <c r="H1795" i="19"/>
  <c r="L1794" i="19"/>
  <c r="I1794" i="19"/>
  <c r="H1794" i="19"/>
  <c r="L1793" i="19"/>
  <c r="K1793" i="19"/>
  <c r="J1793" i="19"/>
  <c r="L1792" i="19"/>
  <c r="K1792" i="19"/>
  <c r="J1792" i="19"/>
  <c r="I1792" i="19"/>
  <c r="H1792" i="19"/>
  <c r="L1791" i="19"/>
  <c r="K1791" i="19"/>
  <c r="J1791" i="19"/>
  <c r="I1791" i="19"/>
  <c r="H1791" i="19"/>
  <c r="L1790" i="19"/>
  <c r="K1790" i="19"/>
  <c r="J1790" i="19"/>
  <c r="L1788" i="19"/>
  <c r="K1788" i="19"/>
  <c r="J1788" i="19"/>
  <c r="I1788" i="19"/>
  <c r="H1788" i="19"/>
  <c r="L1787" i="19"/>
  <c r="K1787" i="19"/>
  <c r="J1787" i="19"/>
  <c r="I1787" i="19"/>
  <c r="H1787" i="19"/>
  <c r="L1786" i="19"/>
  <c r="K1786" i="19"/>
  <c r="J1786" i="19"/>
  <c r="L1785" i="19"/>
  <c r="K1785" i="19"/>
  <c r="J1785" i="19"/>
  <c r="I1785" i="19"/>
  <c r="H1785" i="19"/>
  <c r="L1784" i="19"/>
  <c r="K1784" i="19"/>
  <c r="J1784" i="19"/>
  <c r="I1784" i="19"/>
  <c r="H1784" i="19"/>
  <c r="L1783" i="19"/>
  <c r="K1783" i="19"/>
  <c r="J1783" i="19"/>
  <c r="L1781" i="19"/>
  <c r="K1781" i="19"/>
  <c r="J1781" i="19"/>
  <c r="I1781" i="19"/>
  <c r="H1781" i="19"/>
  <c r="L1780" i="19"/>
  <c r="K1780" i="19"/>
  <c r="J1780" i="19"/>
  <c r="I1780" i="19"/>
  <c r="H1780" i="19"/>
  <c r="L1779" i="19"/>
  <c r="K1779" i="19"/>
  <c r="J1779" i="19"/>
  <c r="L1778" i="19"/>
  <c r="K1778" i="19"/>
  <c r="J1778" i="19"/>
  <c r="I1778" i="19"/>
  <c r="H1778" i="19"/>
  <c r="L1777" i="19"/>
  <c r="I1777" i="19"/>
  <c r="H1777" i="19"/>
  <c r="L1776" i="19"/>
  <c r="K1776" i="19"/>
  <c r="J1776" i="19"/>
  <c r="L1774" i="19"/>
  <c r="K1774" i="19"/>
  <c r="J1774" i="19"/>
  <c r="I1774" i="19"/>
  <c r="H1774" i="19"/>
  <c r="L1773" i="19"/>
  <c r="I1773" i="19"/>
  <c r="H1773" i="19"/>
  <c r="L1772" i="19"/>
  <c r="K1772" i="19"/>
  <c r="J1772" i="19"/>
  <c r="L1771" i="19"/>
  <c r="K1771" i="19"/>
  <c r="J1771" i="19"/>
  <c r="I1771" i="19"/>
  <c r="H1771" i="19"/>
  <c r="L1770" i="19"/>
  <c r="K1770" i="19"/>
  <c r="J1770" i="19"/>
  <c r="I1770" i="19"/>
  <c r="H1770" i="19"/>
  <c r="L1769" i="19"/>
  <c r="K1769" i="19"/>
  <c r="J1769" i="19"/>
  <c r="L1767" i="19"/>
  <c r="K1767" i="19"/>
  <c r="J1767" i="19"/>
  <c r="I1767" i="19"/>
  <c r="H1767" i="19"/>
  <c r="L1766" i="19"/>
  <c r="K1766" i="19"/>
  <c r="J1766" i="19"/>
  <c r="I1766" i="19"/>
  <c r="H1766" i="19"/>
  <c r="L1765" i="19"/>
  <c r="K1765" i="19"/>
  <c r="J1765" i="19"/>
  <c r="L1764" i="19"/>
  <c r="K1764" i="19"/>
  <c r="J1764" i="19"/>
  <c r="I1764" i="19"/>
  <c r="H1764" i="19"/>
  <c r="L1763" i="19"/>
  <c r="K1763" i="19"/>
  <c r="J1763" i="19"/>
  <c r="I1763" i="19"/>
  <c r="H1763" i="19"/>
  <c r="L1762" i="19"/>
  <c r="K1762" i="19"/>
  <c r="J1762" i="19"/>
  <c r="L1760" i="19"/>
  <c r="K1760" i="19"/>
  <c r="J1760" i="19"/>
  <c r="I1760" i="19"/>
  <c r="H1760" i="19"/>
  <c r="L1759" i="19"/>
  <c r="K1759" i="19"/>
  <c r="J1759" i="19"/>
  <c r="I1759" i="19"/>
  <c r="H1759" i="19"/>
  <c r="L1758" i="19"/>
  <c r="K1758" i="19"/>
  <c r="J1758" i="19"/>
  <c r="L1757" i="19"/>
  <c r="K1757" i="19"/>
  <c r="J1757" i="19"/>
  <c r="I1757" i="19"/>
  <c r="H1757" i="19"/>
  <c r="L1756" i="19"/>
  <c r="K1756" i="19"/>
  <c r="J1756" i="19"/>
  <c r="I1756" i="19"/>
  <c r="H1756" i="19"/>
  <c r="L1755" i="19"/>
  <c r="K1755" i="19"/>
  <c r="J1755" i="19"/>
  <c r="L1753" i="19"/>
  <c r="K1753" i="19"/>
  <c r="J1753" i="19"/>
  <c r="I1753" i="19"/>
  <c r="H1753" i="19"/>
  <c r="L1752" i="19"/>
  <c r="K1752" i="19"/>
  <c r="J1752" i="19"/>
  <c r="I1752" i="19"/>
  <c r="H1752" i="19"/>
  <c r="L1751" i="19"/>
  <c r="K1751" i="19"/>
  <c r="J1751" i="19"/>
  <c r="L1750" i="19"/>
  <c r="K1750" i="19"/>
  <c r="J1750" i="19"/>
  <c r="I1750" i="19"/>
  <c r="H1750" i="19"/>
  <c r="L1749" i="19"/>
  <c r="K1749" i="19"/>
  <c r="J1749" i="19"/>
  <c r="I1749" i="19"/>
  <c r="H1749" i="19"/>
  <c r="L1748" i="19"/>
  <c r="K1748" i="19"/>
  <c r="J1748" i="19"/>
  <c r="L1746" i="19"/>
  <c r="K1746" i="19"/>
  <c r="J1746" i="19"/>
  <c r="I1746" i="19"/>
  <c r="H1746" i="19"/>
  <c r="L1745" i="19"/>
  <c r="K1745" i="19"/>
  <c r="J1745" i="19"/>
  <c r="I1745" i="19"/>
  <c r="H1745" i="19"/>
  <c r="L1744" i="19"/>
  <c r="K1744" i="19"/>
  <c r="J1744" i="19"/>
  <c r="L1743" i="19"/>
  <c r="K1743" i="19"/>
  <c r="J1743" i="19"/>
  <c r="I1743" i="19"/>
  <c r="H1743" i="19"/>
  <c r="L1742" i="19"/>
  <c r="K1742" i="19"/>
  <c r="J1742" i="19"/>
  <c r="I1742" i="19"/>
  <c r="H1742" i="19"/>
  <c r="L1741" i="19"/>
  <c r="K1741" i="19"/>
  <c r="J1741" i="19"/>
  <c r="L1739" i="19"/>
  <c r="K1739" i="19"/>
  <c r="J1739" i="19"/>
  <c r="I1739" i="19"/>
  <c r="H1739" i="19"/>
  <c r="L1738" i="19"/>
  <c r="K1738" i="19"/>
  <c r="J1738" i="19"/>
  <c r="I1738" i="19"/>
  <c r="H1738" i="19"/>
  <c r="L1737" i="19"/>
  <c r="K1737" i="19"/>
  <c r="J1737" i="19"/>
  <c r="L1736" i="19"/>
  <c r="K1736" i="19"/>
  <c r="J1736" i="19"/>
  <c r="I1736" i="19"/>
  <c r="H1736" i="19"/>
  <c r="L1735" i="19"/>
  <c r="K1735" i="19"/>
  <c r="J1735" i="19"/>
  <c r="I1735" i="19"/>
  <c r="H1735" i="19"/>
  <c r="L1734" i="19"/>
  <c r="K1734" i="19"/>
  <c r="J1734" i="19"/>
  <c r="L1732" i="19"/>
  <c r="K1732" i="19"/>
  <c r="J1732" i="19"/>
  <c r="I1732" i="19"/>
  <c r="H1732" i="19"/>
  <c r="L1731" i="19"/>
  <c r="K1731" i="19"/>
  <c r="J1731" i="19"/>
  <c r="I1731" i="19"/>
  <c r="H1731" i="19"/>
  <c r="L1730" i="19"/>
  <c r="K1730" i="19"/>
  <c r="J1730" i="19"/>
  <c r="L1729" i="19"/>
  <c r="K1729" i="19"/>
  <c r="J1729" i="19"/>
  <c r="I1729" i="19"/>
  <c r="H1729" i="19"/>
  <c r="I1728" i="19"/>
  <c r="H1728" i="19"/>
  <c r="L1727" i="19"/>
  <c r="K1727" i="19"/>
  <c r="J1727" i="19"/>
  <c r="L1725" i="19"/>
  <c r="K1725" i="19"/>
  <c r="J1725" i="19"/>
  <c r="I1725" i="19"/>
  <c r="H1725" i="19"/>
  <c r="L1724" i="19"/>
  <c r="K1724" i="19"/>
  <c r="J1724" i="19"/>
  <c r="I1724" i="19"/>
  <c r="H1724" i="19"/>
  <c r="L1723" i="19"/>
  <c r="K1723" i="19"/>
  <c r="J1723" i="19"/>
  <c r="L1722" i="19"/>
  <c r="K1722" i="19"/>
  <c r="J1722" i="19"/>
  <c r="I1722" i="19"/>
  <c r="H1722" i="19"/>
  <c r="L1721" i="19"/>
  <c r="K1721" i="19"/>
  <c r="J1721" i="19"/>
  <c r="I1721" i="19"/>
  <c r="H1721" i="19"/>
  <c r="L1720" i="19"/>
  <c r="K1720" i="19"/>
  <c r="J1720" i="19"/>
  <c r="L1718" i="19"/>
  <c r="K1718" i="19"/>
  <c r="J1718" i="19"/>
  <c r="I1718" i="19"/>
  <c r="H1718" i="19"/>
  <c r="L1717" i="19"/>
  <c r="K1717" i="19"/>
  <c r="J1717" i="19"/>
  <c r="I1717" i="19"/>
  <c r="H1717" i="19"/>
  <c r="L1716" i="19"/>
  <c r="K1716" i="19"/>
  <c r="J1716" i="19"/>
  <c r="L1715" i="19"/>
  <c r="K1715" i="19"/>
  <c r="J1715" i="19"/>
  <c r="I1715" i="19"/>
  <c r="H1715" i="19"/>
  <c r="L1714" i="19"/>
  <c r="K1714" i="19"/>
  <c r="J1714" i="19"/>
  <c r="I1714" i="19"/>
  <c r="H1714" i="19"/>
  <c r="L1713" i="19"/>
  <c r="K1713" i="19"/>
  <c r="J1713" i="19"/>
  <c r="L1711" i="19"/>
  <c r="K1711" i="19"/>
  <c r="J1711" i="19"/>
  <c r="I1711" i="19"/>
  <c r="H1711" i="19"/>
  <c r="L1710" i="19"/>
  <c r="K1710" i="19"/>
  <c r="J1710" i="19"/>
  <c r="I1710" i="19"/>
  <c r="H1710" i="19"/>
  <c r="L1709" i="19"/>
  <c r="K1709" i="19"/>
  <c r="J1709" i="19"/>
  <c r="L1708" i="19"/>
  <c r="K1708" i="19"/>
  <c r="J1708" i="19"/>
  <c r="I1708" i="19"/>
  <c r="H1708" i="19"/>
  <c r="L1707" i="19"/>
  <c r="K1707" i="19"/>
  <c r="J1707" i="19"/>
  <c r="I1707" i="19"/>
  <c r="H1707" i="19"/>
  <c r="L1706" i="19"/>
  <c r="K1706" i="19"/>
  <c r="J1706" i="19"/>
  <c r="L1704" i="19"/>
  <c r="K1704" i="19"/>
  <c r="J1704" i="19"/>
  <c r="I1704" i="19"/>
  <c r="H1704" i="19"/>
  <c r="L1703" i="19"/>
  <c r="K1703" i="19"/>
  <c r="J1703" i="19"/>
  <c r="I1703" i="19"/>
  <c r="H1703" i="19"/>
  <c r="L1702" i="19"/>
  <c r="K1702" i="19"/>
  <c r="J1702" i="19"/>
  <c r="L1701" i="19"/>
  <c r="K1701" i="19"/>
  <c r="J1701" i="19"/>
  <c r="I1701" i="19"/>
  <c r="H1701" i="19"/>
  <c r="L1700" i="19"/>
  <c r="K1700" i="19"/>
  <c r="J1700" i="19"/>
  <c r="I1700" i="19"/>
  <c r="H1700" i="19"/>
  <c r="L1699" i="19"/>
  <c r="K1699" i="19"/>
  <c r="J1699" i="19"/>
  <c r="L1697" i="19"/>
  <c r="K1697" i="19"/>
  <c r="J1697" i="19"/>
  <c r="I1697" i="19"/>
  <c r="H1697" i="19"/>
  <c r="K1696" i="19"/>
  <c r="J1696" i="19"/>
  <c r="I1696" i="19"/>
  <c r="H1696" i="19"/>
  <c r="L1695" i="19"/>
  <c r="K1695" i="19"/>
  <c r="J1695" i="19"/>
  <c r="L1694" i="19"/>
  <c r="K1694" i="19"/>
  <c r="J1694" i="19"/>
  <c r="I1694" i="19"/>
  <c r="H1694" i="19"/>
  <c r="J1693" i="19"/>
  <c r="I1693" i="19"/>
  <c r="H1693" i="19"/>
  <c r="L1692" i="19"/>
  <c r="K1692" i="19"/>
  <c r="J1692" i="19"/>
  <c r="L1690" i="19"/>
  <c r="K1690" i="19"/>
  <c r="J1690" i="19"/>
  <c r="I1690" i="19"/>
  <c r="H1690" i="19"/>
  <c r="L1689" i="19"/>
  <c r="K1689" i="19"/>
  <c r="J1689" i="19"/>
  <c r="I1689" i="19"/>
  <c r="H1689" i="19"/>
  <c r="L1688" i="19"/>
  <c r="K1688" i="19"/>
  <c r="J1688" i="19"/>
  <c r="L1687" i="19"/>
  <c r="K1687" i="19"/>
  <c r="J1687" i="19"/>
  <c r="I1687" i="19"/>
  <c r="H1687" i="19"/>
  <c r="L1686" i="19"/>
  <c r="J1686" i="19"/>
  <c r="I1686" i="19"/>
  <c r="I1685" i="19" s="1"/>
  <c r="H1686" i="19"/>
  <c r="H1685" i="19" s="1"/>
  <c r="L1685" i="19"/>
  <c r="K1685" i="19"/>
  <c r="J1685" i="19"/>
  <c r="L1683" i="19"/>
  <c r="K1683" i="19"/>
  <c r="J1683" i="19"/>
  <c r="I1683" i="19"/>
  <c r="H1683" i="19"/>
  <c r="K1682" i="19"/>
  <c r="I1682" i="19"/>
  <c r="H1682" i="19"/>
  <c r="L1681" i="19"/>
  <c r="K1681" i="19"/>
  <c r="J1681" i="19"/>
  <c r="L1680" i="19"/>
  <c r="K1680" i="19"/>
  <c r="J1680" i="19"/>
  <c r="I1680" i="19"/>
  <c r="H1680" i="19"/>
  <c r="I1679" i="19"/>
  <c r="H1679" i="19"/>
  <c r="L1678" i="19"/>
  <c r="K1678" i="19"/>
  <c r="J1678" i="19"/>
  <c r="L1676" i="19"/>
  <c r="K1676" i="19"/>
  <c r="J1676" i="19"/>
  <c r="I1676" i="19"/>
  <c r="H1676" i="19"/>
  <c r="L1675" i="19"/>
  <c r="K1675" i="19"/>
  <c r="J1675" i="19"/>
  <c r="I1675" i="19"/>
  <c r="H1675" i="19"/>
  <c r="L1674" i="19"/>
  <c r="K1674" i="19"/>
  <c r="J1674" i="19"/>
  <c r="L1673" i="19"/>
  <c r="K1673" i="19"/>
  <c r="J1673" i="19"/>
  <c r="I1673" i="19"/>
  <c r="H1673" i="19"/>
  <c r="I1672" i="19"/>
  <c r="H1672" i="19"/>
  <c r="L1671" i="19"/>
  <c r="K1671" i="19"/>
  <c r="J1671" i="19"/>
  <c r="L1669" i="19"/>
  <c r="K1669" i="19"/>
  <c r="J1669" i="19"/>
  <c r="I1669" i="19"/>
  <c r="H1669" i="19"/>
  <c r="L1668" i="19"/>
  <c r="K1668" i="19"/>
  <c r="J1668" i="19"/>
  <c r="I1668" i="19"/>
  <c r="H1668" i="19"/>
  <c r="L1667" i="19"/>
  <c r="K1667" i="19"/>
  <c r="J1667" i="19"/>
  <c r="L1666" i="19"/>
  <c r="K1666" i="19"/>
  <c r="J1666" i="19"/>
  <c r="I1666" i="19"/>
  <c r="H1666" i="19"/>
  <c r="J1665" i="19"/>
  <c r="I1665" i="19"/>
  <c r="H1665" i="19"/>
  <c r="L1664" i="19"/>
  <c r="K1664" i="19"/>
  <c r="J1664" i="19"/>
  <c r="L1662" i="19"/>
  <c r="K1662" i="19"/>
  <c r="J1662" i="19"/>
  <c r="I1662" i="19"/>
  <c r="H1662" i="19"/>
  <c r="L1661" i="19"/>
  <c r="K1661" i="19"/>
  <c r="J1661" i="19"/>
  <c r="I1661" i="19"/>
  <c r="H1661" i="19"/>
  <c r="L1660" i="19"/>
  <c r="K1660" i="19"/>
  <c r="J1660" i="19"/>
  <c r="L1659" i="19"/>
  <c r="K1659" i="19"/>
  <c r="J1659" i="19"/>
  <c r="I1659" i="19"/>
  <c r="H1659" i="19"/>
  <c r="L1658" i="19"/>
  <c r="K1658" i="19"/>
  <c r="J1658" i="19"/>
  <c r="I1658" i="19"/>
  <c r="H1658" i="19"/>
  <c r="L1657" i="19"/>
  <c r="K1657" i="19"/>
  <c r="J1657" i="19"/>
  <c r="L1655" i="19"/>
  <c r="K1655" i="19"/>
  <c r="J1655" i="19"/>
  <c r="I1655" i="19"/>
  <c r="H1655" i="19"/>
  <c r="L1654" i="19"/>
  <c r="K1654" i="19"/>
  <c r="J1654" i="19"/>
  <c r="I1654" i="19"/>
  <c r="H1654" i="19"/>
  <c r="L1653" i="19"/>
  <c r="K1653" i="19"/>
  <c r="J1653" i="19"/>
  <c r="L1652" i="19"/>
  <c r="K1652" i="19"/>
  <c r="J1652" i="19"/>
  <c r="I1652" i="19"/>
  <c r="H1652" i="19"/>
  <c r="L1651" i="19"/>
  <c r="K1651" i="19"/>
  <c r="J1651" i="19"/>
  <c r="I1651" i="19"/>
  <c r="H1651" i="19"/>
  <c r="L1650" i="19"/>
  <c r="K1650" i="19"/>
  <c r="J1650" i="19"/>
  <c r="L1648" i="19"/>
  <c r="K1648" i="19"/>
  <c r="J1648" i="19"/>
  <c r="I1648" i="19"/>
  <c r="H1648" i="19"/>
  <c r="L1647" i="19"/>
  <c r="K1647" i="19"/>
  <c r="J1647" i="19"/>
  <c r="I1647" i="19"/>
  <c r="H1647" i="19"/>
  <c r="L1646" i="19"/>
  <c r="K1646" i="19"/>
  <c r="J1646" i="19"/>
  <c r="L1645" i="19"/>
  <c r="K1645" i="19"/>
  <c r="J1645" i="19"/>
  <c r="I1645" i="19"/>
  <c r="H1645" i="19"/>
  <c r="L1644" i="19"/>
  <c r="K1644" i="19"/>
  <c r="J1644" i="19"/>
  <c r="I1644" i="19"/>
  <c r="H1644" i="19"/>
  <c r="L1643" i="19"/>
  <c r="K1643" i="19"/>
  <c r="J1643" i="19"/>
  <c r="L1641" i="19"/>
  <c r="K1641" i="19"/>
  <c r="J1641" i="19"/>
  <c r="I1641" i="19"/>
  <c r="H1641" i="19"/>
  <c r="J1640" i="19"/>
  <c r="I1640" i="19"/>
  <c r="H1640" i="19"/>
  <c r="L1639" i="19"/>
  <c r="K1639" i="19"/>
  <c r="J1639" i="19"/>
  <c r="L1638" i="19"/>
  <c r="K1638" i="19"/>
  <c r="J1638" i="19"/>
  <c r="I1638" i="19"/>
  <c r="H1638" i="19"/>
  <c r="L1637" i="19"/>
  <c r="K1637" i="19"/>
  <c r="I1637" i="19"/>
  <c r="I1636" i="19" s="1"/>
  <c r="H1637" i="19"/>
  <c r="H1636" i="19" s="1"/>
  <c r="L1636" i="19"/>
  <c r="K1636" i="19"/>
  <c r="J1636" i="19"/>
  <c r="L1634" i="19"/>
  <c r="K1634" i="19"/>
  <c r="J1634" i="19"/>
  <c r="I1634" i="19"/>
  <c r="H1634" i="19"/>
  <c r="L1633" i="19"/>
  <c r="K1633" i="19"/>
  <c r="J1633" i="19"/>
  <c r="I1633" i="19"/>
  <c r="H1633" i="19"/>
  <c r="L1632" i="19"/>
  <c r="K1632" i="19"/>
  <c r="J1632" i="19"/>
  <c r="L1631" i="19"/>
  <c r="K1631" i="19"/>
  <c r="J1631" i="19"/>
  <c r="I1631" i="19"/>
  <c r="H1631" i="19"/>
  <c r="I1630" i="19"/>
  <c r="H1630" i="19"/>
  <c r="L1629" i="19"/>
  <c r="K1629" i="19"/>
  <c r="J1629" i="19"/>
  <c r="L1627" i="19"/>
  <c r="K1627" i="19"/>
  <c r="J1627" i="19"/>
  <c r="I1627" i="19"/>
  <c r="H1627" i="19"/>
  <c r="L1626" i="19"/>
  <c r="K1626" i="19"/>
  <c r="J1626" i="19"/>
  <c r="I1626" i="19"/>
  <c r="H1626" i="19"/>
  <c r="L1625" i="19"/>
  <c r="K1625" i="19"/>
  <c r="J1625" i="19"/>
  <c r="L1624" i="19"/>
  <c r="K1624" i="19"/>
  <c r="J1624" i="19"/>
  <c r="I1624" i="19"/>
  <c r="H1624" i="19"/>
  <c r="I1623" i="19"/>
  <c r="H1623" i="19"/>
  <c r="L1622" i="19"/>
  <c r="K1622" i="19"/>
  <c r="J1622" i="19"/>
  <c r="L1620" i="19"/>
  <c r="K1620" i="19"/>
  <c r="J1620" i="19"/>
  <c r="I1620" i="19"/>
  <c r="H1620" i="19"/>
  <c r="L1619" i="19"/>
  <c r="K1619" i="19"/>
  <c r="J1619" i="19"/>
  <c r="I1619" i="19"/>
  <c r="H1619" i="19"/>
  <c r="L1618" i="19"/>
  <c r="K1618" i="19"/>
  <c r="J1618" i="19"/>
  <c r="L1617" i="19"/>
  <c r="K1617" i="19"/>
  <c r="J1617" i="19"/>
  <c r="I1617" i="19"/>
  <c r="H1617" i="19"/>
  <c r="I1616" i="19"/>
  <c r="H1616" i="19"/>
  <c r="L1615" i="19"/>
  <c r="K1615" i="19"/>
  <c r="J1615" i="19"/>
  <c r="L1613" i="19"/>
  <c r="K1613" i="19"/>
  <c r="J1613" i="19"/>
  <c r="I1613" i="19"/>
  <c r="H1613" i="19"/>
  <c r="I1612" i="19"/>
  <c r="H1612" i="19"/>
  <c r="L1611" i="19"/>
  <c r="K1611" i="19"/>
  <c r="J1611" i="19"/>
  <c r="L1610" i="19"/>
  <c r="K1610" i="19"/>
  <c r="J1610" i="19"/>
  <c r="I1610" i="19"/>
  <c r="H1610" i="19"/>
  <c r="I1609" i="19"/>
  <c r="H1609" i="19"/>
  <c r="L1608" i="19"/>
  <c r="K1608" i="19"/>
  <c r="J1608" i="19"/>
  <c r="L1606" i="19"/>
  <c r="K1606" i="19"/>
  <c r="J1606" i="19"/>
  <c r="I1606" i="19"/>
  <c r="H1606" i="19"/>
  <c r="L1605" i="19"/>
  <c r="K1605" i="19"/>
  <c r="J1605" i="19"/>
  <c r="I1605" i="19"/>
  <c r="H1605" i="19"/>
  <c r="L1604" i="19"/>
  <c r="K1604" i="19"/>
  <c r="J1604" i="19"/>
  <c r="L1603" i="19"/>
  <c r="K1603" i="19"/>
  <c r="J1603" i="19"/>
  <c r="I1603" i="19"/>
  <c r="H1603" i="19"/>
  <c r="I1602" i="19"/>
  <c r="H1602" i="19"/>
  <c r="L1601" i="19"/>
  <c r="K1601" i="19"/>
  <c r="J1601" i="19"/>
  <c r="L1599" i="19"/>
  <c r="K1599" i="19"/>
  <c r="J1599" i="19"/>
  <c r="I1599" i="19"/>
  <c r="H1599" i="19"/>
  <c r="L1598" i="19"/>
  <c r="K1598" i="19"/>
  <c r="J1598" i="19"/>
  <c r="I1598" i="19"/>
  <c r="H1598" i="19"/>
  <c r="L1597" i="19"/>
  <c r="K1597" i="19"/>
  <c r="J1597" i="19"/>
  <c r="L1596" i="19"/>
  <c r="K1596" i="19"/>
  <c r="J1596" i="19"/>
  <c r="I1596" i="19"/>
  <c r="H1596" i="19"/>
  <c r="I1595" i="19"/>
  <c r="H1595" i="19"/>
  <c r="L1594" i="19"/>
  <c r="K1594" i="19"/>
  <c r="J1594" i="19"/>
  <c r="L1592" i="19"/>
  <c r="K1592" i="19"/>
  <c r="J1592" i="19"/>
  <c r="I1592" i="19"/>
  <c r="H1592" i="19"/>
  <c r="L1591" i="19"/>
  <c r="K1591" i="19"/>
  <c r="J1591" i="19"/>
  <c r="I1591" i="19"/>
  <c r="H1591" i="19"/>
  <c r="L1590" i="19"/>
  <c r="K1590" i="19"/>
  <c r="J1590" i="19"/>
  <c r="L1589" i="19"/>
  <c r="K1589" i="19"/>
  <c r="J1589" i="19"/>
  <c r="I1589" i="19"/>
  <c r="H1589" i="19"/>
  <c r="I1588" i="19"/>
  <c r="H1588" i="19"/>
  <c r="L1587" i="19"/>
  <c r="K1587" i="19"/>
  <c r="J1587" i="19"/>
  <c r="L1585" i="19"/>
  <c r="K1585" i="19"/>
  <c r="J1585" i="19"/>
  <c r="I1585" i="19"/>
  <c r="H1585" i="19"/>
  <c r="L1584" i="19"/>
  <c r="K1584" i="19"/>
  <c r="J1584" i="19"/>
  <c r="I1584" i="19"/>
  <c r="H1584" i="19"/>
  <c r="L1583" i="19"/>
  <c r="K1583" i="19"/>
  <c r="J1583" i="19"/>
  <c r="L1582" i="19"/>
  <c r="K1582" i="19"/>
  <c r="J1582" i="19"/>
  <c r="I1582" i="19"/>
  <c r="H1582" i="19"/>
  <c r="L1581" i="19"/>
  <c r="K1581" i="19"/>
  <c r="I1581" i="19"/>
  <c r="I1580" i="19" s="1"/>
  <c r="H1581" i="19"/>
  <c r="H1580" i="19" s="1"/>
  <c r="L1580" i="19"/>
  <c r="K1580" i="19"/>
  <c r="J1580" i="19"/>
  <c r="L1578" i="19"/>
  <c r="K1578" i="19"/>
  <c r="J1578" i="19"/>
  <c r="I1578" i="19"/>
  <c r="H1578" i="19"/>
  <c r="L1577" i="19"/>
  <c r="K1577" i="19"/>
  <c r="I1577" i="19"/>
  <c r="H1577" i="19"/>
  <c r="L1576" i="19"/>
  <c r="K1576" i="19"/>
  <c r="J1576" i="19"/>
  <c r="L1575" i="19"/>
  <c r="K1575" i="19"/>
  <c r="J1575" i="19"/>
  <c r="I1575" i="19"/>
  <c r="H1575" i="19"/>
  <c r="L1574" i="19"/>
  <c r="K1574" i="19"/>
  <c r="I1574" i="19"/>
  <c r="I1573" i="19" s="1"/>
  <c r="H1574" i="19"/>
  <c r="L1573" i="19"/>
  <c r="K1573" i="19"/>
  <c r="J1573" i="19"/>
  <c r="H1573" i="19"/>
  <c r="L1571" i="19"/>
  <c r="K1571" i="19"/>
  <c r="J1571" i="19"/>
  <c r="I1571" i="19"/>
  <c r="H1571" i="19"/>
  <c r="L1570" i="19"/>
  <c r="J1570" i="19"/>
  <c r="I1570" i="19"/>
  <c r="I1569" i="19" s="1"/>
  <c r="H1570" i="19"/>
  <c r="H1569" i="19" s="1"/>
  <c r="L1569" i="19"/>
  <c r="K1569" i="19"/>
  <c r="J1569" i="19"/>
  <c r="L1568" i="19"/>
  <c r="K1568" i="19"/>
  <c r="J1568" i="19"/>
  <c r="I1568" i="19"/>
  <c r="H1568" i="19"/>
  <c r="I1567" i="19"/>
  <c r="H1567" i="19"/>
  <c r="L1566" i="19"/>
  <c r="K1566" i="19"/>
  <c r="J1566" i="19"/>
  <c r="L1564" i="19"/>
  <c r="K1564" i="19"/>
  <c r="J1564" i="19"/>
  <c r="I1564" i="19"/>
  <c r="H1564" i="19"/>
  <c r="I1563" i="19"/>
  <c r="H1563" i="19"/>
  <c r="L1562" i="19"/>
  <c r="K1562" i="19"/>
  <c r="J1562" i="19"/>
  <c r="L1561" i="19"/>
  <c r="K1561" i="19"/>
  <c r="J1561" i="19"/>
  <c r="I1561" i="19"/>
  <c r="H1561" i="19"/>
  <c r="L1560" i="19"/>
  <c r="K1560" i="19"/>
  <c r="J1560" i="19"/>
  <c r="I1560" i="19"/>
  <c r="H1560" i="19"/>
  <c r="L1559" i="19"/>
  <c r="K1559" i="19"/>
  <c r="J1559" i="19"/>
  <c r="L1557" i="19"/>
  <c r="K1557" i="19"/>
  <c r="I1557" i="19"/>
  <c r="H1557" i="19"/>
  <c r="L1556" i="19"/>
  <c r="K1556" i="19"/>
  <c r="J1556" i="19"/>
  <c r="I1556" i="19"/>
  <c r="H1556" i="19"/>
  <c r="L1555" i="19"/>
  <c r="K1555" i="19"/>
  <c r="L1554" i="19"/>
  <c r="I1554" i="19"/>
  <c r="H1554" i="19"/>
  <c r="L1553" i="19"/>
  <c r="K1553" i="19"/>
  <c r="J1553" i="19"/>
  <c r="I1553" i="19"/>
  <c r="H1553" i="19"/>
  <c r="L1552" i="19"/>
  <c r="K1552" i="19"/>
  <c r="L1550" i="19"/>
  <c r="K1550" i="19"/>
  <c r="J1550" i="19"/>
  <c r="I1550" i="19"/>
  <c r="H1550" i="19"/>
  <c r="L1549" i="19"/>
  <c r="K1549" i="19"/>
  <c r="J1549" i="19"/>
  <c r="I1549" i="19"/>
  <c r="H1549" i="19"/>
  <c r="L1548" i="19"/>
  <c r="K1548" i="19"/>
  <c r="J1548" i="19"/>
  <c r="L1547" i="19"/>
  <c r="K1547" i="19"/>
  <c r="J1547" i="19"/>
  <c r="I1547" i="19"/>
  <c r="H1547" i="19"/>
  <c r="L1546" i="19"/>
  <c r="K1546" i="19"/>
  <c r="J1546" i="19"/>
  <c r="I1546" i="19"/>
  <c r="H1546" i="19"/>
  <c r="L1545" i="19"/>
  <c r="K1545" i="19"/>
  <c r="J1545" i="19"/>
  <c r="L1543" i="19"/>
  <c r="K1543" i="19"/>
  <c r="J1543" i="19"/>
  <c r="I1543" i="19"/>
  <c r="H1543" i="19"/>
  <c r="K1542" i="19"/>
  <c r="J1542" i="19"/>
  <c r="I1542" i="19"/>
  <c r="H1542" i="19"/>
  <c r="L1541" i="19"/>
  <c r="K1541" i="19"/>
  <c r="J1541" i="19"/>
  <c r="L1540" i="19"/>
  <c r="K1540" i="19"/>
  <c r="J1540" i="19"/>
  <c r="I1540" i="19"/>
  <c r="H1540" i="19"/>
  <c r="L1539" i="19"/>
  <c r="K1539" i="19"/>
  <c r="J1539" i="19"/>
  <c r="I1539" i="19"/>
  <c r="H1539" i="19"/>
  <c r="L1538" i="19"/>
  <c r="K1538" i="19"/>
  <c r="J1538" i="19"/>
  <c r="L1536" i="19"/>
  <c r="K1536" i="19"/>
  <c r="J1536" i="19"/>
  <c r="I1536" i="19"/>
  <c r="H1536" i="19"/>
  <c r="L1535" i="19"/>
  <c r="I1535" i="19"/>
  <c r="H1535" i="19"/>
  <c r="L1534" i="19"/>
  <c r="K1534" i="19"/>
  <c r="J1534" i="19"/>
  <c r="L1533" i="19"/>
  <c r="K1533" i="19"/>
  <c r="J1533" i="19"/>
  <c r="I1533" i="19"/>
  <c r="H1533" i="19"/>
  <c r="L1532" i="19"/>
  <c r="K1532" i="19"/>
  <c r="J1532" i="19"/>
  <c r="I1532" i="19"/>
  <c r="H1532" i="19"/>
  <c r="L1531" i="19"/>
  <c r="K1531" i="19"/>
  <c r="J1531" i="19"/>
  <c r="L1529" i="19"/>
  <c r="K1529" i="19"/>
  <c r="J1529" i="19"/>
  <c r="I1529" i="19"/>
  <c r="H1529" i="19"/>
  <c r="L1528" i="19"/>
  <c r="K1528" i="19"/>
  <c r="J1528" i="19"/>
  <c r="I1528" i="19"/>
  <c r="H1528" i="19"/>
  <c r="L1527" i="19"/>
  <c r="K1527" i="19"/>
  <c r="J1527" i="19"/>
  <c r="L1526" i="19"/>
  <c r="K1526" i="19"/>
  <c r="J1526" i="19"/>
  <c r="I1526" i="19"/>
  <c r="H1526" i="19"/>
  <c r="L1525" i="19"/>
  <c r="K1525" i="19"/>
  <c r="J1525" i="19"/>
  <c r="I1525" i="19"/>
  <c r="H1525" i="19"/>
  <c r="L1524" i="19"/>
  <c r="K1524" i="19"/>
  <c r="J1524" i="19"/>
  <c r="L1522" i="19"/>
  <c r="K1522" i="19"/>
  <c r="J1522" i="19"/>
  <c r="I1522" i="19"/>
  <c r="H1522" i="19"/>
  <c r="L1521" i="19"/>
  <c r="K1521" i="19"/>
  <c r="J1521" i="19"/>
  <c r="I1521" i="19"/>
  <c r="H1521" i="19"/>
  <c r="L1520" i="19"/>
  <c r="K1520" i="19"/>
  <c r="J1520" i="19"/>
  <c r="L1519" i="19"/>
  <c r="K1519" i="19"/>
  <c r="J1519" i="19"/>
  <c r="I1519" i="19"/>
  <c r="H1519" i="19"/>
  <c r="I1518" i="19"/>
  <c r="H1518" i="19"/>
  <c r="L1517" i="19"/>
  <c r="K1517" i="19"/>
  <c r="J1517" i="19"/>
  <c r="L1515" i="19"/>
  <c r="K1515" i="19"/>
  <c r="I1515" i="19"/>
  <c r="H1515" i="19"/>
  <c r="L1514" i="19"/>
  <c r="K1514" i="19"/>
  <c r="J1514" i="19"/>
  <c r="I1514" i="19"/>
  <c r="H1514" i="19"/>
  <c r="L1513" i="19"/>
  <c r="K1513" i="19"/>
  <c r="J1513" i="19"/>
  <c r="L1512" i="19"/>
  <c r="K1512" i="19"/>
  <c r="J1512" i="19"/>
  <c r="I1512" i="19"/>
  <c r="H1512" i="19"/>
  <c r="L1511" i="19"/>
  <c r="K1511" i="19"/>
  <c r="J1511" i="19"/>
  <c r="I1511" i="19"/>
  <c r="H1511" i="19"/>
  <c r="L1510" i="19"/>
  <c r="K1510" i="19"/>
  <c r="J1510" i="19"/>
  <c r="L1508" i="19"/>
  <c r="K1508" i="19"/>
  <c r="J1508" i="19"/>
  <c r="I1508" i="19"/>
  <c r="H1508" i="19"/>
  <c r="L1507" i="19"/>
  <c r="K1507" i="19"/>
  <c r="J1507" i="19"/>
  <c r="I1507" i="19"/>
  <c r="H1507" i="19"/>
  <c r="L1506" i="19"/>
  <c r="K1506" i="19"/>
  <c r="J1506" i="19"/>
  <c r="L1505" i="19"/>
  <c r="K1505" i="19"/>
  <c r="J1505" i="19"/>
  <c r="I1505" i="19"/>
  <c r="H1505" i="19"/>
  <c r="I1504" i="19"/>
  <c r="H1504" i="19"/>
  <c r="L1503" i="19"/>
  <c r="K1503" i="19"/>
  <c r="J1503" i="19"/>
  <c r="L1501" i="19"/>
  <c r="K1501" i="19"/>
  <c r="J1501" i="19"/>
  <c r="I1501" i="19"/>
  <c r="H1501" i="19"/>
  <c r="L1500" i="19"/>
  <c r="K1500" i="19"/>
  <c r="J1500" i="19"/>
  <c r="I1500" i="19"/>
  <c r="H1500" i="19"/>
  <c r="L1499" i="19"/>
  <c r="K1499" i="19"/>
  <c r="J1499" i="19"/>
  <c r="L1498" i="19"/>
  <c r="K1498" i="19"/>
  <c r="J1498" i="19"/>
  <c r="I1498" i="19"/>
  <c r="H1498" i="19"/>
  <c r="L1497" i="19"/>
  <c r="K1497" i="19"/>
  <c r="J1497" i="19"/>
  <c r="I1497" i="19"/>
  <c r="H1497" i="19"/>
  <c r="L1496" i="19"/>
  <c r="K1496" i="19"/>
  <c r="J1496" i="19"/>
  <c r="L1494" i="19"/>
  <c r="K1494" i="19"/>
  <c r="J1494" i="19"/>
  <c r="I1494" i="19"/>
  <c r="H1494" i="19"/>
  <c r="L1493" i="19"/>
  <c r="K1493" i="19"/>
  <c r="J1493" i="19"/>
  <c r="I1493" i="19"/>
  <c r="H1493" i="19"/>
  <c r="L1492" i="19"/>
  <c r="K1492" i="19"/>
  <c r="J1492" i="19"/>
  <c r="L1491" i="19"/>
  <c r="K1491" i="19"/>
  <c r="J1491" i="19"/>
  <c r="I1491" i="19"/>
  <c r="H1491" i="19"/>
  <c r="L1490" i="19"/>
  <c r="K1490" i="19"/>
  <c r="J1490" i="19"/>
  <c r="I1490" i="19"/>
  <c r="H1490" i="19"/>
  <c r="L1489" i="19"/>
  <c r="K1489" i="19"/>
  <c r="J1489" i="19"/>
  <c r="L1487" i="19"/>
  <c r="K1487" i="19"/>
  <c r="J1487" i="19"/>
  <c r="I1487" i="19"/>
  <c r="H1487" i="19"/>
  <c r="L1486" i="19"/>
  <c r="K1486" i="19"/>
  <c r="J1486" i="19"/>
  <c r="I1486" i="19"/>
  <c r="H1486" i="19"/>
  <c r="L1485" i="19"/>
  <c r="K1485" i="19"/>
  <c r="J1485" i="19"/>
  <c r="L1484" i="19"/>
  <c r="K1484" i="19"/>
  <c r="J1484" i="19"/>
  <c r="I1484" i="19"/>
  <c r="H1484" i="19"/>
  <c r="L1483" i="19"/>
  <c r="K1483" i="19"/>
  <c r="J1483" i="19"/>
  <c r="I1483" i="19"/>
  <c r="H1483" i="19"/>
  <c r="L1482" i="19"/>
  <c r="K1482" i="19"/>
  <c r="J1482" i="19"/>
  <c r="L1480" i="19"/>
  <c r="K1480" i="19"/>
  <c r="J1480" i="19"/>
  <c r="I1480" i="19"/>
  <c r="H1480" i="19"/>
  <c r="L1479" i="19"/>
  <c r="K1479" i="19"/>
  <c r="J1479" i="19"/>
  <c r="I1479" i="19"/>
  <c r="H1479" i="19"/>
  <c r="L1478" i="19"/>
  <c r="K1478" i="19"/>
  <c r="J1478" i="19"/>
  <c r="L1477" i="19"/>
  <c r="K1477" i="19"/>
  <c r="J1477" i="19"/>
  <c r="I1477" i="19"/>
  <c r="H1477" i="19"/>
  <c r="L1476" i="19"/>
  <c r="K1476" i="19"/>
  <c r="J1476" i="19"/>
  <c r="I1476" i="19"/>
  <c r="H1476" i="19"/>
  <c r="L1475" i="19"/>
  <c r="K1475" i="19"/>
  <c r="J1475" i="19"/>
  <c r="L1473" i="19"/>
  <c r="K1473" i="19"/>
  <c r="J1473" i="19"/>
  <c r="I1473" i="19"/>
  <c r="H1473" i="19"/>
  <c r="L1472" i="19"/>
  <c r="K1472" i="19"/>
  <c r="J1472" i="19"/>
  <c r="I1472" i="19"/>
  <c r="H1472" i="19"/>
  <c r="L1471" i="19"/>
  <c r="K1471" i="19"/>
  <c r="J1471" i="19"/>
  <c r="L1470" i="19"/>
  <c r="K1470" i="19"/>
  <c r="J1470" i="19"/>
  <c r="I1470" i="19"/>
  <c r="H1470" i="19"/>
  <c r="L1469" i="19"/>
  <c r="K1469" i="19"/>
  <c r="J1469" i="19"/>
  <c r="I1469" i="19"/>
  <c r="H1469" i="19"/>
  <c r="L1468" i="19"/>
  <c r="K1468" i="19"/>
  <c r="J1468" i="19"/>
  <c r="L1466" i="19"/>
  <c r="K1466" i="19"/>
  <c r="J1466" i="19"/>
  <c r="I1466" i="19"/>
  <c r="H1466" i="19"/>
  <c r="L1465" i="19"/>
  <c r="K1465" i="19"/>
  <c r="J1465" i="19"/>
  <c r="I1465" i="19"/>
  <c r="H1465" i="19"/>
  <c r="L1464" i="19"/>
  <c r="K1464" i="19"/>
  <c r="J1464" i="19"/>
  <c r="L1463" i="19"/>
  <c r="K1463" i="19"/>
  <c r="J1463" i="19"/>
  <c r="I1463" i="19"/>
  <c r="H1463" i="19"/>
  <c r="L1462" i="19"/>
  <c r="K1462" i="19"/>
  <c r="J1462" i="19"/>
  <c r="I1462" i="19"/>
  <c r="H1462" i="19"/>
  <c r="L1461" i="19"/>
  <c r="K1461" i="19"/>
  <c r="J1461" i="19"/>
  <c r="L1459" i="19"/>
  <c r="K1459" i="19"/>
  <c r="J1459" i="19"/>
  <c r="I1459" i="19"/>
  <c r="H1459" i="19"/>
  <c r="L1458" i="19"/>
  <c r="K1458" i="19"/>
  <c r="J1458" i="19"/>
  <c r="I1458" i="19"/>
  <c r="H1458" i="19"/>
  <c r="L1457" i="19"/>
  <c r="K1457" i="19"/>
  <c r="J1457" i="19"/>
  <c r="L1456" i="19"/>
  <c r="K1456" i="19"/>
  <c r="J1456" i="19"/>
  <c r="I1456" i="19"/>
  <c r="H1456" i="19"/>
  <c r="L1455" i="19"/>
  <c r="K1455" i="19"/>
  <c r="J1455" i="19"/>
  <c r="I1455" i="19"/>
  <c r="H1455" i="19"/>
  <c r="L1454" i="19"/>
  <c r="K1454" i="19"/>
  <c r="J1454" i="19"/>
  <c r="L1452" i="19"/>
  <c r="K1452" i="19"/>
  <c r="J1452" i="19"/>
  <c r="I1452" i="19"/>
  <c r="H1452" i="19"/>
  <c r="L1451" i="19"/>
  <c r="K1451" i="19"/>
  <c r="J1451" i="19"/>
  <c r="I1451" i="19"/>
  <c r="H1451" i="19"/>
  <c r="L1450" i="19"/>
  <c r="K1450" i="19"/>
  <c r="J1450" i="19"/>
  <c r="L1449" i="19"/>
  <c r="K1449" i="19"/>
  <c r="J1449" i="19"/>
  <c r="I1449" i="19"/>
  <c r="H1449" i="19"/>
  <c r="L1448" i="19"/>
  <c r="K1448" i="19"/>
  <c r="J1448" i="19"/>
  <c r="I1448" i="19"/>
  <c r="H1448" i="19"/>
  <c r="L1447" i="19"/>
  <c r="K1447" i="19"/>
  <c r="J1447" i="19"/>
  <c r="L1445" i="19"/>
  <c r="K1445" i="19"/>
  <c r="J1445" i="19"/>
  <c r="I1445" i="19"/>
  <c r="H1445" i="19"/>
  <c r="L1444" i="19"/>
  <c r="K1444" i="19"/>
  <c r="J1444" i="19"/>
  <c r="I1444" i="19"/>
  <c r="H1444" i="19"/>
  <c r="L1443" i="19"/>
  <c r="K1443" i="19"/>
  <c r="J1443" i="19"/>
  <c r="L1442" i="19"/>
  <c r="K1442" i="19"/>
  <c r="J1442" i="19"/>
  <c r="I1442" i="19"/>
  <c r="H1442" i="19"/>
  <c r="L1441" i="19"/>
  <c r="K1441" i="19"/>
  <c r="J1441" i="19"/>
  <c r="I1441" i="19"/>
  <c r="H1441" i="19"/>
  <c r="L1440" i="19"/>
  <c r="K1440" i="19"/>
  <c r="J1440" i="19"/>
  <c r="L1438" i="19"/>
  <c r="K1438" i="19"/>
  <c r="J1438" i="19"/>
  <c r="I1438" i="19"/>
  <c r="H1438" i="19"/>
  <c r="J1437" i="19"/>
  <c r="I1437" i="19"/>
  <c r="I1436" i="19" s="1"/>
  <c r="H1437" i="19"/>
  <c r="H1436" i="19" s="1"/>
  <c r="L1436" i="19"/>
  <c r="K1436" i="19"/>
  <c r="J1436" i="19"/>
  <c r="L1435" i="19"/>
  <c r="K1435" i="19"/>
  <c r="J1435" i="19"/>
  <c r="I1435" i="19"/>
  <c r="H1435" i="19"/>
  <c r="L1434" i="19"/>
  <c r="K1434" i="19"/>
  <c r="J1434" i="19"/>
  <c r="I1434" i="19"/>
  <c r="H1434" i="19"/>
  <c r="L1433" i="19"/>
  <c r="K1433" i="19"/>
  <c r="J1433" i="19"/>
  <c r="L1431" i="19"/>
  <c r="K1431" i="19"/>
  <c r="J1431" i="19"/>
  <c r="I1431" i="19"/>
  <c r="H1431" i="19"/>
  <c r="L1430" i="19"/>
  <c r="K1430" i="19"/>
  <c r="J1430" i="19"/>
  <c r="I1430" i="19"/>
  <c r="H1430" i="19"/>
  <c r="L1429" i="19"/>
  <c r="K1429" i="19"/>
  <c r="J1429" i="19"/>
  <c r="L1428" i="19"/>
  <c r="K1428" i="19"/>
  <c r="J1428" i="19"/>
  <c r="I1428" i="19"/>
  <c r="H1428" i="19"/>
  <c r="L1427" i="19"/>
  <c r="K1427" i="19"/>
  <c r="J1427" i="19"/>
  <c r="I1427" i="19"/>
  <c r="H1427" i="19"/>
  <c r="L1426" i="19"/>
  <c r="K1426" i="19"/>
  <c r="J1426" i="19"/>
  <c r="L1424" i="19"/>
  <c r="K1424" i="19"/>
  <c r="J1424" i="19"/>
  <c r="I1424" i="19"/>
  <c r="H1424" i="19"/>
  <c r="L1423" i="19"/>
  <c r="K1423" i="19"/>
  <c r="J1423" i="19"/>
  <c r="I1423" i="19"/>
  <c r="H1423" i="19"/>
  <c r="L1422" i="19"/>
  <c r="K1422" i="19"/>
  <c r="J1422" i="19"/>
  <c r="L1421" i="19"/>
  <c r="K1421" i="19"/>
  <c r="J1421" i="19"/>
  <c r="I1421" i="19"/>
  <c r="H1421" i="19"/>
  <c r="L1420" i="19"/>
  <c r="K1420" i="19"/>
  <c r="J1420" i="19"/>
  <c r="I1420" i="19"/>
  <c r="H1420" i="19"/>
  <c r="L1419" i="19"/>
  <c r="K1419" i="19"/>
  <c r="J1419" i="19"/>
  <c r="L1417" i="19"/>
  <c r="K1417" i="19"/>
  <c r="J1417" i="19"/>
  <c r="I1417" i="19"/>
  <c r="H1417" i="19"/>
  <c r="L1416" i="19"/>
  <c r="K1416" i="19"/>
  <c r="J1416" i="19"/>
  <c r="I1416" i="19"/>
  <c r="H1416" i="19"/>
  <c r="L1415" i="19"/>
  <c r="K1415" i="19"/>
  <c r="J1415" i="19"/>
  <c r="L1414" i="19"/>
  <c r="K1414" i="19"/>
  <c r="J1414" i="19"/>
  <c r="I1414" i="19"/>
  <c r="H1414" i="19"/>
  <c r="L1413" i="19"/>
  <c r="K1413" i="19"/>
  <c r="J1413" i="19"/>
  <c r="I1413" i="19"/>
  <c r="H1413" i="19"/>
  <c r="L1412" i="19"/>
  <c r="K1412" i="19"/>
  <c r="J1412" i="19"/>
  <c r="L1410" i="19"/>
  <c r="K1410" i="19"/>
  <c r="J1410" i="19"/>
  <c r="I1410" i="19"/>
  <c r="H1410" i="19"/>
  <c r="L1409" i="19"/>
  <c r="K1409" i="19"/>
  <c r="J1409" i="19"/>
  <c r="I1409" i="19"/>
  <c r="H1409" i="19"/>
  <c r="L1408" i="19"/>
  <c r="K1408" i="19"/>
  <c r="J1408" i="19"/>
  <c r="L1407" i="19"/>
  <c r="K1407" i="19"/>
  <c r="J1407" i="19"/>
  <c r="I1407" i="19"/>
  <c r="H1407" i="19"/>
  <c r="L1406" i="19"/>
  <c r="K1406" i="19"/>
  <c r="J1406" i="19"/>
  <c r="I1406" i="19"/>
  <c r="H1406" i="19"/>
  <c r="L1405" i="19"/>
  <c r="K1405" i="19"/>
  <c r="J1405" i="19"/>
  <c r="L1403" i="19"/>
  <c r="J1403" i="19"/>
  <c r="I1403" i="19"/>
  <c r="H1403" i="19"/>
  <c r="L1402" i="19"/>
  <c r="K1402" i="19"/>
  <c r="J1402" i="19"/>
  <c r="I1402" i="19"/>
  <c r="H1402" i="19"/>
  <c r="L1401" i="19"/>
  <c r="K1401" i="19"/>
  <c r="J1401" i="19"/>
  <c r="K1400" i="19"/>
  <c r="I1400" i="19"/>
  <c r="H1400" i="19"/>
  <c r="L1399" i="19"/>
  <c r="K1399" i="19"/>
  <c r="J1399" i="19"/>
  <c r="I1399" i="19"/>
  <c r="H1399" i="19"/>
  <c r="L1398" i="19"/>
  <c r="K1398" i="19"/>
  <c r="J1398" i="19"/>
  <c r="I1398" i="19"/>
  <c r="H1398" i="19"/>
  <c r="L1397" i="19"/>
  <c r="K1397" i="19"/>
  <c r="J1397" i="19"/>
  <c r="L1395" i="19"/>
  <c r="J1395" i="19"/>
  <c r="I1395" i="19"/>
  <c r="H1395" i="19"/>
  <c r="L1394" i="19"/>
  <c r="K1394" i="19"/>
  <c r="J1394" i="19"/>
  <c r="I1394" i="19"/>
  <c r="H1394" i="19"/>
  <c r="L1393" i="19"/>
  <c r="K1393" i="19"/>
  <c r="J1393" i="19"/>
  <c r="K1392" i="19"/>
  <c r="I1392" i="19"/>
  <c r="H1392" i="19"/>
  <c r="I1391" i="19"/>
  <c r="H1391" i="19"/>
  <c r="L1390" i="19"/>
  <c r="K1390" i="19"/>
  <c r="J1390" i="19"/>
  <c r="I1390" i="19"/>
  <c r="H1390" i="19"/>
  <c r="L1389" i="19"/>
  <c r="K1389" i="19"/>
  <c r="J1389" i="19"/>
  <c r="L1387" i="19"/>
  <c r="I1387" i="19"/>
  <c r="H1387" i="19"/>
  <c r="L1386" i="19"/>
  <c r="K1386" i="19"/>
  <c r="J1386" i="19"/>
  <c r="I1386" i="19"/>
  <c r="H1386" i="19"/>
  <c r="L1385" i="19"/>
  <c r="K1385" i="19"/>
  <c r="J1385" i="19"/>
  <c r="L1384" i="19"/>
  <c r="K1384" i="19"/>
  <c r="J1384" i="19"/>
  <c r="I1384" i="19"/>
  <c r="H1384" i="19"/>
  <c r="L1383" i="19"/>
  <c r="K1383" i="19"/>
  <c r="J1383" i="19"/>
  <c r="I1383" i="19"/>
  <c r="H1383" i="19"/>
  <c r="L1382" i="19"/>
  <c r="K1382" i="19"/>
  <c r="J1382" i="19"/>
  <c r="L1380" i="19"/>
  <c r="K1380" i="19"/>
  <c r="J1380" i="19"/>
  <c r="I1380" i="19"/>
  <c r="H1380" i="19"/>
  <c r="L1379" i="19"/>
  <c r="K1379" i="19"/>
  <c r="J1379" i="19"/>
  <c r="I1379" i="19"/>
  <c r="H1379" i="19"/>
  <c r="L1378" i="19"/>
  <c r="K1378" i="19"/>
  <c r="J1378" i="19"/>
  <c r="L1377" i="19"/>
  <c r="K1377" i="19"/>
  <c r="J1377" i="19"/>
  <c r="I1377" i="19"/>
  <c r="H1377" i="19"/>
  <c r="L1376" i="19"/>
  <c r="K1376" i="19"/>
  <c r="J1376" i="19"/>
  <c r="I1376" i="19"/>
  <c r="H1376" i="19"/>
  <c r="L1375" i="19"/>
  <c r="K1375" i="19"/>
  <c r="J1375" i="19"/>
  <c r="L1373" i="19"/>
  <c r="K1373" i="19"/>
  <c r="J1373" i="19"/>
  <c r="I1373" i="19"/>
  <c r="H1373" i="19"/>
  <c r="L1372" i="19"/>
  <c r="K1372" i="19"/>
  <c r="J1372" i="19"/>
  <c r="I1372" i="19"/>
  <c r="H1372" i="19"/>
  <c r="L1371" i="19"/>
  <c r="K1371" i="19"/>
  <c r="J1371" i="19"/>
  <c r="L1370" i="19"/>
  <c r="K1370" i="19"/>
  <c r="J1370" i="19"/>
  <c r="I1370" i="19"/>
  <c r="H1370" i="19"/>
  <c r="L1369" i="19"/>
  <c r="K1369" i="19"/>
  <c r="J1369" i="19"/>
  <c r="I1369" i="19"/>
  <c r="H1369" i="19"/>
  <c r="L1368" i="19"/>
  <c r="K1368" i="19"/>
  <c r="J1368" i="19"/>
  <c r="J1366" i="19"/>
  <c r="I1366" i="19"/>
  <c r="H1366" i="19"/>
  <c r="L1365" i="19"/>
  <c r="K1365" i="19"/>
  <c r="I1365" i="19"/>
  <c r="H1365" i="19"/>
  <c r="H1364" i="19" s="1"/>
  <c r="J1364" i="19"/>
  <c r="J1363" i="19"/>
  <c r="I1363" i="19"/>
  <c r="H1363" i="19"/>
  <c r="I1362" i="19"/>
  <c r="H1362" i="19"/>
  <c r="J1361" i="19"/>
  <c r="L1359" i="19"/>
  <c r="I1359" i="19"/>
  <c r="H1359" i="19"/>
  <c r="J1358" i="19"/>
  <c r="I1358" i="19"/>
  <c r="H1358" i="19"/>
  <c r="L1357" i="19"/>
  <c r="L1356" i="19"/>
  <c r="I1356" i="19"/>
  <c r="H1356" i="19"/>
  <c r="I1355" i="19"/>
  <c r="H1355" i="19"/>
  <c r="L1354" i="19"/>
  <c r="L1352" i="19"/>
  <c r="K1352" i="19"/>
  <c r="J1352" i="19"/>
  <c r="I1352" i="19"/>
  <c r="H1352" i="19"/>
  <c r="L1351" i="19"/>
  <c r="K1351" i="19"/>
  <c r="J1351" i="19"/>
  <c r="I1351" i="19"/>
  <c r="H1351" i="19"/>
  <c r="L1350" i="19"/>
  <c r="K1350" i="19"/>
  <c r="J1350" i="19"/>
  <c r="L1349" i="19"/>
  <c r="K1349" i="19"/>
  <c r="J1349" i="19"/>
  <c r="I1349" i="19"/>
  <c r="H1349" i="19"/>
  <c r="L1348" i="19"/>
  <c r="K1348" i="19"/>
  <c r="J1348" i="19"/>
  <c r="I1348" i="19"/>
  <c r="H1348" i="19"/>
  <c r="L1347" i="19"/>
  <c r="K1347" i="19"/>
  <c r="J1347" i="19"/>
  <c r="L1345" i="19"/>
  <c r="K1345" i="19"/>
  <c r="J1345" i="19"/>
  <c r="I1345" i="19"/>
  <c r="H1345" i="19"/>
  <c r="L1344" i="19"/>
  <c r="K1344" i="19"/>
  <c r="J1344" i="19"/>
  <c r="I1344" i="19"/>
  <c r="H1344" i="19"/>
  <c r="L1343" i="19"/>
  <c r="K1343" i="19"/>
  <c r="J1343" i="19"/>
  <c r="L1342" i="19"/>
  <c r="K1342" i="19"/>
  <c r="J1342" i="19"/>
  <c r="I1342" i="19"/>
  <c r="H1342" i="19"/>
  <c r="I1341" i="19"/>
  <c r="H1341" i="19"/>
  <c r="L1340" i="19"/>
  <c r="K1340" i="19"/>
  <c r="J1340" i="19"/>
  <c r="L1338" i="19"/>
  <c r="K1338" i="19"/>
  <c r="J1338" i="19"/>
  <c r="I1338" i="19"/>
  <c r="H1338" i="19"/>
  <c r="L1337" i="19"/>
  <c r="K1337" i="19"/>
  <c r="J1337" i="19"/>
  <c r="I1337" i="19"/>
  <c r="H1337" i="19"/>
  <c r="L1336" i="19"/>
  <c r="K1336" i="19"/>
  <c r="J1336" i="19"/>
  <c r="L1335" i="19"/>
  <c r="K1335" i="19"/>
  <c r="J1335" i="19"/>
  <c r="I1335" i="19"/>
  <c r="H1335" i="19"/>
  <c r="L1334" i="19"/>
  <c r="K1334" i="19"/>
  <c r="J1334" i="19"/>
  <c r="I1334" i="19"/>
  <c r="H1334" i="19"/>
  <c r="L1333" i="19"/>
  <c r="K1333" i="19"/>
  <c r="J1333" i="19"/>
  <c r="L1331" i="19"/>
  <c r="K1331" i="19"/>
  <c r="J1331" i="19"/>
  <c r="I1331" i="19"/>
  <c r="H1331" i="19"/>
  <c r="L1330" i="19"/>
  <c r="K1330" i="19"/>
  <c r="J1330" i="19"/>
  <c r="I1330" i="19"/>
  <c r="H1330" i="19"/>
  <c r="L1329" i="19"/>
  <c r="K1329" i="19"/>
  <c r="J1329" i="19"/>
  <c r="L1328" i="19"/>
  <c r="K1328" i="19"/>
  <c r="J1328" i="19"/>
  <c r="I1328" i="19"/>
  <c r="H1328" i="19"/>
  <c r="L1327" i="19"/>
  <c r="K1327" i="19"/>
  <c r="J1327" i="19"/>
  <c r="I1327" i="19"/>
  <c r="H1327" i="19"/>
  <c r="L1326" i="19"/>
  <c r="K1326" i="19"/>
  <c r="J1326" i="19"/>
  <c r="L1324" i="19"/>
  <c r="J1324" i="19"/>
  <c r="I1324" i="19"/>
  <c r="H1324" i="19"/>
  <c r="L1323" i="19"/>
  <c r="K1323" i="19"/>
  <c r="I1323" i="19"/>
  <c r="H1323" i="19"/>
  <c r="L1322" i="19"/>
  <c r="J1322" i="19"/>
  <c r="L1321" i="19"/>
  <c r="K1321" i="19"/>
  <c r="J1321" i="19"/>
  <c r="I1321" i="19"/>
  <c r="H1321" i="19"/>
  <c r="L1320" i="19"/>
  <c r="I1320" i="19"/>
  <c r="L1319" i="19"/>
  <c r="J1319" i="19"/>
  <c r="L1317" i="19"/>
  <c r="K1317" i="19"/>
  <c r="J1317" i="19"/>
  <c r="I1317" i="19"/>
  <c r="H1317" i="19"/>
  <c r="L1316" i="19"/>
  <c r="K1316" i="19"/>
  <c r="J1316" i="19"/>
  <c r="I1316" i="19"/>
  <c r="H1316" i="19"/>
  <c r="L1315" i="19"/>
  <c r="K1315" i="19"/>
  <c r="J1315" i="19"/>
  <c r="L1314" i="19"/>
  <c r="K1314" i="19"/>
  <c r="J1314" i="19"/>
  <c r="I1314" i="19"/>
  <c r="H1314" i="19"/>
  <c r="L1313" i="19"/>
  <c r="K1313" i="19"/>
  <c r="J1313" i="19"/>
  <c r="I1313" i="19"/>
  <c r="H1313" i="19"/>
  <c r="L1312" i="19"/>
  <c r="K1312" i="19"/>
  <c r="J1312" i="19"/>
  <c r="L1310" i="19"/>
  <c r="K1310" i="19"/>
  <c r="J1310" i="19"/>
  <c r="I1310" i="19"/>
  <c r="H1310" i="19"/>
  <c r="L1309" i="19"/>
  <c r="K1309" i="19"/>
  <c r="J1309" i="19"/>
  <c r="I1309" i="19"/>
  <c r="H1309" i="19"/>
  <c r="L1308" i="19"/>
  <c r="K1308" i="19"/>
  <c r="J1308" i="19"/>
  <c r="L1307" i="19"/>
  <c r="K1307" i="19"/>
  <c r="J1307" i="19"/>
  <c r="I1307" i="19"/>
  <c r="H1307" i="19"/>
  <c r="L1306" i="19"/>
  <c r="K1306" i="19"/>
  <c r="J1306" i="19"/>
  <c r="I1306" i="19"/>
  <c r="H1306" i="19"/>
  <c r="L1305" i="19"/>
  <c r="K1305" i="19"/>
  <c r="J1305" i="19"/>
  <c r="L1303" i="19"/>
  <c r="K1303" i="19"/>
  <c r="J1303" i="19"/>
  <c r="I1303" i="19"/>
  <c r="H1303" i="19"/>
  <c r="L1302" i="19"/>
  <c r="J1302" i="19"/>
  <c r="I1302" i="19"/>
  <c r="I1301" i="19" s="1"/>
  <c r="H1302" i="19"/>
  <c r="H1301" i="19" s="1"/>
  <c r="L1301" i="19"/>
  <c r="K1301" i="19"/>
  <c r="J1301" i="19"/>
  <c r="I1300" i="19"/>
  <c r="H1300" i="19"/>
  <c r="L1299" i="19"/>
  <c r="K1299" i="19"/>
  <c r="J1299" i="19"/>
  <c r="I1299" i="19"/>
  <c r="H1299" i="19"/>
  <c r="L1298" i="19"/>
  <c r="K1298" i="19"/>
  <c r="J1298" i="19"/>
  <c r="L1296" i="19"/>
  <c r="K1296" i="19"/>
  <c r="J1296" i="19"/>
  <c r="I1296" i="19"/>
  <c r="H1296" i="19"/>
  <c r="L1295" i="19"/>
  <c r="K1295" i="19"/>
  <c r="J1295" i="19"/>
  <c r="I1295" i="19"/>
  <c r="H1295" i="19"/>
  <c r="L1294" i="19"/>
  <c r="K1294" i="19"/>
  <c r="J1294" i="19"/>
  <c r="L1293" i="19"/>
  <c r="K1293" i="19"/>
  <c r="J1293" i="19"/>
  <c r="I1293" i="19"/>
  <c r="H1293" i="19"/>
  <c r="L1292" i="19"/>
  <c r="K1292" i="19"/>
  <c r="J1292" i="19"/>
  <c r="I1292" i="19"/>
  <c r="H1292" i="19"/>
  <c r="L1291" i="19"/>
  <c r="K1291" i="19"/>
  <c r="J1291" i="19"/>
  <c r="L1289" i="19"/>
  <c r="K1289" i="19"/>
  <c r="J1289" i="19"/>
  <c r="I1289" i="19"/>
  <c r="H1289" i="19"/>
  <c r="L1288" i="19"/>
  <c r="K1288" i="19"/>
  <c r="J1288" i="19"/>
  <c r="I1288" i="19"/>
  <c r="H1288" i="19"/>
  <c r="L1287" i="19"/>
  <c r="K1287" i="19"/>
  <c r="J1287" i="19"/>
  <c r="L1286" i="19"/>
  <c r="K1286" i="19"/>
  <c r="J1286" i="19"/>
  <c r="I1286" i="19"/>
  <c r="H1286" i="19"/>
  <c r="L1285" i="19"/>
  <c r="K1285" i="19"/>
  <c r="J1285" i="19"/>
  <c r="I1285" i="19"/>
  <c r="H1285" i="19"/>
  <c r="L1284" i="19"/>
  <c r="K1284" i="19"/>
  <c r="J1284" i="19"/>
  <c r="L1282" i="19"/>
  <c r="K1282" i="19"/>
  <c r="I1282" i="19"/>
  <c r="H1282" i="19"/>
  <c r="L1281" i="19"/>
  <c r="I1281" i="19"/>
  <c r="H1281" i="19"/>
  <c r="L1280" i="19"/>
  <c r="I1279" i="19"/>
  <c r="H1279" i="19"/>
  <c r="L1278" i="19"/>
  <c r="K1278" i="19"/>
  <c r="J1278" i="19"/>
  <c r="I1278" i="19"/>
  <c r="H1278" i="19"/>
  <c r="L1277" i="19"/>
  <c r="I1277" i="19"/>
  <c r="H1277" i="19"/>
  <c r="L1276" i="19"/>
  <c r="L1274" i="19"/>
  <c r="K1274" i="19"/>
  <c r="J1274" i="19"/>
  <c r="I1274" i="19"/>
  <c r="H1274" i="19"/>
  <c r="L1273" i="19"/>
  <c r="K1273" i="19"/>
  <c r="J1273" i="19"/>
  <c r="I1273" i="19"/>
  <c r="H1273" i="19"/>
  <c r="L1272" i="19"/>
  <c r="K1272" i="19"/>
  <c r="J1272" i="19"/>
  <c r="L1271" i="19"/>
  <c r="K1271" i="19"/>
  <c r="J1271" i="19"/>
  <c r="I1271" i="19"/>
  <c r="H1271" i="19"/>
  <c r="L1270" i="19"/>
  <c r="K1270" i="19"/>
  <c r="J1270" i="19"/>
  <c r="I1270" i="19"/>
  <c r="H1270" i="19"/>
  <c r="L1269" i="19"/>
  <c r="K1269" i="19"/>
  <c r="J1269" i="19"/>
  <c r="L1267" i="19"/>
  <c r="K1267" i="19"/>
  <c r="J1267" i="19"/>
  <c r="I1267" i="19"/>
  <c r="H1267" i="19"/>
  <c r="L1266" i="19"/>
  <c r="J1266" i="19"/>
  <c r="I1266" i="19"/>
  <c r="I1265" i="19" s="1"/>
  <c r="H1266" i="19"/>
  <c r="H1265" i="19" s="1"/>
  <c r="L1265" i="19"/>
  <c r="K1265" i="19"/>
  <c r="J1265" i="19"/>
  <c r="L1264" i="19"/>
  <c r="J1264" i="19"/>
  <c r="I1264" i="19"/>
  <c r="H1264" i="19"/>
  <c r="L1263" i="19"/>
  <c r="K1263" i="19"/>
  <c r="J1263" i="19"/>
  <c r="I1263" i="19"/>
  <c r="H1263" i="19"/>
  <c r="L1262" i="19"/>
  <c r="K1262" i="19"/>
  <c r="J1262" i="19"/>
  <c r="L1260" i="19"/>
  <c r="K1260" i="19"/>
  <c r="J1260" i="19"/>
  <c r="I1260" i="19"/>
  <c r="H1260" i="19"/>
  <c r="L1259" i="19"/>
  <c r="K1259" i="19"/>
  <c r="J1259" i="19"/>
  <c r="I1259" i="19"/>
  <c r="H1259" i="19"/>
  <c r="L1258" i="19"/>
  <c r="K1258" i="19"/>
  <c r="J1258" i="19"/>
  <c r="L1257" i="19"/>
  <c r="K1257" i="19"/>
  <c r="J1257" i="19"/>
  <c r="I1257" i="19"/>
  <c r="H1257" i="19"/>
  <c r="L1256" i="19"/>
  <c r="K1256" i="19"/>
  <c r="J1256" i="19"/>
  <c r="I1256" i="19"/>
  <c r="H1256" i="19"/>
  <c r="L1255" i="19"/>
  <c r="K1255" i="19"/>
  <c r="J1255" i="19"/>
  <c r="L1253" i="19"/>
  <c r="K1253" i="19"/>
  <c r="J1253" i="19"/>
  <c r="I1253" i="19"/>
  <c r="H1253" i="19"/>
  <c r="L1252" i="19"/>
  <c r="K1252" i="19"/>
  <c r="J1252" i="19"/>
  <c r="I1252" i="19"/>
  <c r="H1252" i="19"/>
  <c r="L1251" i="19"/>
  <c r="K1251" i="19"/>
  <c r="J1251" i="19"/>
  <c r="L1250" i="19"/>
  <c r="K1250" i="19"/>
  <c r="J1250" i="19"/>
  <c r="I1250" i="19"/>
  <c r="H1250" i="19"/>
  <c r="L1249" i="19"/>
  <c r="K1249" i="19"/>
  <c r="J1249" i="19"/>
  <c r="I1249" i="19"/>
  <c r="H1249" i="19"/>
  <c r="L1248" i="19"/>
  <c r="K1248" i="19"/>
  <c r="J1248" i="19"/>
  <c r="L1246" i="19"/>
  <c r="K1246" i="19"/>
  <c r="J1246" i="19"/>
  <c r="I1246" i="19"/>
  <c r="H1246" i="19"/>
  <c r="L1245" i="19"/>
  <c r="K1245" i="19"/>
  <c r="J1245" i="19"/>
  <c r="I1245" i="19"/>
  <c r="H1245" i="19"/>
  <c r="L1244" i="19"/>
  <c r="K1244" i="19"/>
  <c r="J1244" i="19"/>
  <c r="L1243" i="19"/>
  <c r="K1243" i="19"/>
  <c r="J1243" i="19"/>
  <c r="I1243" i="19"/>
  <c r="H1243" i="19"/>
  <c r="L1242" i="19"/>
  <c r="K1242" i="19"/>
  <c r="J1242" i="19"/>
  <c r="I1242" i="19"/>
  <c r="H1242" i="19"/>
  <c r="L1241" i="19"/>
  <c r="K1241" i="19"/>
  <c r="J1241" i="19"/>
  <c r="L1239" i="19"/>
  <c r="K1239" i="19"/>
  <c r="J1239" i="19"/>
  <c r="I1239" i="19"/>
  <c r="H1239" i="19"/>
  <c r="L1238" i="19"/>
  <c r="I1238" i="19"/>
  <c r="H1238" i="19"/>
  <c r="L1237" i="19"/>
  <c r="K1237" i="19"/>
  <c r="J1237" i="19"/>
  <c r="L1236" i="19"/>
  <c r="K1236" i="19"/>
  <c r="J1236" i="19"/>
  <c r="I1236" i="19"/>
  <c r="H1236" i="19"/>
  <c r="L1235" i="19"/>
  <c r="K1235" i="19"/>
  <c r="J1235" i="19"/>
  <c r="I1235" i="19"/>
  <c r="H1235" i="19"/>
  <c r="L1234" i="19"/>
  <c r="K1234" i="19"/>
  <c r="J1234" i="19"/>
  <c r="L1232" i="19"/>
  <c r="K1232" i="19"/>
  <c r="J1232" i="19"/>
  <c r="I1232" i="19"/>
  <c r="H1232" i="19"/>
  <c r="L1231" i="19"/>
  <c r="J1231" i="19"/>
  <c r="I1231" i="19"/>
  <c r="H1231" i="19"/>
  <c r="L1230" i="19"/>
  <c r="K1230" i="19"/>
  <c r="J1230" i="19"/>
  <c r="L1229" i="19"/>
  <c r="K1229" i="19"/>
  <c r="J1229" i="19"/>
  <c r="I1229" i="19"/>
  <c r="H1229" i="19"/>
  <c r="L1228" i="19"/>
  <c r="K1228" i="19"/>
  <c r="J1228" i="19"/>
  <c r="I1228" i="19"/>
  <c r="H1228" i="19"/>
  <c r="L1227" i="19"/>
  <c r="K1227" i="19"/>
  <c r="J1227" i="19"/>
  <c r="L1225" i="19"/>
  <c r="K1225" i="19"/>
  <c r="J1225" i="19"/>
  <c r="I1225" i="19"/>
  <c r="H1225" i="19"/>
  <c r="L1224" i="19"/>
  <c r="J1224" i="19"/>
  <c r="I1224" i="19"/>
  <c r="H1224" i="19"/>
  <c r="L1223" i="19"/>
  <c r="K1223" i="19"/>
  <c r="J1223" i="19"/>
  <c r="L1222" i="19"/>
  <c r="J1222" i="19"/>
  <c r="I1222" i="19"/>
  <c r="H1222" i="19"/>
  <c r="L1221" i="19"/>
  <c r="K1221" i="19"/>
  <c r="J1221" i="19"/>
  <c r="I1221" i="19"/>
  <c r="H1221" i="19"/>
  <c r="L1220" i="19"/>
  <c r="K1220" i="19"/>
  <c r="J1220" i="19"/>
  <c r="L1218" i="19"/>
  <c r="K1218" i="19"/>
  <c r="J1218" i="19"/>
  <c r="I1218" i="19"/>
  <c r="H1218" i="19"/>
  <c r="I1217" i="19"/>
  <c r="H1217" i="19"/>
  <c r="L1216" i="19"/>
  <c r="K1216" i="19"/>
  <c r="J1216" i="19"/>
  <c r="L1215" i="19"/>
  <c r="I1215" i="19"/>
  <c r="H1215" i="19"/>
  <c r="L1214" i="19"/>
  <c r="K1214" i="19"/>
  <c r="J1214" i="19"/>
  <c r="I1214" i="19"/>
  <c r="H1214" i="19"/>
  <c r="L1213" i="19"/>
  <c r="K1213" i="19"/>
  <c r="J1213" i="19"/>
  <c r="L1211" i="19"/>
  <c r="K1211" i="19"/>
  <c r="J1211" i="19"/>
  <c r="I1211" i="19"/>
  <c r="H1211" i="19"/>
  <c r="L1210" i="19"/>
  <c r="K1210" i="19"/>
  <c r="J1210" i="19"/>
  <c r="I1210" i="19"/>
  <c r="H1210" i="19"/>
  <c r="L1209" i="19"/>
  <c r="K1209" i="19"/>
  <c r="J1209" i="19"/>
  <c r="L1208" i="19"/>
  <c r="K1208" i="19"/>
  <c r="J1208" i="19"/>
  <c r="I1208" i="19"/>
  <c r="H1208" i="19"/>
  <c r="L1207" i="19"/>
  <c r="K1207" i="19"/>
  <c r="J1207" i="19"/>
  <c r="I1207" i="19"/>
  <c r="H1207" i="19"/>
  <c r="L1206" i="19"/>
  <c r="K1206" i="19"/>
  <c r="J1206" i="19"/>
  <c r="L1204" i="19"/>
  <c r="K1204" i="19"/>
  <c r="J1204" i="19"/>
  <c r="I1204" i="19"/>
  <c r="H1204" i="19"/>
  <c r="L1203" i="19"/>
  <c r="K1203" i="19"/>
  <c r="J1203" i="19"/>
  <c r="I1203" i="19"/>
  <c r="H1203" i="19"/>
  <c r="L1202" i="19"/>
  <c r="K1202" i="19"/>
  <c r="J1202" i="19"/>
  <c r="L1201" i="19"/>
  <c r="K1201" i="19"/>
  <c r="J1201" i="19"/>
  <c r="I1201" i="19"/>
  <c r="H1201" i="19"/>
  <c r="L1200" i="19"/>
  <c r="K1200" i="19"/>
  <c r="J1200" i="19"/>
  <c r="I1200" i="19"/>
  <c r="H1200" i="19"/>
  <c r="L1199" i="19"/>
  <c r="K1199" i="19"/>
  <c r="J1199" i="19"/>
  <c r="L1197" i="19"/>
  <c r="K1197" i="19"/>
  <c r="J1197" i="19"/>
  <c r="I1197" i="19"/>
  <c r="H1197" i="19"/>
  <c r="L1196" i="19"/>
  <c r="K1196" i="19"/>
  <c r="J1196" i="19"/>
  <c r="I1196" i="19"/>
  <c r="H1196" i="19"/>
  <c r="L1195" i="19"/>
  <c r="K1195" i="19"/>
  <c r="J1195" i="19"/>
  <c r="L1194" i="19"/>
  <c r="K1194" i="19"/>
  <c r="J1194" i="19"/>
  <c r="I1194" i="19"/>
  <c r="H1194" i="19"/>
  <c r="L1193" i="19"/>
  <c r="K1193" i="19"/>
  <c r="J1193" i="19"/>
  <c r="I1193" i="19"/>
  <c r="H1193" i="19"/>
  <c r="L1192" i="19"/>
  <c r="K1192" i="19"/>
  <c r="J1192" i="19"/>
  <c r="L1190" i="19"/>
  <c r="K1190" i="19"/>
  <c r="J1190" i="19"/>
  <c r="I1190" i="19"/>
  <c r="H1190" i="19"/>
  <c r="L1189" i="19"/>
  <c r="K1189" i="19"/>
  <c r="J1189" i="19"/>
  <c r="I1189" i="19"/>
  <c r="H1189" i="19"/>
  <c r="L1188" i="19"/>
  <c r="K1188" i="19"/>
  <c r="J1188" i="19"/>
  <c r="L1187" i="19"/>
  <c r="K1187" i="19"/>
  <c r="J1187" i="19"/>
  <c r="I1187" i="19"/>
  <c r="H1187" i="19"/>
  <c r="L1186" i="19"/>
  <c r="K1186" i="19"/>
  <c r="J1186" i="19"/>
  <c r="I1186" i="19"/>
  <c r="H1186" i="19"/>
  <c r="L1185" i="19"/>
  <c r="K1185" i="19"/>
  <c r="J1185" i="19"/>
  <c r="L1183" i="19"/>
  <c r="K1183" i="19"/>
  <c r="J1183" i="19"/>
  <c r="I1183" i="19"/>
  <c r="H1183" i="19"/>
  <c r="L1182" i="19"/>
  <c r="K1182" i="19"/>
  <c r="J1182" i="19"/>
  <c r="I1182" i="19"/>
  <c r="H1182" i="19"/>
  <c r="L1181" i="19"/>
  <c r="K1181" i="19"/>
  <c r="J1181" i="19"/>
  <c r="L1180" i="19"/>
  <c r="K1180" i="19"/>
  <c r="J1180" i="19"/>
  <c r="I1180" i="19"/>
  <c r="H1180" i="19"/>
  <c r="L1179" i="19"/>
  <c r="K1179" i="19"/>
  <c r="J1179" i="19"/>
  <c r="I1179" i="19"/>
  <c r="H1179" i="19"/>
  <c r="L1178" i="19"/>
  <c r="K1178" i="19"/>
  <c r="J1178" i="19"/>
  <c r="L1176" i="19"/>
  <c r="K1176" i="19"/>
  <c r="J1176" i="19"/>
  <c r="I1176" i="19"/>
  <c r="H1176" i="19"/>
  <c r="L1175" i="19"/>
  <c r="K1175" i="19"/>
  <c r="J1175" i="19"/>
  <c r="I1175" i="19"/>
  <c r="H1175" i="19"/>
  <c r="L1174" i="19"/>
  <c r="K1174" i="19"/>
  <c r="J1174" i="19"/>
  <c r="L1173" i="19"/>
  <c r="K1173" i="19"/>
  <c r="J1173" i="19"/>
  <c r="I1173" i="19"/>
  <c r="H1173" i="19"/>
  <c r="L1172" i="19"/>
  <c r="K1172" i="19"/>
  <c r="J1172" i="19"/>
  <c r="I1172" i="19"/>
  <c r="H1172" i="19"/>
  <c r="L1171" i="19"/>
  <c r="K1171" i="19"/>
  <c r="J1171" i="19"/>
  <c r="L1169" i="19"/>
  <c r="K1169" i="19"/>
  <c r="J1169" i="19"/>
  <c r="I1169" i="19"/>
  <c r="H1169" i="19"/>
  <c r="L1168" i="19"/>
  <c r="K1168" i="19"/>
  <c r="J1168" i="19"/>
  <c r="I1168" i="19"/>
  <c r="H1168" i="19"/>
  <c r="L1167" i="19"/>
  <c r="K1167" i="19"/>
  <c r="J1167" i="19"/>
  <c r="L1166" i="19"/>
  <c r="K1166" i="19"/>
  <c r="J1166" i="19"/>
  <c r="I1166" i="19"/>
  <c r="H1166" i="19"/>
  <c r="L1165" i="19"/>
  <c r="K1165" i="19"/>
  <c r="J1165" i="19"/>
  <c r="I1165" i="19"/>
  <c r="H1165" i="19"/>
  <c r="L1164" i="19"/>
  <c r="K1164" i="19"/>
  <c r="J1164" i="19"/>
  <c r="L1162" i="19"/>
  <c r="K1162" i="19"/>
  <c r="J1162" i="19"/>
  <c r="I1162" i="19"/>
  <c r="H1162" i="19"/>
  <c r="K1161" i="19"/>
  <c r="I1161" i="19"/>
  <c r="H1161" i="19"/>
  <c r="L1160" i="19"/>
  <c r="K1160" i="19"/>
  <c r="J1160" i="19"/>
  <c r="L1159" i="19"/>
  <c r="K1159" i="19"/>
  <c r="J1159" i="19"/>
  <c r="I1159" i="19"/>
  <c r="H1159" i="19"/>
  <c r="I1158" i="19"/>
  <c r="H1158" i="19"/>
  <c r="L1157" i="19"/>
  <c r="K1157" i="19"/>
  <c r="J1157" i="19"/>
  <c r="L1155" i="19"/>
  <c r="K1155" i="19"/>
  <c r="J1155" i="19"/>
  <c r="I1155" i="19"/>
  <c r="H1155" i="19"/>
  <c r="L1154" i="19"/>
  <c r="J1154" i="19"/>
  <c r="I1154" i="19"/>
  <c r="I1153" i="19" s="1"/>
  <c r="H1154" i="19"/>
  <c r="H1153" i="19" s="1"/>
  <c r="L1153" i="19"/>
  <c r="K1153" i="19"/>
  <c r="J1153" i="19"/>
  <c r="L1152" i="19"/>
  <c r="K1152" i="19"/>
  <c r="J1152" i="19"/>
  <c r="I1152" i="19"/>
  <c r="H1152" i="19"/>
  <c r="L1151" i="19"/>
  <c r="K1151" i="19"/>
  <c r="J1151" i="19"/>
  <c r="I1151" i="19"/>
  <c r="H1151" i="19"/>
  <c r="L1150" i="19"/>
  <c r="K1150" i="19"/>
  <c r="J1150" i="19"/>
  <c r="L1148" i="19"/>
  <c r="K1148" i="19"/>
  <c r="J1148" i="19"/>
  <c r="I1148" i="19"/>
  <c r="H1148" i="19"/>
  <c r="L1147" i="19"/>
  <c r="K1147" i="19"/>
  <c r="J1147" i="19"/>
  <c r="I1147" i="19"/>
  <c r="H1147" i="19"/>
  <c r="L1146" i="19"/>
  <c r="K1146" i="19"/>
  <c r="J1146" i="19"/>
  <c r="L1145" i="19"/>
  <c r="K1145" i="19"/>
  <c r="J1145" i="19"/>
  <c r="I1145" i="19"/>
  <c r="H1145" i="19"/>
  <c r="L1144" i="19"/>
  <c r="K1144" i="19"/>
  <c r="J1144" i="19"/>
  <c r="I1144" i="19"/>
  <c r="H1144" i="19"/>
  <c r="L1143" i="19"/>
  <c r="K1143" i="19"/>
  <c r="J1143" i="19"/>
  <c r="L1141" i="19"/>
  <c r="K1141" i="19"/>
  <c r="J1141" i="19"/>
  <c r="I1141" i="19"/>
  <c r="H1141" i="19"/>
  <c r="L1140" i="19"/>
  <c r="K1140" i="19"/>
  <c r="J1140" i="19"/>
  <c r="I1140" i="19"/>
  <c r="H1140" i="19"/>
  <c r="L1139" i="19"/>
  <c r="K1139" i="19"/>
  <c r="J1139" i="19"/>
  <c r="L1138" i="19"/>
  <c r="K1138" i="19"/>
  <c r="J1138" i="19"/>
  <c r="I1138" i="19"/>
  <c r="H1138" i="19"/>
  <c r="L1137" i="19"/>
  <c r="K1137" i="19"/>
  <c r="J1137" i="19"/>
  <c r="I1137" i="19"/>
  <c r="H1137" i="19"/>
  <c r="L1136" i="19"/>
  <c r="K1136" i="19"/>
  <c r="J1136" i="19"/>
  <c r="L1134" i="19"/>
  <c r="K1134" i="19"/>
  <c r="J1134" i="19"/>
  <c r="I1134" i="19"/>
  <c r="H1134" i="19"/>
  <c r="L1133" i="19"/>
  <c r="J1133" i="19"/>
  <c r="I1133" i="19"/>
  <c r="I1132" i="19" s="1"/>
  <c r="H1133" i="19"/>
  <c r="L1132" i="19"/>
  <c r="K1132" i="19"/>
  <c r="J1132" i="19"/>
  <c r="L1131" i="19"/>
  <c r="K1131" i="19"/>
  <c r="J1131" i="19"/>
  <c r="I1131" i="19"/>
  <c r="H1131" i="19"/>
  <c r="L1130" i="19"/>
  <c r="K1130" i="19"/>
  <c r="J1130" i="19"/>
  <c r="I1130" i="19"/>
  <c r="H1130" i="19"/>
  <c r="L1129" i="19"/>
  <c r="K1129" i="19"/>
  <c r="J1129" i="19"/>
  <c r="L1127" i="19"/>
  <c r="K1127" i="19"/>
  <c r="J1127" i="19"/>
  <c r="I1127" i="19"/>
  <c r="H1127" i="19"/>
  <c r="L1126" i="19"/>
  <c r="K1126" i="19"/>
  <c r="J1126" i="19"/>
  <c r="I1126" i="19"/>
  <c r="H1126" i="19"/>
  <c r="L1125" i="19"/>
  <c r="K1125" i="19"/>
  <c r="J1125" i="19"/>
  <c r="L1124" i="19"/>
  <c r="K1124" i="19"/>
  <c r="J1124" i="19"/>
  <c r="I1124" i="19"/>
  <c r="H1124" i="19"/>
  <c r="L1123" i="19"/>
  <c r="K1123" i="19"/>
  <c r="J1123" i="19"/>
  <c r="I1123" i="19"/>
  <c r="H1123" i="19"/>
  <c r="L1122" i="19"/>
  <c r="K1122" i="19"/>
  <c r="J1122" i="19"/>
  <c r="L1120" i="19"/>
  <c r="K1120" i="19"/>
  <c r="J1120" i="19"/>
  <c r="I1120" i="19"/>
  <c r="H1120" i="19"/>
  <c r="L1119" i="19"/>
  <c r="K1119" i="19"/>
  <c r="J1119" i="19"/>
  <c r="I1119" i="19"/>
  <c r="H1119" i="19"/>
  <c r="L1118" i="19"/>
  <c r="K1118" i="19"/>
  <c r="J1118" i="19"/>
  <c r="L1117" i="19"/>
  <c r="K1117" i="19"/>
  <c r="J1117" i="19"/>
  <c r="I1117" i="19"/>
  <c r="H1117" i="19"/>
  <c r="L1116" i="19"/>
  <c r="K1116" i="19"/>
  <c r="J1116" i="19"/>
  <c r="I1116" i="19"/>
  <c r="H1116" i="19"/>
  <c r="L1115" i="19"/>
  <c r="K1115" i="19"/>
  <c r="J1115" i="19"/>
  <c r="L1113" i="19"/>
  <c r="K1113" i="19"/>
  <c r="J1113" i="19"/>
  <c r="I1113" i="19"/>
  <c r="H1113" i="19"/>
  <c r="L1112" i="19"/>
  <c r="K1112" i="19"/>
  <c r="J1112" i="19"/>
  <c r="I1112" i="19"/>
  <c r="H1112" i="19"/>
  <c r="L1111" i="19"/>
  <c r="K1111" i="19"/>
  <c r="J1111" i="19"/>
  <c r="L1110" i="19"/>
  <c r="K1110" i="19"/>
  <c r="J1110" i="19"/>
  <c r="I1110" i="19"/>
  <c r="H1110" i="19"/>
  <c r="L1109" i="19"/>
  <c r="K1109" i="19"/>
  <c r="J1109" i="19"/>
  <c r="I1109" i="19"/>
  <c r="H1109" i="19"/>
  <c r="L1108" i="19"/>
  <c r="K1108" i="19"/>
  <c r="J1108" i="19"/>
  <c r="L1106" i="19"/>
  <c r="K1106" i="19"/>
  <c r="J1106" i="19"/>
  <c r="I1106" i="19"/>
  <c r="H1106" i="19"/>
  <c r="L1105" i="19"/>
  <c r="K1105" i="19"/>
  <c r="J1105" i="19"/>
  <c r="I1105" i="19"/>
  <c r="H1105" i="19"/>
  <c r="L1104" i="19"/>
  <c r="K1104" i="19"/>
  <c r="J1104" i="19"/>
  <c r="L1103" i="19"/>
  <c r="K1103" i="19"/>
  <c r="J1103" i="19"/>
  <c r="I1103" i="19"/>
  <c r="H1103" i="19"/>
  <c r="L1102" i="19"/>
  <c r="K1102" i="19"/>
  <c r="J1102" i="19"/>
  <c r="I1102" i="19"/>
  <c r="H1102" i="19"/>
  <c r="L1101" i="19"/>
  <c r="K1101" i="19"/>
  <c r="J1101" i="19"/>
  <c r="L1099" i="19"/>
  <c r="K1099" i="19"/>
  <c r="J1099" i="19"/>
  <c r="I1099" i="19"/>
  <c r="H1099" i="19"/>
  <c r="L1098" i="19"/>
  <c r="J1098" i="19"/>
  <c r="I1098" i="19"/>
  <c r="H1098" i="19"/>
  <c r="L1097" i="19"/>
  <c r="K1097" i="19"/>
  <c r="J1097" i="19"/>
  <c r="L1096" i="19"/>
  <c r="K1096" i="19"/>
  <c r="J1096" i="19"/>
  <c r="I1096" i="19"/>
  <c r="H1096" i="19"/>
  <c r="L1095" i="19"/>
  <c r="K1095" i="19"/>
  <c r="J1095" i="19"/>
  <c r="I1095" i="19"/>
  <c r="H1095" i="19"/>
  <c r="L1094" i="19"/>
  <c r="K1094" i="19"/>
  <c r="J1094" i="19"/>
  <c r="L1092" i="19"/>
  <c r="K1092" i="19"/>
  <c r="J1092" i="19"/>
  <c r="I1092" i="19"/>
  <c r="H1092" i="19"/>
  <c r="L1091" i="19"/>
  <c r="J1091" i="19"/>
  <c r="I1091" i="19"/>
  <c r="H1091" i="19"/>
  <c r="L1090" i="19"/>
  <c r="K1090" i="19"/>
  <c r="J1090" i="19"/>
  <c r="L1089" i="19"/>
  <c r="K1089" i="19"/>
  <c r="J1089" i="19"/>
  <c r="I1089" i="19"/>
  <c r="H1089" i="19"/>
  <c r="L1088" i="19"/>
  <c r="K1088" i="19"/>
  <c r="J1088" i="19"/>
  <c r="I1088" i="19"/>
  <c r="H1088" i="19"/>
  <c r="L1087" i="19"/>
  <c r="K1087" i="19"/>
  <c r="J1087" i="19"/>
  <c r="L1085" i="19"/>
  <c r="K1085" i="19"/>
  <c r="J1085" i="19"/>
  <c r="I1085" i="19"/>
  <c r="H1085" i="19"/>
  <c r="L1084" i="19"/>
  <c r="J1084" i="19"/>
  <c r="I1084" i="19"/>
  <c r="H1084" i="19"/>
  <c r="L1083" i="19"/>
  <c r="K1083" i="19"/>
  <c r="J1083" i="19"/>
  <c r="L1082" i="19"/>
  <c r="K1082" i="19"/>
  <c r="J1082" i="19"/>
  <c r="I1082" i="19"/>
  <c r="H1082" i="19"/>
  <c r="L1081" i="19"/>
  <c r="K1081" i="19"/>
  <c r="J1081" i="19"/>
  <c r="I1081" i="19"/>
  <c r="H1081" i="19"/>
  <c r="L1080" i="19"/>
  <c r="K1080" i="19"/>
  <c r="J1080" i="19"/>
  <c r="L1078" i="19"/>
  <c r="K1078" i="19"/>
  <c r="J1078" i="19"/>
  <c r="I1078" i="19"/>
  <c r="H1078" i="19"/>
  <c r="L1077" i="19"/>
  <c r="K1077" i="19"/>
  <c r="J1077" i="19"/>
  <c r="I1077" i="19"/>
  <c r="H1077" i="19"/>
  <c r="L1076" i="19"/>
  <c r="K1076" i="19"/>
  <c r="J1076" i="19"/>
  <c r="L1075" i="19"/>
  <c r="K1075" i="19"/>
  <c r="J1075" i="19"/>
  <c r="I1075" i="19"/>
  <c r="H1075" i="19"/>
  <c r="L1074" i="19"/>
  <c r="K1074" i="19"/>
  <c r="J1074" i="19"/>
  <c r="I1074" i="19"/>
  <c r="H1074" i="19"/>
  <c r="L1073" i="19"/>
  <c r="K1073" i="19"/>
  <c r="J1073" i="19"/>
  <c r="L1071" i="19"/>
  <c r="K1071" i="19"/>
  <c r="J1071" i="19"/>
  <c r="I1071" i="19"/>
  <c r="H1071" i="19"/>
  <c r="J1070" i="19"/>
  <c r="I1070" i="19"/>
  <c r="H1070" i="19"/>
  <c r="L1069" i="19"/>
  <c r="K1069" i="19"/>
  <c r="J1069" i="19"/>
  <c r="L1068" i="19"/>
  <c r="K1068" i="19"/>
  <c r="J1068" i="19"/>
  <c r="I1068" i="19"/>
  <c r="H1068" i="19"/>
  <c r="K1067" i="19"/>
  <c r="J1067" i="19"/>
  <c r="I1067" i="19"/>
  <c r="H1067" i="19"/>
  <c r="L1066" i="19"/>
  <c r="K1066" i="19"/>
  <c r="J1066" i="19"/>
  <c r="L1064" i="19"/>
  <c r="K1064" i="19"/>
  <c r="J1064" i="19"/>
  <c r="I1064" i="19"/>
  <c r="H1064" i="19"/>
  <c r="L1063" i="19"/>
  <c r="K1063" i="19"/>
  <c r="J1063" i="19"/>
  <c r="I1063" i="19"/>
  <c r="H1063" i="19"/>
  <c r="L1062" i="19"/>
  <c r="K1062" i="19"/>
  <c r="J1062" i="19"/>
  <c r="L1061" i="19"/>
  <c r="K1061" i="19"/>
  <c r="J1061" i="19"/>
  <c r="I1061" i="19"/>
  <c r="H1061" i="19"/>
  <c r="L1060" i="19"/>
  <c r="K1060" i="19"/>
  <c r="J1060" i="19"/>
  <c r="I1060" i="19"/>
  <c r="H1060" i="19"/>
  <c r="L1059" i="19"/>
  <c r="K1059" i="19"/>
  <c r="J1059" i="19"/>
  <c r="L1057" i="19"/>
  <c r="K1057" i="19"/>
  <c r="J1057" i="19"/>
  <c r="I1057" i="19"/>
  <c r="H1057" i="19"/>
  <c r="L1056" i="19"/>
  <c r="K1056" i="19"/>
  <c r="I1056" i="19"/>
  <c r="I1055" i="19" s="1"/>
  <c r="H1056" i="19"/>
  <c r="L1055" i="19"/>
  <c r="K1055" i="19"/>
  <c r="J1055" i="19"/>
  <c r="L1054" i="19"/>
  <c r="K1054" i="19"/>
  <c r="J1054" i="19"/>
  <c r="I1054" i="19"/>
  <c r="H1054" i="19"/>
  <c r="K1053" i="19"/>
  <c r="J1053" i="19"/>
  <c r="I1053" i="19"/>
  <c r="H1053" i="19"/>
  <c r="L1052" i="19"/>
  <c r="K1052" i="19"/>
  <c r="J1052" i="19"/>
  <c r="L1050" i="19"/>
  <c r="K1050" i="19"/>
  <c r="J1050" i="19"/>
  <c r="I1050" i="19"/>
  <c r="H1050" i="19"/>
  <c r="L1049" i="19"/>
  <c r="J1049" i="19"/>
  <c r="I1049" i="19"/>
  <c r="H1049" i="19"/>
  <c r="L1048" i="19"/>
  <c r="K1048" i="19"/>
  <c r="J1048" i="19"/>
  <c r="L1047" i="19"/>
  <c r="K1047" i="19"/>
  <c r="J1047" i="19"/>
  <c r="I1047" i="19"/>
  <c r="H1047" i="19"/>
  <c r="L1046" i="19"/>
  <c r="K1046" i="19"/>
  <c r="J1046" i="19"/>
  <c r="I1046" i="19"/>
  <c r="H1046" i="19"/>
  <c r="L1045" i="19"/>
  <c r="K1045" i="19"/>
  <c r="J1045" i="19"/>
  <c r="L1043" i="19"/>
  <c r="K1043" i="19"/>
  <c r="J1043" i="19"/>
  <c r="I1043" i="19"/>
  <c r="H1043" i="19"/>
  <c r="L1042" i="19"/>
  <c r="K1042" i="19"/>
  <c r="J1042" i="19"/>
  <c r="I1042" i="19"/>
  <c r="H1042" i="19"/>
  <c r="L1041" i="19"/>
  <c r="K1041" i="19"/>
  <c r="J1041" i="19"/>
  <c r="L1040" i="19"/>
  <c r="K1040" i="19"/>
  <c r="J1040" i="19"/>
  <c r="I1040" i="19"/>
  <c r="H1040" i="19"/>
  <c r="L1039" i="19"/>
  <c r="K1039" i="19"/>
  <c r="J1039" i="19"/>
  <c r="I1039" i="19"/>
  <c r="H1039" i="19"/>
  <c r="L1038" i="19"/>
  <c r="K1038" i="19"/>
  <c r="J1038" i="19"/>
  <c r="L1036" i="19"/>
  <c r="K1036" i="19"/>
  <c r="J1036" i="19"/>
  <c r="I1036" i="19"/>
  <c r="H1036" i="19"/>
  <c r="L1035" i="19"/>
  <c r="K1035" i="19"/>
  <c r="I1035" i="19"/>
  <c r="H1035" i="19"/>
  <c r="L1034" i="19"/>
  <c r="K1034" i="19"/>
  <c r="J1034" i="19"/>
  <c r="L1033" i="19"/>
  <c r="K1033" i="19"/>
  <c r="J1033" i="19"/>
  <c r="I1033" i="19"/>
  <c r="H1033" i="19"/>
  <c r="L1032" i="19"/>
  <c r="K1032" i="19"/>
  <c r="J1032" i="19"/>
  <c r="I1032" i="19"/>
  <c r="H1032" i="19"/>
  <c r="L1031" i="19"/>
  <c r="K1031" i="19"/>
  <c r="J1031" i="19"/>
  <c r="L1029" i="19"/>
  <c r="K1029" i="19"/>
  <c r="J1029" i="19"/>
  <c r="I1029" i="19"/>
  <c r="H1029" i="19"/>
  <c r="L1028" i="19"/>
  <c r="K1028" i="19"/>
  <c r="J1028" i="19"/>
  <c r="I1028" i="19"/>
  <c r="H1028" i="19"/>
  <c r="L1027" i="19"/>
  <c r="K1027" i="19"/>
  <c r="J1027" i="19"/>
  <c r="L1026" i="19"/>
  <c r="K1026" i="19"/>
  <c r="J1026" i="19"/>
  <c r="I1026" i="19"/>
  <c r="H1026" i="19"/>
  <c r="L1025" i="19"/>
  <c r="K1025" i="19"/>
  <c r="J1025" i="19"/>
  <c r="I1025" i="19"/>
  <c r="H1025" i="19"/>
  <c r="L1024" i="19"/>
  <c r="K1024" i="19"/>
  <c r="J1024" i="19"/>
  <c r="L1022" i="19"/>
  <c r="K1022" i="19"/>
  <c r="J1022" i="19"/>
  <c r="I1022" i="19"/>
  <c r="H1022" i="19"/>
  <c r="L1021" i="19"/>
  <c r="K1021" i="19"/>
  <c r="I1021" i="19"/>
  <c r="H1021" i="19"/>
  <c r="L1020" i="19"/>
  <c r="K1020" i="19"/>
  <c r="J1020" i="19"/>
  <c r="L1019" i="19"/>
  <c r="K1019" i="19"/>
  <c r="J1019" i="19"/>
  <c r="I1019" i="19"/>
  <c r="H1019" i="19"/>
  <c r="L1018" i="19"/>
  <c r="J1018" i="19"/>
  <c r="I1018" i="19"/>
  <c r="H1018" i="19"/>
  <c r="L1017" i="19"/>
  <c r="K1017" i="19"/>
  <c r="J1017" i="19"/>
  <c r="L1015" i="19"/>
  <c r="K1015" i="19"/>
  <c r="J1015" i="19"/>
  <c r="I1015" i="19"/>
  <c r="H1015" i="19"/>
  <c r="L1014" i="19"/>
  <c r="K1014" i="19"/>
  <c r="J1014" i="19"/>
  <c r="I1014" i="19"/>
  <c r="H1014" i="19"/>
  <c r="L1013" i="19"/>
  <c r="K1013" i="19"/>
  <c r="J1013" i="19"/>
  <c r="L1012" i="19"/>
  <c r="K1012" i="19"/>
  <c r="J1012" i="19"/>
  <c r="I1012" i="19"/>
  <c r="H1012" i="19"/>
  <c r="L1011" i="19"/>
  <c r="K1011" i="19"/>
  <c r="J1011" i="19"/>
  <c r="I1011" i="19"/>
  <c r="H1011" i="19"/>
  <c r="L1010" i="19"/>
  <c r="K1010" i="19"/>
  <c r="J1010" i="19"/>
  <c r="L1008" i="19"/>
  <c r="K1008" i="19"/>
  <c r="J1008" i="19"/>
  <c r="I1008" i="19"/>
  <c r="H1008" i="19"/>
  <c r="I1007" i="19"/>
  <c r="H1007" i="19"/>
  <c r="L1006" i="19"/>
  <c r="K1006" i="19"/>
  <c r="J1006" i="19"/>
  <c r="I1005" i="19"/>
  <c r="H1005" i="19"/>
  <c r="L1004" i="19"/>
  <c r="K1004" i="19"/>
  <c r="J1004" i="19"/>
  <c r="I1004" i="19"/>
  <c r="H1004" i="19"/>
  <c r="L1003" i="19"/>
  <c r="K1003" i="19"/>
  <c r="J1003" i="19"/>
  <c r="L1001" i="19"/>
  <c r="K1001" i="19"/>
  <c r="J1001" i="19"/>
  <c r="I1001" i="19"/>
  <c r="H1001" i="19"/>
  <c r="K1000" i="19"/>
  <c r="J1000" i="19"/>
  <c r="I1000" i="19"/>
  <c r="H1000" i="19"/>
  <c r="L999" i="19"/>
  <c r="K999" i="19"/>
  <c r="J999" i="19"/>
  <c r="L998" i="19"/>
  <c r="K998" i="19"/>
  <c r="J998" i="19"/>
  <c r="I998" i="19"/>
  <c r="H998" i="19"/>
  <c r="I997" i="19"/>
  <c r="H997" i="19"/>
  <c r="L996" i="19"/>
  <c r="K996" i="19"/>
  <c r="J996" i="19"/>
  <c r="L994" i="19"/>
  <c r="K994" i="19"/>
  <c r="J994" i="19"/>
  <c r="I994" i="19"/>
  <c r="H994" i="19"/>
  <c r="L993" i="19"/>
  <c r="K993" i="19"/>
  <c r="J993" i="19"/>
  <c r="I993" i="19"/>
  <c r="H993" i="19"/>
  <c r="L992" i="19"/>
  <c r="K992" i="19"/>
  <c r="J992" i="19"/>
  <c r="L991" i="19"/>
  <c r="K991" i="19"/>
  <c r="J991" i="19"/>
  <c r="I991" i="19"/>
  <c r="H991" i="19"/>
  <c r="I990" i="19"/>
  <c r="H990" i="19"/>
  <c r="L989" i="19"/>
  <c r="K989" i="19"/>
  <c r="J989" i="19"/>
  <c r="L987" i="19"/>
  <c r="K987" i="19"/>
  <c r="J987" i="19"/>
  <c r="I987" i="19"/>
  <c r="H987" i="19"/>
  <c r="L986" i="19"/>
  <c r="K986" i="19"/>
  <c r="J986" i="19"/>
  <c r="I986" i="19"/>
  <c r="H986" i="19"/>
  <c r="L985" i="19"/>
  <c r="K985" i="19"/>
  <c r="J985" i="19"/>
  <c r="L984" i="19"/>
  <c r="K984" i="19"/>
  <c r="J984" i="19"/>
  <c r="I984" i="19"/>
  <c r="H984" i="19"/>
  <c r="I983" i="19"/>
  <c r="H983" i="19"/>
  <c r="L982" i="19"/>
  <c r="K982" i="19"/>
  <c r="J982" i="19"/>
  <c r="L980" i="19"/>
  <c r="K980" i="19"/>
  <c r="J980" i="19"/>
  <c r="I980" i="19"/>
  <c r="H980" i="19"/>
  <c r="L979" i="19"/>
  <c r="J979" i="19"/>
  <c r="I979" i="19"/>
  <c r="H979" i="19"/>
  <c r="L978" i="19"/>
  <c r="K978" i="19"/>
  <c r="J978" i="19"/>
  <c r="L977" i="19"/>
  <c r="K977" i="19"/>
  <c r="J977" i="19"/>
  <c r="I977" i="19"/>
  <c r="H977" i="19"/>
  <c r="I976" i="19"/>
  <c r="H976" i="19"/>
  <c r="L975" i="19"/>
  <c r="K975" i="19"/>
  <c r="J975" i="19"/>
  <c r="L973" i="19"/>
  <c r="K973" i="19"/>
  <c r="J973" i="19"/>
  <c r="I973" i="19"/>
  <c r="H973" i="19"/>
  <c r="I972" i="19"/>
  <c r="H972" i="19"/>
  <c r="L971" i="19"/>
  <c r="K971" i="19"/>
  <c r="J971" i="19"/>
  <c r="L970" i="19"/>
  <c r="K970" i="19"/>
  <c r="J970" i="19"/>
  <c r="I970" i="19"/>
  <c r="H970" i="19"/>
  <c r="L969" i="19"/>
  <c r="K969" i="19"/>
  <c r="I969" i="19"/>
  <c r="H969" i="19"/>
  <c r="L968" i="19"/>
  <c r="K968" i="19"/>
  <c r="J968" i="19"/>
  <c r="L966" i="19"/>
  <c r="K966" i="19"/>
  <c r="J966" i="19"/>
  <c r="I966" i="19"/>
  <c r="H966" i="19"/>
  <c r="J965" i="19"/>
  <c r="I965" i="19"/>
  <c r="I964" i="19" s="1"/>
  <c r="H965" i="19"/>
  <c r="L964" i="19"/>
  <c r="K964" i="19"/>
  <c r="J964" i="19"/>
  <c r="L963" i="19"/>
  <c r="K963" i="19"/>
  <c r="J963" i="19"/>
  <c r="I963" i="19"/>
  <c r="H963" i="19"/>
  <c r="J962" i="19"/>
  <c r="I962" i="19"/>
  <c r="I961" i="19" s="1"/>
  <c r="H962" i="19"/>
  <c r="H961" i="19" s="1"/>
  <c r="L961" i="19"/>
  <c r="K961" i="19"/>
  <c r="J961" i="19"/>
  <c r="L959" i="19"/>
  <c r="K959" i="19"/>
  <c r="J959" i="19"/>
  <c r="I959" i="19"/>
  <c r="H959" i="19"/>
  <c r="L958" i="19"/>
  <c r="I958" i="19"/>
  <c r="H958" i="19"/>
  <c r="L957" i="19"/>
  <c r="K957" i="19"/>
  <c r="J957" i="19"/>
  <c r="L956" i="19"/>
  <c r="K956" i="19"/>
  <c r="J956" i="19"/>
  <c r="I956" i="19"/>
  <c r="H956" i="19"/>
  <c r="L955" i="19"/>
  <c r="K955" i="19"/>
  <c r="J955" i="19"/>
  <c r="I955" i="19"/>
  <c r="H955" i="19"/>
  <c r="L954" i="19"/>
  <c r="K954" i="19"/>
  <c r="J954" i="19"/>
  <c r="L952" i="19"/>
  <c r="K952" i="19"/>
  <c r="J952" i="19"/>
  <c r="I952" i="19"/>
  <c r="H952" i="19"/>
  <c r="L951" i="19"/>
  <c r="K951" i="19"/>
  <c r="J951" i="19"/>
  <c r="I951" i="19"/>
  <c r="H951" i="19"/>
  <c r="L950" i="19"/>
  <c r="K950" i="19"/>
  <c r="J950" i="19"/>
  <c r="L949" i="19"/>
  <c r="K949" i="19"/>
  <c r="J949" i="19"/>
  <c r="I949" i="19"/>
  <c r="H949" i="19"/>
  <c r="L948" i="19"/>
  <c r="K948" i="19"/>
  <c r="J948" i="19"/>
  <c r="I948" i="19"/>
  <c r="H948" i="19"/>
  <c r="L947" i="19"/>
  <c r="K947" i="19"/>
  <c r="J947" i="19"/>
  <c r="L945" i="19"/>
  <c r="K945" i="19"/>
  <c r="J945" i="19"/>
  <c r="I945" i="19"/>
  <c r="H945" i="19"/>
  <c r="L944" i="19"/>
  <c r="K944" i="19"/>
  <c r="J944" i="19"/>
  <c r="I944" i="19"/>
  <c r="H944" i="19"/>
  <c r="L943" i="19"/>
  <c r="K943" i="19"/>
  <c r="J943" i="19"/>
  <c r="L942" i="19"/>
  <c r="K942" i="19"/>
  <c r="J942" i="19"/>
  <c r="I942" i="19"/>
  <c r="H942" i="19"/>
  <c r="L941" i="19"/>
  <c r="K941" i="19"/>
  <c r="J941" i="19"/>
  <c r="I941" i="19"/>
  <c r="H941" i="19"/>
  <c r="L940" i="19"/>
  <c r="K940" i="19"/>
  <c r="J940" i="19"/>
  <c r="L938" i="19"/>
  <c r="K938" i="19"/>
  <c r="I938" i="19"/>
  <c r="H938" i="19"/>
  <c r="L937" i="19"/>
  <c r="K937" i="19"/>
  <c r="J937" i="19"/>
  <c r="I937" i="19"/>
  <c r="H937" i="19"/>
  <c r="L936" i="19"/>
  <c r="K936" i="19"/>
  <c r="J936" i="19"/>
  <c r="J935" i="19"/>
  <c r="I935" i="19"/>
  <c r="H935" i="19"/>
  <c r="L934" i="19"/>
  <c r="K934" i="19"/>
  <c r="J934" i="19"/>
  <c r="I934" i="19"/>
  <c r="H934" i="19"/>
  <c r="L933" i="19"/>
  <c r="K933" i="19"/>
  <c r="J933" i="19"/>
  <c r="I933" i="19"/>
  <c r="H933" i="19"/>
  <c r="L932" i="19"/>
  <c r="K932" i="19"/>
  <c r="J932" i="19"/>
  <c r="L930" i="19"/>
  <c r="K930" i="19"/>
  <c r="J930" i="19"/>
  <c r="I930" i="19"/>
  <c r="H930" i="19"/>
  <c r="L929" i="19"/>
  <c r="K929" i="19"/>
  <c r="J929" i="19"/>
  <c r="I929" i="19"/>
  <c r="H929" i="19"/>
  <c r="L928" i="19"/>
  <c r="K928" i="19"/>
  <c r="J928" i="19"/>
  <c r="L927" i="19"/>
  <c r="K927" i="19"/>
  <c r="J927" i="19"/>
  <c r="I927" i="19"/>
  <c r="H927" i="19"/>
  <c r="I926" i="19"/>
  <c r="H926" i="19"/>
  <c r="L925" i="19"/>
  <c r="K925" i="19"/>
  <c r="J925" i="19"/>
  <c r="L923" i="19"/>
  <c r="K923" i="19"/>
  <c r="J923" i="19"/>
  <c r="I923" i="19"/>
  <c r="H923" i="19"/>
  <c r="L922" i="19"/>
  <c r="K922" i="19"/>
  <c r="J922" i="19"/>
  <c r="I922" i="19"/>
  <c r="H922" i="19"/>
  <c r="L921" i="19"/>
  <c r="K921" i="19"/>
  <c r="J921" i="19"/>
  <c r="L920" i="19"/>
  <c r="K920" i="19"/>
  <c r="J920" i="19"/>
  <c r="I920" i="19"/>
  <c r="H920" i="19"/>
  <c r="L919" i="19"/>
  <c r="K919" i="19"/>
  <c r="J919" i="19"/>
  <c r="I919" i="19"/>
  <c r="H919" i="19"/>
  <c r="L918" i="19"/>
  <c r="K918" i="19"/>
  <c r="J918" i="19"/>
  <c r="L916" i="19"/>
  <c r="K916" i="19"/>
  <c r="J916" i="19"/>
  <c r="I916" i="19"/>
  <c r="H916" i="19"/>
  <c r="L915" i="19"/>
  <c r="K915" i="19"/>
  <c r="J915" i="19"/>
  <c r="I915" i="19"/>
  <c r="H915" i="19"/>
  <c r="L914" i="19"/>
  <c r="K914" i="19"/>
  <c r="J914" i="19"/>
  <c r="L913" i="19"/>
  <c r="K913" i="19"/>
  <c r="J913" i="19"/>
  <c r="I913" i="19"/>
  <c r="H913" i="19"/>
  <c r="L912" i="19"/>
  <c r="K912" i="19"/>
  <c r="J912" i="19"/>
  <c r="I912" i="19"/>
  <c r="H912" i="19"/>
  <c r="L911" i="19"/>
  <c r="K911" i="19"/>
  <c r="J911" i="19"/>
  <c r="L909" i="19"/>
  <c r="K909" i="19"/>
  <c r="J909" i="19"/>
  <c r="I909" i="19"/>
  <c r="H909" i="19"/>
  <c r="L908" i="19"/>
  <c r="K908" i="19"/>
  <c r="J908" i="19"/>
  <c r="I908" i="19"/>
  <c r="H908" i="19"/>
  <c r="L907" i="19"/>
  <c r="K907" i="19"/>
  <c r="J907" i="19"/>
  <c r="L906" i="19"/>
  <c r="K906" i="19"/>
  <c r="J906" i="19"/>
  <c r="I906" i="19"/>
  <c r="H906" i="19"/>
  <c r="L905" i="19"/>
  <c r="K905" i="19"/>
  <c r="J905" i="19"/>
  <c r="I905" i="19"/>
  <c r="H905" i="19"/>
  <c r="L904" i="19"/>
  <c r="K904" i="19"/>
  <c r="J904" i="19"/>
  <c r="K902" i="19"/>
  <c r="J902" i="19"/>
  <c r="I902" i="19"/>
  <c r="H902" i="19"/>
  <c r="L901" i="19"/>
  <c r="J901" i="19"/>
  <c r="I901" i="19"/>
  <c r="H901" i="19"/>
  <c r="K900" i="19"/>
  <c r="J900" i="19"/>
  <c r="K899" i="19"/>
  <c r="J899" i="19"/>
  <c r="I899" i="19"/>
  <c r="H899" i="19"/>
  <c r="L898" i="19"/>
  <c r="K898" i="19"/>
  <c r="J898" i="19"/>
  <c r="I898" i="19"/>
  <c r="H898" i="19"/>
  <c r="K897" i="19"/>
  <c r="J897" i="19"/>
  <c r="L895" i="19"/>
  <c r="K895" i="19"/>
  <c r="J895" i="19"/>
  <c r="I895" i="19"/>
  <c r="H895" i="19"/>
  <c r="L894" i="19"/>
  <c r="K894" i="19"/>
  <c r="J894" i="19"/>
  <c r="I894" i="19"/>
  <c r="H894" i="19"/>
  <c r="L893" i="19"/>
  <c r="K893" i="19"/>
  <c r="J893" i="19"/>
  <c r="L892" i="19"/>
  <c r="K892" i="19"/>
  <c r="J892" i="19"/>
  <c r="I892" i="19"/>
  <c r="H892" i="19"/>
  <c r="L891" i="19"/>
  <c r="K891" i="19"/>
  <c r="J891" i="19"/>
  <c r="I891" i="19"/>
  <c r="H891" i="19"/>
  <c r="L890" i="19"/>
  <c r="K890" i="19"/>
  <c r="J890" i="19"/>
  <c r="L888" i="19"/>
  <c r="K888" i="19"/>
  <c r="J888" i="19"/>
  <c r="I888" i="19"/>
  <c r="H888" i="19"/>
  <c r="L887" i="19"/>
  <c r="K887" i="19"/>
  <c r="J887" i="19"/>
  <c r="I887" i="19"/>
  <c r="H887" i="19"/>
  <c r="L886" i="19"/>
  <c r="K886" i="19"/>
  <c r="J886" i="19"/>
  <c r="L885" i="19"/>
  <c r="K885" i="19"/>
  <c r="J885" i="19"/>
  <c r="I885" i="19"/>
  <c r="H885" i="19"/>
  <c r="L884" i="19"/>
  <c r="K884" i="19"/>
  <c r="J884" i="19"/>
  <c r="I884" i="19"/>
  <c r="H884" i="19"/>
  <c r="L883" i="19"/>
  <c r="K883" i="19"/>
  <c r="J883" i="19"/>
  <c r="L881" i="19"/>
  <c r="K881" i="19"/>
  <c r="J881" i="19"/>
  <c r="I881" i="19"/>
  <c r="H881" i="19"/>
  <c r="L880" i="19"/>
  <c r="K880" i="19"/>
  <c r="J880" i="19"/>
  <c r="I880" i="19"/>
  <c r="H880" i="19"/>
  <c r="L879" i="19"/>
  <c r="K879" i="19"/>
  <c r="J879" i="19"/>
  <c r="L878" i="19"/>
  <c r="K878" i="19"/>
  <c r="J878" i="19"/>
  <c r="I878" i="19"/>
  <c r="H878" i="19"/>
  <c r="L877" i="19"/>
  <c r="K877" i="19"/>
  <c r="J877" i="19"/>
  <c r="I877" i="19"/>
  <c r="H877" i="19"/>
  <c r="L876" i="19"/>
  <c r="K876" i="19"/>
  <c r="J876" i="19"/>
  <c r="L874" i="19"/>
  <c r="K874" i="19"/>
  <c r="J874" i="19"/>
  <c r="I874" i="19"/>
  <c r="H874" i="19"/>
  <c r="L873" i="19"/>
  <c r="K873" i="19"/>
  <c r="J873" i="19"/>
  <c r="I873" i="19"/>
  <c r="H873" i="19"/>
  <c r="L872" i="19"/>
  <c r="K872" i="19"/>
  <c r="J872" i="19"/>
  <c r="L871" i="19"/>
  <c r="K871" i="19"/>
  <c r="J871" i="19"/>
  <c r="I871" i="19"/>
  <c r="H871" i="19"/>
  <c r="L870" i="19"/>
  <c r="K870" i="19"/>
  <c r="J870" i="19"/>
  <c r="I870" i="19"/>
  <c r="H870" i="19"/>
  <c r="L869" i="19"/>
  <c r="K869" i="19"/>
  <c r="J869" i="19"/>
  <c r="L867" i="19"/>
  <c r="K867" i="19"/>
  <c r="J867" i="19"/>
  <c r="I867" i="19"/>
  <c r="H867" i="19"/>
  <c r="L866" i="19"/>
  <c r="K866" i="19"/>
  <c r="J866" i="19"/>
  <c r="I866" i="19"/>
  <c r="H866" i="19"/>
  <c r="L865" i="19"/>
  <c r="K865" i="19"/>
  <c r="J865" i="19"/>
  <c r="L864" i="19"/>
  <c r="K864" i="19"/>
  <c r="J864" i="19"/>
  <c r="I864" i="19"/>
  <c r="H864" i="19"/>
  <c r="L863" i="19"/>
  <c r="K863" i="19"/>
  <c r="J863" i="19"/>
  <c r="I863" i="19"/>
  <c r="H863" i="19"/>
  <c r="L862" i="19"/>
  <c r="K862" i="19"/>
  <c r="J862" i="19"/>
  <c r="L860" i="19"/>
  <c r="K860" i="19"/>
  <c r="J860" i="19"/>
  <c r="I860" i="19"/>
  <c r="H860" i="19"/>
  <c r="L859" i="19"/>
  <c r="K859" i="19"/>
  <c r="J859" i="19"/>
  <c r="I859" i="19"/>
  <c r="H859" i="19"/>
  <c r="L858" i="19"/>
  <c r="K858" i="19"/>
  <c r="J858" i="19"/>
  <c r="L857" i="19"/>
  <c r="K857" i="19"/>
  <c r="J857" i="19"/>
  <c r="I857" i="19"/>
  <c r="H857" i="19"/>
  <c r="L856" i="19"/>
  <c r="K856" i="19"/>
  <c r="J856" i="19"/>
  <c r="I856" i="19"/>
  <c r="H856" i="19"/>
  <c r="L855" i="19"/>
  <c r="K855" i="19"/>
  <c r="J855" i="19"/>
  <c r="L853" i="19"/>
  <c r="K853" i="19"/>
  <c r="J853" i="19"/>
  <c r="I853" i="19"/>
  <c r="H853" i="19"/>
  <c r="L852" i="19"/>
  <c r="K852" i="19"/>
  <c r="J852" i="19"/>
  <c r="I852" i="19"/>
  <c r="H852" i="19"/>
  <c r="L851" i="19"/>
  <c r="K851" i="19"/>
  <c r="J851" i="19"/>
  <c r="L850" i="19"/>
  <c r="K850" i="19"/>
  <c r="J850" i="19"/>
  <c r="I850" i="19"/>
  <c r="H850" i="19"/>
  <c r="L849" i="19"/>
  <c r="K849" i="19"/>
  <c r="J849" i="19"/>
  <c r="I849" i="19"/>
  <c r="H849" i="19"/>
  <c r="L848" i="19"/>
  <c r="K848" i="19"/>
  <c r="J848" i="19"/>
  <c r="L846" i="19"/>
  <c r="K846" i="19"/>
  <c r="J846" i="19"/>
  <c r="I846" i="19"/>
  <c r="H846" i="19"/>
  <c r="L845" i="19"/>
  <c r="K845" i="19"/>
  <c r="J845" i="19"/>
  <c r="I845" i="19"/>
  <c r="H845" i="19"/>
  <c r="L844" i="19"/>
  <c r="K844" i="19"/>
  <c r="J844" i="19"/>
  <c r="L843" i="19"/>
  <c r="K843" i="19"/>
  <c r="J843" i="19"/>
  <c r="I843" i="19"/>
  <c r="H843" i="19"/>
  <c r="L842" i="19"/>
  <c r="K842" i="19"/>
  <c r="J842" i="19"/>
  <c r="I842" i="19"/>
  <c r="H842" i="19"/>
  <c r="L841" i="19"/>
  <c r="K841" i="19"/>
  <c r="J841" i="19"/>
  <c r="L839" i="19"/>
  <c r="J839" i="19"/>
  <c r="I839" i="19"/>
  <c r="H839" i="19"/>
  <c r="L838" i="19"/>
  <c r="K838" i="19"/>
  <c r="J838" i="19"/>
  <c r="I838" i="19"/>
  <c r="H838" i="19"/>
  <c r="L837" i="19"/>
  <c r="K837" i="19"/>
  <c r="J837" i="19"/>
  <c r="K836" i="19"/>
  <c r="I836" i="19"/>
  <c r="H836" i="19"/>
  <c r="L835" i="19"/>
  <c r="I835" i="19"/>
  <c r="H835" i="19"/>
  <c r="L834" i="19"/>
  <c r="K834" i="19"/>
  <c r="J834" i="19"/>
  <c r="I834" i="19"/>
  <c r="H834" i="19"/>
  <c r="L833" i="19"/>
  <c r="K833" i="19"/>
  <c r="J833" i="19"/>
  <c r="L831" i="19"/>
  <c r="K831" i="19"/>
  <c r="J831" i="19"/>
  <c r="I831" i="19"/>
  <c r="H831" i="19"/>
  <c r="L830" i="19"/>
  <c r="K830" i="19"/>
  <c r="J830" i="19"/>
  <c r="I830" i="19"/>
  <c r="H830" i="19"/>
  <c r="L829" i="19"/>
  <c r="K829" i="19"/>
  <c r="J829" i="19"/>
  <c r="L828" i="19"/>
  <c r="K828" i="19"/>
  <c r="J828" i="19"/>
  <c r="I828" i="19"/>
  <c r="H828" i="19"/>
  <c r="L827" i="19"/>
  <c r="K827" i="19"/>
  <c r="I827" i="19"/>
  <c r="H827" i="19"/>
  <c r="L826" i="19"/>
  <c r="K826" i="19"/>
  <c r="J826" i="19"/>
  <c r="L824" i="19"/>
  <c r="K824" i="19"/>
  <c r="I824" i="19"/>
  <c r="H824" i="19"/>
  <c r="L823" i="19"/>
  <c r="K823" i="19"/>
  <c r="J823" i="19"/>
  <c r="I823" i="19"/>
  <c r="H823" i="19"/>
  <c r="L822" i="19"/>
  <c r="K822" i="19"/>
  <c r="J822" i="19"/>
  <c r="J821" i="19"/>
  <c r="I821" i="19"/>
  <c r="H821" i="19"/>
  <c r="L820" i="19"/>
  <c r="K820" i="19"/>
  <c r="J820" i="19"/>
  <c r="I820" i="19"/>
  <c r="H820" i="19"/>
  <c r="L819" i="19"/>
  <c r="K819" i="19"/>
  <c r="J819" i="19"/>
  <c r="I819" i="19"/>
  <c r="H819" i="19"/>
  <c r="L818" i="19"/>
  <c r="K818" i="19"/>
  <c r="J818" i="19"/>
  <c r="L816" i="19"/>
  <c r="K816" i="19"/>
  <c r="J816" i="19"/>
  <c r="I816" i="19"/>
  <c r="H816" i="19"/>
  <c r="L815" i="19"/>
  <c r="K815" i="19"/>
  <c r="J815" i="19"/>
  <c r="I815" i="19"/>
  <c r="H815" i="19"/>
  <c r="L814" i="19"/>
  <c r="K814" i="19"/>
  <c r="J814" i="19"/>
  <c r="L813" i="19"/>
  <c r="K813" i="19"/>
  <c r="J813" i="19"/>
  <c r="I813" i="19"/>
  <c r="H813" i="19"/>
  <c r="L812" i="19"/>
  <c r="K812" i="19"/>
  <c r="J812" i="19"/>
  <c r="I812" i="19"/>
  <c r="H812" i="19"/>
  <c r="L811" i="19"/>
  <c r="K811" i="19"/>
  <c r="J811" i="19"/>
  <c r="L809" i="19"/>
  <c r="K809" i="19"/>
  <c r="J809" i="19"/>
  <c r="I809" i="19"/>
  <c r="H809" i="19"/>
  <c r="L808" i="19"/>
  <c r="K808" i="19"/>
  <c r="J808" i="19"/>
  <c r="I808" i="19"/>
  <c r="H808" i="19"/>
  <c r="L807" i="19"/>
  <c r="K807" i="19"/>
  <c r="J807" i="19"/>
  <c r="L806" i="19"/>
  <c r="K806" i="19"/>
  <c r="J806" i="19"/>
  <c r="I806" i="19"/>
  <c r="H806" i="19"/>
  <c r="L805" i="19"/>
  <c r="K805" i="19"/>
  <c r="J805" i="19"/>
  <c r="I805" i="19"/>
  <c r="H805" i="19"/>
  <c r="L804" i="19"/>
  <c r="K804" i="19"/>
  <c r="J804" i="19"/>
  <c r="L802" i="19"/>
  <c r="K802" i="19"/>
  <c r="I802" i="19"/>
  <c r="H802" i="19"/>
  <c r="L801" i="19"/>
  <c r="K801" i="19"/>
  <c r="J801" i="19"/>
  <c r="I801" i="19"/>
  <c r="H801" i="19"/>
  <c r="L800" i="19"/>
  <c r="K800" i="19"/>
  <c r="J800" i="19"/>
  <c r="J799" i="19"/>
  <c r="I799" i="19"/>
  <c r="H799" i="19"/>
  <c r="L798" i="19"/>
  <c r="K798" i="19"/>
  <c r="I798" i="19"/>
  <c r="H798" i="19"/>
  <c r="L797" i="19"/>
  <c r="K797" i="19"/>
  <c r="J797" i="19"/>
  <c r="I797" i="19"/>
  <c r="H797" i="19"/>
  <c r="L796" i="19"/>
  <c r="K796" i="19"/>
  <c r="J796" i="19"/>
  <c r="L794" i="19"/>
  <c r="K794" i="19"/>
  <c r="J794" i="19"/>
  <c r="I794" i="19"/>
  <c r="H794" i="19"/>
  <c r="L793" i="19"/>
  <c r="K793" i="19"/>
  <c r="J793" i="19"/>
  <c r="I793" i="19"/>
  <c r="H793" i="19"/>
  <c r="L792" i="19"/>
  <c r="K792" i="19"/>
  <c r="J792" i="19"/>
  <c r="L791" i="19"/>
  <c r="I791" i="19"/>
  <c r="L790" i="19"/>
  <c r="I790" i="19"/>
  <c r="L789" i="19"/>
  <c r="L787" i="19"/>
  <c r="K787" i="19"/>
  <c r="J787" i="19"/>
  <c r="I787" i="19"/>
  <c r="H787" i="19"/>
  <c r="L786" i="19"/>
  <c r="K786" i="19"/>
  <c r="J786" i="19"/>
  <c r="I786" i="19"/>
  <c r="H786" i="19"/>
  <c r="L785" i="19"/>
  <c r="K785" i="19"/>
  <c r="J785" i="19"/>
  <c r="L784" i="19"/>
  <c r="K784" i="19"/>
  <c r="J784" i="19"/>
  <c r="I784" i="19"/>
  <c r="H784" i="19"/>
  <c r="L783" i="19"/>
  <c r="K783" i="19"/>
  <c r="J783" i="19"/>
  <c r="I783" i="19"/>
  <c r="H783" i="19"/>
  <c r="L782" i="19"/>
  <c r="K782" i="19"/>
  <c r="J782" i="19"/>
  <c r="L780" i="19"/>
  <c r="K780" i="19"/>
  <c r="J780" i="19"/>
  <c r="I780" i="19"/>
  <c r="H780" i="19"/>
  <c r="L779" i="19"/>
  <c r="K779" i="19"/>
  <c r="J779" i="19"/>
  <c r="I779" i="19"/>
  <c r="H779" i="19"/>
  <c r="L778" i="19"/>
  <c r="K778" i="19"/>
  <c r="J778" i="19"/>
  <c r="L777" i="19"/>
  <c r="J777" i="19"/>
  <c r="I777" i="19"/>
  <c r="H777" i="19"/>
  <c r="L776" i="19"/>
  <c r="K776" i="19"/>
  <c r="J776" i="19"/>
  <c r="I776" i="19"/>
  <c r="H776" i="19"/>
  <c r="L775" i="19"/>
  <c r="K775" i="19"/>
  <c r="J775" i="19"/>
  <c r="L773" i="19"/>
  <c r="K773" i="19"/>
  <c r="J773" i="19"/>
  <c r="I773" i="19"/>
  <c r="H773" i="19"/>
  <c r="L772" i="19"/>
  <c r="K772" i="19"/>
  <c r="J772" i="19"/>
  <c r="I772" i="19"/>
  <c r="H772" i="19"/>
  <c r="L771" i="19"/>
  <c r="K771" i="19"/>
  <c r="J771" i="19"/>
  <c r="L770" i="19"/>
  <c r="J770" i="19"/>
  <c r="I770" i="19"/>
  <c r="H770" i="19"/>
  <c r="L769" i="19"/>
  <c r="K769" i="19"/>
  <c r="J769" i="19"/>
  <c r="I769" i="19"/>
  <c r="H769" i="19"/>
  <c r="L768" i="19"/>
  <c r="K768" i="19"/>
  <c r="J768" i="19"/>
  <c r="L766" i="19"/>
  <c r="K766" i="19"/>
  <c r="J766" i="19"/>
  <c r="I766" i="19"/>
  <c r="H766" i="19"/>
  <c r="L765" i="19"/>
  <c r="K765" i="19"/>
  <c r="J765" i="19"/>
  <c r="I765" i="19"/>
  <c r="H765" i="19"/>
  <c r="L764" i="19"/>
  <c r="K764" i="19"/>
  <c r="J764" i="19"/>
  <c r="L763" i="19"/>
  <c r="J763" i="19"/>
  <c r="I763" i="19"/>
  <c r="H763" i="19"/>
  <c r="L762" i="19"/>
  <c r="K762" i="19"/>
  <c r="J762" i="19"/>
  <c r="I762" i="19"/>
  <c r="H762" i="19"/>
  <c r="L761" i="19"/>
  <c r="K761" i="19"/>
  <c r="J761" i="19"/>
  <c r="L759" i="19"/>
  <c r="K759" i="19"/>
  <c r="J759" i="19"/>
  <c r="I759" i="19"/>
  <c r="H759" i="19"/>
  <c r="L758" i="19"/>
  <c r="K758" i="19"/>
  <c r="J758" i="19"/>
  <c r="I758" i="19"/>
  <c r="H758" i="19"/>
  <c r="L757" i="19"/>
  <c r="K757" i="19"/>
  <c r="J757" i="19"/>
  <c r="L756" i="19"/>
  <c r="K756" i="19"/>
  <c r="J756" i="19"/>
  <c r="I756" i="19"/>
  <c r="H756" i="19"/>
  <c r="L755" i="19"/>
  <c r="K755" i="19"/>
  <c r="J755" i="19"/>
  <c r="I755" i="19"/>
  <c r="H755" i="19"/>
  <c r="L754" i="19"/>
  <c r="K754" i="19"/>
  <c r="J754" i="19"/>
  <c r="L752" i="19"/>
  <c r="K752" i="19"/>
  <c r="I752" i="19"/>
  <c r="H752" i="19"/>
  <c r="L751" i="19"/>
  <c r="K751" i="19"/>
  <c r="J751" i="19"/>
  <c r="I751" i="19"/>
  <c r="H751" i="19"/>
  <c r="L750" i="19"/>
  <c r="K750" i="19"/>
  <c r="J750" i="19"/>
  <c r="J749" i="19"/>
  <c r="I749" i="19"/>
  <c r="H749" i="19"/>
  <c r="L748" i="19"/>
  <c r="I748" i="19"/>
  <c r="H748" i="19"/>
  <c r="L747" i="19"/>
  <c r="K747" i="19"/>
  <c r="J747" i="19"/>
  <c r="I747" i="19"/>
  <c r="H747" i="19"/>
  <c r="L746" i="19"/>
  <c r="K746" i="19"/>
  <c r="J746" i="19"/>
  <c r="L744" i="19"/>
  <c r="K744" i="19"/>
  <c r="J744" i="19"/>
  <c r="I744" i="19"/>
  <c r="H744" i="19"/>
  <c r="J743" i="19"/>
  <c r="I743" i="19"/>
  <c r="H743" i="19"/>
  <c r="L742" i="19"/>
  <c r="K742" i="19"/>
  <c r="J742" i="19"/>
  <c r="L741" i="19"/>
  <c r="K741" i="19"/>
  <c r="J741" i="19"/>
  <c r="I741" i="19"/>
  <c r="H741" i="19"/>
  <c r="L740" i="19"/>
  <c r="K740" i="19"/>
  <c r="J740" i="19"/>
  <c r="I740" i="19"/>
  <c r="H740" i="19"/>
  <c r="L739" i="19"/>
  <c r="K739" i="19"/>
  <c r="J739" i="19"/>
  <c r="L737" i="19"/>
  <c r="K737" i="19"/>
  <c r="J737" i="19"/>
  <c r="I737" i="19"/>
  <c r="H737" i="19"/>
  <c r="L736" i="19"/>
  <c r="K736" i="19"/>
  <c r="J736" i="19"/>
  <c r="I736" i="19"/>
  <c r="H736" i="19"/>
  <c r="L735" i="19"/>
  <c r="K735" i="19"/>
  <c r="J735" i="19"/>
  <c r="L734" i="19"/>
  <c r="K734" i="19"/>
  <c r="J734" i="19"/>
  <c r="I734" i="19"/>
  <c r="H734" i="19"/>
  <c r="L733" i="19"/>
  <c r="K733" i="19"/>
  <c r="J733" i="19"/>
  <c r="I733" i="19"/>
  <c r="H733" i="19"/>
  <c r="L732" i="19"/>
  <c r="K732" i="19"/>
  <c r="J732" i="19"/>
  <c r="L730" i="19"/>
  <c r="K730" i="19"/>
  <c r="J730" i="19"/>
  <c r="I730" i="19"/>
  <c r="H730" i="19"/>
  <c r="L729" i="19"/>
  <c r="K729" i="19"/>
  <c r="J729" i="19"/>
  <c r="I729" i="19"/>
  <c r="H729" i="19"/>
  <c r="L728" i="19"/>
  <c r="K728" i="19"/>
  <c r="J728" i="19"/>
  <c r="L727" i="19"/>
  <c r="K727" i="19"/>
  <c r="J727" i="19"/>
  <c r="I727" i="19"/>
  <c r="H727" i="19"/>
  <c r="L726" i="19"/>
  <c r="K726" i="19"/>
  <c r="J726" i="19"/>
  <c r="I726" i="19"/>
  <c r="I725" i="19" s="1"/>
  <c r="H726" i="19"/>
  <c r="L725" i="19"/>
  <c r="K725" i="19"/>
  <c r="J725" i="19"/>
  <c r="L723" i="19"/>
  <c r="J723" i="19"/>
  <c r="I723" i="19"/>
  <c r="H723" i="19"/>
  <c r="L722" i="19"/>
  <c r="K722" i="19"/>
  <c r="J722" i="19"/>
  <c r="I722" i="19"/>
  <c r="H722" i="19"/>
  <c r="L721" i="19"/>
  <c r="K721" i="19"/>
  <c r="J721" i="19"/>
  <c r="K720" i="19"/>
  <c r="I720" i="19"/>
  <c r="H720" i="19"/>
  <c r="L719" i="19"/>
  <c r="K719" i="19"/>
  <c r="J719" i="19"/>
  <c r="I719" i="19"/>
  <c r="H719" i="19"/>
  <c r="L718" i="19"/>
  <c r="K718" i="19"/>
  <c r="J718" i="19"/>
  <c r="I718" i="19"/>
  <c r="H718" i="19"/>
  <c r="L717" i="19"/>
  <c r="K717" i="19"/>
  <c r="J717" i="19"/>
  <c r="L715" i="19"/>
  <c r="K715" i="19"/>
  <c r="J715" i="19"/>
  <c r="I715" i="19"/>
  <c r="H715" i="19"/>
  <c r="L714" i="19"/>
  <c r="I714" i="19"/>
  <c r="H714" i="19"/>
  <c r="L713" i="19"/>
  <c r="K713" i="19"/>
  <c r="J713" i="19"/>
  <c r="K712" i="19"/>
  <c r="J712" i="19"/>
  <c r="I712" i="19"/>
  <c r="H712" i="19"/>
  <c r="L711" i="19"/>
  <c r="K711" i="19"/>
  <c r="J711" i="19"/>
  <c r="I711" i="19"/>
  <c r="H711" i="19"/>
  <c r="L710" i="19"/>
  <c r="K710" i="19"/>
  <c r="J710" i="19"/>
  <c r="L708" i="19"/>
  <c r="K708" i="19"/>
  <c r="J708" i="19"/>
  <c r="I708" i="19"/>
  <c r="H708" i="19"/>
  <c r="L707" i="19"/>
  <c r="I707" i="19"/>
  <c r="H707" i="19"/>
  <c r="L706" i="19"/>
  <c r="K706" i="19"/>
  <c r="J706" i="19"/>
  <c r="L705" i="19"/>
  <c r="K705" i="19"/>
  <c r="J705" i="19"/>
  <c r="I705" i="19"/>
  <c r="H705" i="19"/>
  <c r="L704" i="19"/>
  <c r="K704" i="19"/>
  <c r="J704" i="19"/>
  <c r="I704" i="19"/>
  <c r="H704" i="19"/>
  <c r="L703" i="19"/>
  <c r="K703" i="19"/>
  <c r="J703" i="19"/>
  <c r="L701" i="19"/>
  <c r="K701" i="19"/>
  <c r="J701" i="19"/>
  <c r="I701" i="19"/>
  <c r="H701" i="19"/>
  <c r="L700" i="19"/>
  <c r="K700" i="19"/>
  <c r="J700" i="19"/>
  <c r="I700" i="19"/>
  <c r="H700" i="19"/>
  <c r="L699" i="19"/>
  <c r="K699" i="19"/>
  <c r="J699" i="19"/>
  <c r="L698" i="19"/>
  <c r="K698" i="19"/>
  <c r="J698" i="19"/>
  <c r="I698" i="19"/>
  <c r="H698" i="19"/>
  <c r="L697" i="19"/>
  <c r="K697" i="19"/>
  <c r="J697" i="19"/>
  <c r="I697" i="19"/>
  <c r="H697" i="19"/>
  <c r="L696" i="19"/>
  <c r="K696" i="19"/>
  <c r="J696" i="19"/>
  <c r="L694" i="19"/>
  <c r="K694" i="19"/>
  <c r="J694" i="19"/>
  <c r="I694" i="19"/>
  <c r="H694" i="19"/>
  <c r="L693" i="19"/>
  <c r="K693" i="19"/>
  <c r="J693" i="19"/>
  <c r="I693" i="19"/>
  <c r="H693" i="19"/>
  <c r="L692" i="19"/>
  <c r="K692" i="19"/>
  <c r="J692" i="19"/>
  <c r="L691" i="19"/>
  <c r="K691" i="19"/>
  <c r="J691" i="19"/>
  <c r="I691" i="19"/>
  <c r="H691" i="19"/>
  <c r="L690" i="19"/>
  <c r="I690" i="19"/>
  <c r="L689" i="19"/>
  <c r="K689" i="19"/>
  <c r="J689" i="19"/>
  <c r="L687" i="19"/>
  <c r="K687" i="19"/>
  <c r="J687" i="19"/>
  <c r="I687" i="19"/>
  <c r="H687" i="19"/>
  <c r="L686" i="19"/>
  <c r="K686" i="19"/>
  <c r="J686" i="19"/>
  <c r="I686" i="19"/>
  <c r="H686" i="19"/>
  <c r="L685" i="19"/>
  <c r="K685" i="19"/>
  <c r="J685" i="19"/>
  <c r="L684" i="19"/>
  <c r="K684" i="19"/>
  <c r="J684" i="19"/>
  <c r="I684" i="19"/>
  <c r="H684" i="19"/>
  <c r="L683" i="19"/>
  <c r="K683" i="19"/>
  <c r="J683" i="19"/>
  <c r="I683" i="19"/>
  <c r="H683" i="19"/>
  <c r="L682" i="19"/>
  <c r="K682" i="19"/>
  <c r="J682" i="19"/>
  <c r="L680" i="19"/>
  <c r="K680" i="19"/>
  <c r="J680" i="19"/>
  <c r="I680" i="19"/>
  <c r="H680" i="19"/>
  <c r="L679" i="19"/>
  <c r="K679" i="19"/>
  <c r="J679" i="19"/>
  <c r="I679" i="19"/>
  <c r="H679" i="19"/>
  <c r="L678" i="19"/>
  <c r="K678" i="19"/>
  <c r="J678" i="19"/>
  <c r="L677" i="19"/>
  <c r="K677" i="19"/>
  <c r="J677" i="19"/>
  <c r="I677" i="19"/>
  <c r="H677" i="19"/>
  <c r="L676" i="19"/>
  <c r="K676" i="19"/>
  <c r="J676" i="19"/>
  <c r="I676" i="19"/>
  <c r="H676" i="19"/>
  <c r="L675" i="19"/>
  <c r="K675" i="19"/>
  <c r="J675" i="19"/>
  <c r="L673" i="19"/>
  <c r="K673" i="19"/>
  <c r="J673" i="19"/>
  <c r="I673" i="19"/>
  <c r="H673" i="19"/>
  <c r="L672" i="19"/>
  <c r="K672" i="19"/>
  <c r="J672" i="19"/>
  <c r="I672" i="19"/>
  <c r="H672" i="19"/>
  <c r="L671" i="19"/>
  <c r="K671" i="19"/>
  <c r="J671" i="19"/>
  <c r="L670" i="19"/>
  <c r="K670" i="19"/>
  <c r="J670" i="19"/>
  <c r="I670" i="19"/>
  <c r="H670" i="19"/>
  <c r="L669" i="19"/>
  <c r="K669" i="19"/>
  <c r="J669" i="19"/>
  <c r="I669" i="19"/>
  <c r="H669" i="19"/>
  <c r="L668" i="19"/>
  <c r="K668" i="19"/>
  <c r="J668" i="19"/>
  <c r="L666" i="19"/>
  <c r="K666" i="19"/>
  <c r="J666" i="19"/>
  <c r="I666" i="19"/>
  <c r="H666" i="19"/>
  <c r="L665" i="19"/>
  <c r="K665" i="19"/>
  <c r="J665" i="19"/>
  <c r="I665" i="19"/>
  <c r="H665" i="19"/>
  <c r="L664" i="19"/>
  <c r="K664" i="19"/>
  <c r="J664" i="19"/>
  <c r="L663" i="19"/>
  <c r="K663" i="19"/>
  <c r="J663" i="19"/>
  <c r="I663" i="19"/>
  <c r="H663" i="19"/>
  <c r="L662" i="19"/>
  <c r="K662" i="19"/>
  <c r="J662" i="19"/>
  <c r="I662" i="19"/>
  <c r="H662" i="19"/>
  <c r="L661" i="19"/>
  <c r="K661" i="19"/>
  <c r="J661" i="19"/>
  <c r="L659" i="19"/>
  <c r="K659" i="19"/>
  <c r="J659" i="19"/>
  <c r="I659" i="19"/>
  <c r="H659" i="19"/>
  <c r="L658" i="19"/>
  <c r="K658" i="19"/>
  <c r="I658" i="19"/>
  <c r="H658" i="19"/>
  <c r="L657" i="19"/>
  <c r="K657" i="19"/>
  <c r="J657" i="19"/>
  <c r="L656" i="19"/>
  <c r="K656" i="19"/>
  <c r="J656" i="19"/>
  <c r="I656" i="19"/>
  <c r="H656" i="19"/>
  <c r="I655" i="19"/>
  <c r="H655" i="19"/>
  <c r="L654" i="19"/>
  <c r="K654" i="19"/>
  <c r="J654" i="19"/>
  <c r="L652" i="19"/>
  <c r="K652" i="19"/>
  <c r="J652" i="19"/>
  <c r="I652" i="19"/>
  <c r="H652" i="19"/>
  <c r="L651" i="19"/>
  <c r="K651" i="19"/>
  <c r="J651" i="19"/>
  <c r="I651" i="19"/>
  <c r="H651" i="19"/>
  <c r="L650" i="19"/>
  <c r="K650" i="19"/>
  <c r="J650" i="19"/>
  <c r="L649" i="19"/>
  <c r="K649" i="19"/>
  <c r="J649" i="19"/>
  <c r="I649" i="19"/>
  <c r="H649" i="19"/>
  <c r="L648" i="19"/>
  <c r="K648" i="19"/>
  <c r="J648" i="19"/>
  <c r="I648" i="19"/>
  <c r="H648" i="19"/>
  <c r="L647" i="19"/>
  <c r="K647" i="19"/>
  <c r="J647" i="19"/>
  <c r="L645" i="19"/>
  <c r="K645" i="19"/>
  <c r="J645" i="19"/>
  <c r="I645" i="19"/>
  <c r="H645" i="19"/>
  <c r="L644" i="19"/>
  <c r="K644" i="19"/>
  <c r="J644" i="19"/>
  <c r="I644" i="19"/>
  <c r="H644" i="19"/>
  <c r="L643" i="19"/>
  <c r="K643" i="19"/>
  <c r="J643" i="19"/>
  <c r="L642" i="19"/>
  <c r="K642" i="19"/>
  <c r="J642" i="19"/>
  <c r="I642" i="19"/>
  <c r="H642" i="19"/>
  <c r="L641" i="19"/>
  <c r="K641" i="19"/>
  <c r="J641" i="19"/>
  <c r="I641" i="19"/>
  <c r="H641" i="19"/>
  <c r="L640" i="19"/>
  <c r="K640" i="19"/>
  <c r="J640" i="19"/>
  <c r="L638" i="19"/>
  <c r="K638" i="19"/>
  <c r="J638" i="19"/>
  <c r="I638" i="19"/>
  <c r="H638" i="19"/>
  <c r="L637" i="19"/>
  <c r="K637" i="19"/>
  <c r="J637" i="19"/>
  <c r="I637" i="19"/>
  <c r="H637" i="19"/>
  <c r="L636" i="19"/>
  <c r="K636" i="19"/>
  <c r="J636" i="19"/>
  <c r="L635" i="19"/>
  <c r="K635" i="19"/>
  <c r="J635" i="19"/>
  <c r="I635" i="19"/>
  <c r="H635" i="19"/>
  <c r="L634" i="19"/>
  <c r="K634" i="19"/>
  <c r="J634" i="19"/>
  <c r="I634" i="19"/>
  <c r="H634" i="19"/>
  <c r="L633" i="19"/>
  <c r="K633" i="19"/>
  <c r="J633" i="19"/>
  <c r="L631" i="19"/>
  <c r="K631" i="19"/>
  <c r="J631" i="19"/>
  <c r="I631" i="19"/>
  <c r="H631" i="19"/>
  <c r="J630" i="19"/>
  <c r="I630" i="19"/>
  <c r="H630" i="19"/>
  <c r="L629" i="19"/>
  <c r="K629" i="19"/>
  <c r="J629" i="19"/>
  <c r="L628" i="19"/>
  <c r="K628" i="19"/>
  <c r="J628" i="19"/>
  <c r="I628" i="19"/>
  <c r="H628" i="19"/>
  <c r="L627" i="19"/>
  <c r="K627" i="19"/>
  <c r="J627" i="19"/>
  <c r="I627" i="19"/>
  <c r="H627" i="19"/>
  <c r="L626" i="19"/>
  <c r="K626" i="19"/>
  <c r="J626" i="19"/>
  <c r="L624" i="19"/>
  <c r="K624" i="19"/>
  <c r="J624" i="19"/>
  <c r="I624" i="19"/>
  <c r="H624" i="19"/>
  <c r="J623" i="19"/>
  <c r="I623" i="19"/>
  <c r="H623" i="19"/>
  <c r="L622" i="19"/>
  <c r="K622" i="19"/>
  <c r="J622" i="19"/>
  <c r="L621" i="19"/>
  <c r="K621" i="19"/>
  <c r="J621" i="19"/>
  <c r="I621" i="19"/>
  <c r="H621" i="19"/>
  <c r="I620" i="19"/>
  <c r="H620" i="19"/>
  <c r="L619" i="19"/>
  <c r="K619" i="19"/>
  <c r="J619" i="19"/>
  <c r="L617" i="19"/>
  <c r="K617" i="19"/>
  <c r="J617" i="19"/>
  <c r="I617" i="19"/>
  <c r="H617" i="19"/>
  <c r="L616" i="19"/>
  <c r="J616" i="19"/>
  <c r="I616" i="19"/>
  <c r="H616" i="19"/>
  <c r="L615" i="19"/>
  <c r="K615" i="19"/>
  <c r="J615" i="19"/>
  <c r="L614" i="19"/>
  <c r="K614" i="19"/>
  <c r="J614" i="19"/>
  <c r="I614" i="19"/>
  <c r="H614" i="19"/>
  <c r="L613" i="19"/>
  <c r="K613" i="19"/>
  <c r="J613" i="19"/>
  <c r="I613" i="19"/>
  <c r="H613" i="19"/>
  <c r="L612" i="19"/>
  <c r="K612" i="19"/>
  <c r="J612" i="19"/>
  <c r="L610" i="19"/>
  <c r="K610" i="19"/>
  <c r="J610" i="19"/>
  <c r="I610" i="19"/>
  <c r="H610" i="19"/>
  <c r="L609" i="19"/>
  <c r="K609" i="19"/>
  <c r="I609" i="19"/>
  <c r="I608" i="19" s="1"/>
  <c r="H609" i="19"/>
  <c r="H608" i="19" s="1"/>
  <c r="L608" i="19"/>
  <c r="K608" i="19"/>
  <c r="J608" i="19"/>
  <c r="L607" i="19"/>
  <c r="K607" i="19"/>
  <c r="J607" i="19"/>
  <c r="I607" i="19"/>
  <c r="H607" i="19"/>
  <c r="L606" i="19"/>
  <c r="K606" i="19"/>
  <c r="J606" i="19"/>
  <c r="I606" i="19"/>
  <c r="H606" i="19"/>
  <c r="L605" i="19"/>
  <c r="K605" i="19"/>
  <c r="J605" i="19"/>
  <c r="L603" i="19"/>
  <c r="K603" i="19"/>
  <c r="J603" i="19"/>
  <c r="I603" i="19"/>
  <c r="H603" i="19"/>
  <c r="J602" i="19"/>
  <c r="I602" i="19"/>
  <c r="H602" i="19"/>
  <c r="L601" i="19"/>
  <c r="K601" i="19"/>
  <c r="J601" i="19"/>
  <c r="L600" i="19"/>
  <c r="K600" i="19"/>
  <c r="J600" i="19"/>
  <c r="I600" i="19"/>
  <c r="H600" i="19"/>
  <c r="L599" i="19"/>
  <c r="K599" i="19"/>
  <c r="J599" i="19"/>
  <c r="I599" i="19"/>
  <c r="H599" i="19"/>
  <c r="L598" i="19"/>
  <c r="K598" i="19"/>
  <c r="J598" i="19"/>
  <c r="L596" i="19"/>
  <c r="K596" i="19"/>
  <c r="J596" i="19"/>
  <c r="I596" i="19"/>
  <c r="H596" i="19"/>
  <c r="L595" i="19"/>
  <c r="K595" i="19"/>
  <c r="J595" i="19"/>
  <c r="I595" i="19"/>
  <c r="H595" i="19"/>
  <c r="L594" i="19"/>
  <c r="K594" i="19"/>
  <c r="J594" i="19"/>
  <c r="L593" i="19"/>
  <c r="K593" i="19"/>
  <c r="J593" i="19"/>
  <c r="I593" i="19"/>
  <c r="H593" i="19"/>
  <c r="L592" i="19"/>
  <c r="K592" i="19"/>
  <c r="J592" i="19"/>
  <c r="I592" i="19"/>
  <c r="H592" i="19"/>
  <c r="L591" i="19"/>
  <c r="K591" i="19"/>
  <c r="J591" i="19"/>
  <c r="L589" i="19"/>
  <c r="K589" i="19"/>
  <c r="J589" i="19"/>
  <c r="I589" i="19"/>
  <c r="H589" i="19"/>
  <c r="L588" i="19"/>
  <c r="I588" i="19"/>
  <c r="H588" i="19"/>
  <c r="L587" i="19"/>
  <c r="K587" i="19"/>
  <c r="J587" i="19"/>
  <c r="L586" i="19"/>
  <c r="K586" i="19"/>
  <c r="J586" i="19"/>
  <c r="I586" i="19"/>
  <c r="H586" i="19"/>
  <c r="L585" i="19"/>
  <c r="K585" i="19"/>
  <c r="J585" i="19"/>
  <c r="I585" i="19"/>
  <c r="H585" i="19"/>
  <c r="L584" i="19"/>
  <c r="K584" i="19"/>
  <c r="J584" i="19"/>
  <c r="L582" i="19"/>
  <c r="K582" i="19"/>
  <c r="J582" i="19"/>
  <c r="I582" i="19"/>
  <c r="H582" i="19"/>
  <c r="L581" i="19"/>
  <c r="K581" i="19"/>
  <c r="I581" i="19"/>
  <c r="H581" i="19"/>
  <c r="L580" i="19"/>
  <c r="K580" i="19"/>
  <c r="J580" i="19"/>
  <c r="L579" i="19"/>
  <c r="K579" i="19"/>
  <c r="J579" i="19"/>
  <c r="I579" i="19"/>
  <c r="H579" i="19"/>
  <c r="L578" i="19"/>
  <c r="K578" i="19"/>
  <c r="J578" i="19"/>
  <c r="I578" i="19"/>
  <c r="H578" i="19"/>
  <c r="L577" i="19"/>
  <c r="K577" i="19"/>
  <c r="J577" i="19"/>
  <c r="L575" i="19"/>
  <c r="K575" i="19"/>
  <c r="J575" i="19"/>
  <c r="I575" i="19"/>
  <c r="H575" i="19"/>
  <c r="L574" i="19"/>
  <c r="K574" i="19"/>
  <c r="J574" i="19"/>
  <c r="I574" i="19"/>
  <c r="H574" i="19"/>
  <c r="L573" i="19"/>
  <c r="K573" i="19"/>
  <c r="J573" i="19"/>
  <c r="L572" i="19"/>
  <c r="K572" i="19"/>
  <c r="J572" i="19"/>
  <c r="I572" i="19"/>
  <c r="H572" i="19"/>
  <c r="L571" i="19"/>
  <c r="K571" i="19"/>
  <c r="J571" i="19"/>
  <c r="I571" i="19"/>
  <c r="H571" i="19"/>
  <c r="L570" i="19"/>
  <c r="K570" i="19"/>
  <c r="J570" i="19"/>
  <c r="L568" i="19"/>
  <c r="K568" i="19"/>
  <c r="J568" i="19"/>
  <c r="I568" i="19"/>
  <c r="H568" i="19"/>
  <c r="K567" i="19"/>
  <c r="J567" i="19"/>
  <c r="I567" i="19"/>
  <c r="H567" i="19"/>
  <c r="L566" i="19"/>
  <c r="K566" i="19"/>
  <c r="J566" i="19"/>
  <c r="L565" i="19"/>
  <c r="K565" i="19"/>
  <c r="J565" i="19"/>
  <c r="I565" i="19"/>
  <c r="H565" i="19"/>
  <c r="L564" i="19"/>
  <c r="K564" i="19"/>
  <c r="J564" i="19"/>
  <c r="I564" i="19"/>
  <c r="H564" i="19"/>
  <c r="L563" i="19"/>
  <c r="K563" i="19"/>
  <c r="J563" i="19"/>
  <c r="L561" i="19"/>
  <c r="K561" i="19"/>
  <c r="J561" i="19"/>
  <c r="I561" i="19"/>
  <c r="H561" i="19"/>
  <c r="J560" i="19"/>
  <c r="I560" i="19"/>
  <c r="H560" i="19"/>
  <c r="L559" i="19"/>
  <c r="K559" i="19"/>
  <c r="J559" i="19"/>
  <c r="L558" i="19"/>
  <c r="K558" i="19"/>
  <c r="J558" i="19"/>
  <c r="I558" i="19"/>
  <c r="H558" i="19"/>
  <c r="L557" i="19"/>
  <c r="K557" i="19"/>
  <c r="J557" i="19"/>
  <c r="I557" i="19"/>
  <c r="H557" i="19"/>
  <c r="L556" i="19"/>
  <c r="K556" i="19"/>
  <c r="J556" i="19"/>
  <c r="L554" i="19"/>
  <c r="K554" i="19"/>
  <c r="J554" i="19"/>
  <c r="I554" i="19"/>
  <c r="H554" i="19"/>
  <c r="L553" i="19"/>
  <c r="J553" i="19"/>
  <c r="I553" i="19"/>
  <c r="H553" i="19"/>
  <c r="L552" i="19"/>
  <c r="K552" i="19"/>
  <c r="J552" i="19"/>
  <c r="L551" i="19"/>
  <c r="K551" i="19"/>
  <c r="J551" i="19"/>
  <c r="I551" i="19"/>
  <c r="H551" i="19"/>
  <c r="L550" i="19"/>
  <c r="K550" i="19"/>
  <c r="J550" i="19"/>
  <c r="I550" i="19"/>
  <c r="H550" i="19"/>
  <c r="L549" i="19"/>
  <c r="K549" i="19"/>
  <c r="J549" i="19"/>
  <c r="L547" i="19"/>
  <c r="K547" i="19"/>
  <c r="J547" i="19"/>
  <c r="I547" i="19"/>
  <c r="H547" i="19"/>
  <c r="L546" i="19"/>
  <c r="K546" i="19"/>
  <c r="J546" i="19"/>
  <c r="I546" i="19"/>
  <c r="H546" i="19"/>
  <c r="L545" i="19"/>
  <c r="K545" i="19"/>
  <c r="J545" i="19"/>
  <c r="L544" i="19"/>
  <c r="K544" i="19"/>
  <c r="J544" i="19"/>
  <c r="I544" i="19"/>
  <c r="H544" i="19"/>
  <c r="L543" i="19"/>
  <c r="K543" i="19"/>
  <c r="J543" i="19"/>
  <c r="I543" i="19"/>
  <c r="H543" i="19"/>
  <c r="L542" i="19"/>
  <c r="K542" i="19"/>
  <c r="J542" i="19"/>
  <c r="L540" i="19"/>
  <c r="K540" i="19"/>
  <c r="J540" i="19"/>
  <c r="I540" i="19"/>
  <c r="H540" i="19"/>
  <c r="L539" i="19"/>
  <c r="J539" i="19"/>
  <c r="I539" i="19"/>
  <c r="H539" i="19"/>
  <c r="L538" i="19"/>
  <c r="K538" i="19"/>
  <c r="J538" i="19"/>
  <c r="L537" i="19"/>
  <c r="K537" i="19"/>
  <c r="J537" i="19"/>
  <c r="I537" i="19"/>
  <c r="H537" i="19"/>
  <c r="L536" i="19"/>
  <c r="K536" i="19"/>
  <c r="J536" i="19"/>
  <c r="I536" i="19"/>
  <c r="H536" i="19"/>
  <c r="L535" i="19"/>
  <c r="K535" i="19"/>
  <c r="J535" i="19"/>
  <c r="L533" i="19"/>
  <c r="K533" i="19"/>
  <c r="J533" i="19"/>
  <c r="I533" i="19"/>
  <c r="H533" i="19"/>
  <c r="I532" i="19"/>
  <c r="H532" i="19"/>
  <c r="L531" i="19"/>
  <c r="K531" i="19"/>
  <c r="J531" i="19"/>
  <c r="L530" i="19"/>
  <c r="K530" i="19"/>
  <c r="J530" i="19"/>
  <c r="I530" i="19"/>
  <c r="H530" i="19"/>
  <c r="L529" i="19"/>
  <c r="K529" i="19"/>
  <c r="J529" i="19"/>
  <c r="I529" i="19"/>
  <c r="H529" i="19"/>
  <c r="L528" i="19"/>
  <c r="K528" i="19"/>
  <c r="J528" i="19"/>
  <c r="L526" i="19"/>
  <c r="K526" i="19"/>
  <c r="J526" i="19"/>
  <c r="I526" i="19"/>
  <c r="H526" i="19"/>
  <c r="L525" i="19"/>
  <c r="J525" i="19"/>
  <c r="I525" i="19"/>
  <c r="H525" i="19"/>
  <c r="L524" i="19"/>
  <c r="K524" i="19"/>
  <c r="J524" i="19"/>
  <c r="L523" i="19"/>
  <c r="K523" i="19"/>
  <c r="J523" i="19"/>
  <c r="I523" i="19"/>
  <c r="H523" i="19"/>
  <c r="L522" i="19"/>
  <c r="J522" i="19"/>
  <c r="I522" i="19"/>
  <c r="H522" i="19"/>
  <c r="L521" i="19"/>
  <c r="K521" i="19"/>
  <c r="J521" i="19"/>
  <c r="L519" i="19"/>
  <c r="K519" i="19"/>
  <c r="J519" i="19"/>
  <c r="I519" i="19"/>
  <c r="H519" i="19"/>
  <c r="I518" i="19"/>
  <c r="H518" i="19"/>
  <c r="L517" i="19"/>
  <c r="K517" i="19"/>
  <c r="J517" i="19"/>
  <c r="L516" i="19"/>
  <c r="K516" i="19"/>
  <c r="J516" i="19"/>
  <c r="I516" i="19"/>
  <c r="H516" i="19"/>
  <c r="I515" i="19"/>
  <c r="H515" i="19"/>
  <c r="L514" i="19"/>
  <c r="K514" i="19"/>
  <c r="J514" i="19"/>
  <c r="L512" i="19"/>
  <c r="K512" i="19"/>
  <c r="J512" i="19"/>
  <c r="I512" i="19"/>
  <c r="H512" i="19"/>
  <c r="L511" i="19"/>
  <c r="K511" i="19"/>
  <c r="J511" i="19"/>
  <c r="I511" i="19"/>
  <c r="H511" i="19"/>
  <c r="L510" i="19"/>
  <c r="K510" i="19"/>
  <c r="J510" i="19"/>
  <c r="L509" i="19"/>
  <c r="K509" i="19"/>
  <c r="J509" i="19"/>
  <c r="I509" i="19"/>
  <c r="H509" i="19"/>
  <c r="L508" i="19"/>
  <c r="K508" i="19"/>
  <c r="J508" i="19"/>
  <c r="I508" i="19"/>
  <c r="H508" i="19"/>
  <c r="L507" i="19"/>
  <c r="K507" i="19"/>
  <c r="J507" i="19"/>
  <c r="L505" i="19"/>
  <c r="K505" i="19"/>
  <c r="I505" i="19"/>
  <c r="H505" i="19"/>
  <c r="L504" i="19"/>
  <c r="I504" i="19"/>
  <c r="H504" i="19"/>
  <c r="L503" i="19"/>
  <c r="K503" i="19"/>
  <c r="L502" i="19"/>
  <c r="I502" i="19"/>
  <c r="H502" i="19"/>
  <c r="L501" i="19"/>
  <c r="K501" i="19"/>
  <c r="I501" i="19"/>
  <c r="H501" i="19"/>
  <c r="L500" i="19"/>
  <c r="K500" i="19"/>
  <c r="L498" i="19"/>
  <c r="K498" i="19"/>
  <c r="J498" i="19"/>
  <c r="I498" i="19"/>
  <c r="H498" i="19"/>
  <c r="L497" i="19"/>
  <c r="K497" i="19"/>
  <c r="J497" i="19"/>
  <c r="I497" i="19"/>
  <c r="H497" i="19"/>
  <c r="L496" i="19"/>
  <c r="K496" i="19"/>
  <c r="J496" i="19"/>
  <c r="L495" i="19"/>
  <c r="K495" i="19"/>
  <c r="J495" i="19"/>
  <c r="I495" i="19"/>
  <c r="H495" i="19"/>
  <c r="L494" i="19"/>
  <c r="K494" i="19"/>
  <c r="J494" i="19"/>
  <c r="I494" i="19"/>
  <c r="H494" i="19"/>
  <c r="L493" i="19"/>
  <c r="K493" i="19"/>
  <c r="J493" i="19"/>
  <c r="L491" i="19"/>
  <c r="K491" i="19"/>
  <c r="J491" i="19"/>
  <c r="I491" i="19"/>
  <c r="H491" i="19"/>
  <c r="L490" i="19"/>
  <c r="K490" i="19"/>
  <c r="J490" i="19"/>
  <c r="I490" i="19"/>
  <c r="H490" i="19"/>
  <c r="L489" i="19"/>
  <c r="K489" i="19"/>
  <c r="J489" i="19"/>
  <c r="L488" i="19"/>
  <c r="K488" i="19"/>
  <c r="J488" i="19"/>
  <c r="I488" i="19"/>
  <c r="H488" i="19"/>
  <c r="L487" i="19"/>
  <c r="K487" i="19"/>
  <c r="J487" i="19"/>
  <c r="I487" i="19"/>
  <c r="H487" i="19"/>
  <c r="L486" i="19"/>
  <c r="K486" i="19"/>
  <c r="J486" i="19"/>
  <c r="L484" i="19"/>
  <c r="K484" i="19"/>
  <c r="J484" i="19"/>
  <c r="I484" i="19"/>
  <c r="H484" i="19"/>
  <c r="L483" i="19"/>
  <c r="K483" i="19"/>
  <c r="J483" i="19"/>
  <c r="I483" i="19"/>
  <c r="H483" i="19"/>
  <c r="L482" i="19"/>
  <c r="K482" i="19"/>
  <c r="J482" i="19"/>
  <c r="L481" i="19"/>
  <c r="K481" i="19"/>
  <c r="J481" i="19"/>
  <c r="I481" i="19"/>
  <c r="H481" i="19"/>
  <c r="L480" i="19"/>
  <c r="K480" i="19"/>
  <c r="J480" i="19"/>
  <c r="I480" i="19"/>
  <c r="H480" i="19"/>
  <c r="L479" i="19"/>
  <c r="K479" i="19"/>
  <c r="J479" i="19"/>
  <c r="L477" i="19"/>
  <c r="K477" i="19"/>
  <c r="J477" i="19"/>
  <c r="I477" i="19"/>
  <c r="H477" i="19"/>
  <c r="L476" i="19"/>
  <c r="K476" i="19"/>
  <c r="J476" i="19"/>
  <c r="I476" i="19"/>
  <c r="H476" i="19"/>
  <c r="L475" i="19"/>
  <c r="K475" i="19"/>
  <c r="J475" i="19"/>
  <c r="L474" i="19"/>
  <c r="K474" i="19"/>
  <c r="J474" i="19"/>
  <c r="I474" i="19"/>
  <c r="H474" i="19"/>
  <c r="L473" i="19"/>
  <c r="K473" i="19"/>
  <c r="J473" i="19"/>
  <c r="I473" i="19"/>
  <c r="H473" i="19"/>
  <c r="L472" i="19"/>
  <c r="K472" i="19"/>
  <c r="J472" i="19"/>
  <c r="L470" i="19"/>
  <c r="K470" i="19"/>
  <c r="J470" i="19"/>
  <c r="I470" i="19"/>
  <c r="H470" i="19"/>
  <c r="L469" i="19"/>
  <c r="I469" i="19"/>
  <c r="H469" i="19"/>
  <c r="L468" i="19"/>
  <c r="K468" i="19"/>
  <c r="J468" i="19"/>
  <c r="L467" i="19"/>
  <c r="K467" i="19"/>
  <c r="J467" i="19"/>
  <c r="I467" i="19"/>
  <c r="H467" i="19"/>
  <c r="L466" i="19"/>
  <c r="I466" i="19"/>
  <c r="H466" i="19"/>
  <c r="L465" i="19"/>
  <c r="K465" i="19"/>
  <c r="J465" i="19"/>
  <c r="L463" i="19"/>
  <c r="K463" i="19"/>
  <c r="J463" i="19"/>
  <c r="I463" i="19"/>
  <c r="H463" i="19"/>
  <c r="L462" i="19"/>
  <c r="J462" i="19"/>
  <c r="I462" i="19"/>
  <c r="I461" i="19" s="1"/>
  <c r="H462" i="19"/>
  <c r="L461" i="19"/>
  <c r="K461" i="19"/>
  <c r="J461" i="19"/>
  <c r="H461" i="19"/>
  <c r="L460" i="19"/>
  <c r="J460" i="19"/>
  <c r="I460" i="19"/>
  <c r="H460" i="19"/>
  <c r="L459" i="19"/>
  <c r="K459" i="19"/>
  <c r="J459" i="19"/>
  <c r="I459" i="19"/>
  <c r="H459" i="19"/>
  <c r="L458" i="19"/>
  <c r="K458" i="19"/>
  <c r="J458" i="19"/>
  <c r="L456" i="19"/>
  <c r="K456" i="19"/>
  <c r="J456" i="19"/>
  <c r="I456" i="19"/>
  <c r="H456" i="19"/>
  <c r="L455" i="19"/>
  <c r="K455" i="19"/>
  <c r="J455" i="19"/>
  <c r="I455" i="19"/>
  <c r="H455" i="19"/>
  <c r="L454" i="19"/>
  <c r="K454" i="19"/>
  <c r="J454" i="19"/>
  <c r="L453" i="19"/>
  <c r="K453" i="19"/>
  <c r="J453" i="19"/>
  <c r="I453" i="19"/>
  <c r="H453" i="19"/>
  <c r="L452" i="19"/>
  <c r="K452" i="19"/>
  <c r="J452" i="19"/>
  <c r="I452" i="19"/>
  <c r="H452" i="19"/>
  <c r="L451" i="19"/>
  <c r="K451" i="19"/>
  <c r="J451" i="19"/>
  <c r="L449" i="19"/>
  <c r="K449" i="19"/>
  <c r="J449" i="19"/>
  <c r="I449" i="19"/>
  <c r="H449" i="19"/>
  <c r="L448" i="19"/>
  <c r="I448" i="19"/>
  <c r="H448" i="19"/>
  <c r="L447" i="19"/>
  <c r="K447" i="19"/>
  <c r="J447" i="19"/>
  <c r="L446" i="19"/>
  <c r="K446" i="19"/>
  <c r="J446" i="19"/>
  <c r="I446" i="19"/>
  <c r="H446" i="19"/>
  <c r="L445" i="19"/>
  <c r="I445" i="19"/>
  <c r="L444" i="19"/>
  <c r="K444" i="19"/>
  <c r="J444" i="19"/>
  <c r="L442" i="19"/>
  <c r="K442" i="19"/>
  <c r="J442" i="19"/>
  <c r="I442" i="19"/>
  <c r="H442" i="19"/>
  <c r="L441" i="19"/>
  <c r="K441" i="19"/>
  <c r="I441" i="19"/>
  <c r="I440" i="19" s="1"/>
  <c r="H441" i="19"/>
  <c r="H440" i="19" s="1"/>
  <c r="L440" i="19"/>
  <c r="K440" i="19"/>
  <c r="J440" i="19"/>
  <c r="L439" i="19"/>
  <c r="K439" i="19"/>
  <c r="J439" i="19"/>
  <c r="I439" i="19"/>
  <c r="H439" i="19"/>
  <c r="L438" i="19"/>
  <c r="K438" i="19"/>
  <c r="J438" i="19"/>
  <c r="I438" i="19"/>
  <c r="H438" i="19"/>
  <c r="L437" i="19"/>
  <c r="K437" i="19"/>
  <c r="J437" i="19"/>
  <c r="L435" i="19"/>
  <c r="K435" i="19"/>
  <c r="J435" i="19"/>
  <c r="I435" i="19"/>
  <c r="H435" i="19"/>
  <c r="L434" i="19"/>
  <c r="J434" i="19"/>
  <c r="I434" i="19"/>
  <c r="H434" i="19"/>
  <c r="L433" i="19"/>
  <c r="K433" i="19"/>
  <c r="J433" i="19"/>
  <c r="L432" i="19"/>
  <c r="K432" i="19"/>
  <c r="J432" i="19"/>
  <c r="I432" i="19"/>
  <c r="H432" i="19"/>
  <c r="L431" i="19"/>
  <c r="K431" i="19"/>
  <c r="J431" i="19"/>
  <c r="I431" i="19"/>
  <c r="H431" i="19"/>
  <c r="L430" i="19"/>
  <c r="K430" i="19"/>
  <c r="J430" i="19"/>
  <c r="L428" i="19"/>
  <c r="K428" i="19"/>
  <c r="J428" i="19"/>
  <c r="I428" i="19"/>
  <c r="H428" i="19"/>
  <c r="L427" i="19"/>
  <c r="K427" i="19"/>
  <c r="J427" i="19"/>
  <c r="I427" i="19"/>
  <c r="H427" i="19"/>
  <c r="L426" i="19"/>
  <c r="K426" i="19"/>
  <c r="J426" i="19"/>
  <c r="L425" i="19"/>
  <c r="K425" i="19"/>
  <c r="J425" i="19"/>
  <c r="I425" i="19"/>
  <c r="H425" i="19"/>
  <c r="L424" i="19"/>
  <c r="K424" i="19"/>
  <c r="J424" i="19"/>
  <c r="I424" i="19"/>
  <c r="H424" i="19"/>
  <c r="L423" i="19"/>
  <c r="K423" i="19"/>
  <c r="J423" i="19"/>
  <c r="L421" i="19"/>
  <c r="K421" i="19"/>
  <c r="J421" i="19"/>
  <c r="I421" i="19"/>
  <c r="H421" i="19"/>
  <c r="L420" i="19"/>
  <c r="K420" i="19"/>
  <c r="J420" i="19"/>
  <c r="I420" i="19"/>
  <c r="H420" i="19"/>
  <c r="L419" i="19"/>
  <c r="K419" i="19"/>
  <c r="J419" i="19"/>
  <c r="L418" i="19"/>
  <c r="K418" i="19"/>
  <c r="J418" i="19"/>
  <c r="I418" i="19"/>
  <c r="H418" i="19"/>
  <c r="L417" i="19"/>
  <c r="K417" i="19"/>
  <c r="J417" i="19"/>
  <c r="I417" i="19"/>
  <c r="H417" i="19"/>
  <c r="L416" i="19"/>
  <c r="K416" i="19"/>
  <c r="J416" i="19"/>
  <c r="L414" i="19"/>
  <c r="K414" i="19"/>
  <c r="J414" i="19"/>
  <c r="I414" i="19"/>
  <c r="H414" i="19"/>
  <c r="L413" i="19"/>
  <c r="K413" i="19"/>
  <c r="J413" i="19"/>
  <c r="I413" i="19"/>
  <c r="H413" i="19"/>
  <c r="L412" i="19"/>
  <c r="K412" i="19"/>
  <c r="J412" i="19"/>
  <c r="L411" i="19"/>
  <c r="K411" i="19"/>
  <c r="J411" i="19"/>
  <c r="I411" i="19"/>
  <c r="H411" i="19"/>
  <c r="L410" i="19"/>
  <c r="K410" i="19"/>
  <c r="J410" i="19"/>
  <c r="I410" i="19"/>
  <c r="H410" i="19"/>
  <c r="L409" i="19"/>
  <c r="K409" i="19"/>
  <c r="J409" i="19"/>
  <c r="L407" i="19"/>
  <c r="K407" i="19"/>
  <c r="J407" i="19"/>
  <c r="I407" i="19"/>
  <c r="H407" i="19"/>
  <c r="L406" i="19"/>
  <c r="K406" i="19"/>
  <c r="J406" i="19"/>
  <c r="I406" i="19"/>
  <c r="H406" i="19"/>
  <c r="L405" i="19"/>
  <c r="K405" i="19"/>
  <c r="J405" i="19"/>
  <c r="L404" i="19"/>
  <c r="K404" i="19"/>
  <c r="J404" i="19"/>
  <c r="I404" i="19"/>
  <c r="H404" i="19"/>
  <c r="L403" i="19"/>
  <c r="K403" i="19"/>
  <c r="J403" i="19"/>
  <c r="I403" i="19"/>
  <c r="H403" i="19"/>
  <c r="L402" i="19"/>
  <c r="K402" i="19"/>
  <c r="J402" i="19"/>
  <c r="L400" i="19"/>
  <c r="K400" i="19"/>
  <c r="J400" i="19"/>
  <c r="I400" i="19"/>
  <c r="H400" i="19"/>
  <c r="L399" i="19"/>
  <c r="K399" i="19"/>
  <c r="J399" i="19"/>
  <c r="I399" i="19"/>
  <c r="H399" i="19"/>
  <c r="L398" i="19"/>
  <c r="K398" i="19"/>
  <c r="J398" i="19"/>
  <c r="L397" i="19"/>
  <c r="K397" i="19"/>
  <c r="J397" i="19"/>
  <c r="I397" i="19"/>
  <c r="H397" i="19"/>
  <c r="L396" i="19"/>
  <c r="K396" i="19"/>
  <c r="J396" i="19"/>
  <c r="I396" i="19"/>
  <c r="H396" i="19"/>
  <c r="L395" i="19"/>
  <c r="K395" i="19"/>
  <c r="J395" i="19"/>
  <c r="L393" i="19"/>
  <c r="K393" i="19"/>
  <c r="J393" i="19"/>
  <c r="I393" i="19"/>
  <c r="H393" i="19"/>
  <c r="L392" i="19"/>
  <c r="K392" i="19"/>
  <c r="J392" i="19"/>
  <c r="I392" i="19"/>
  <c r="H392" i="19"/>
  <c r="L391" i="19"/>
  <c r="K391" i="19"/>
  <c r="J391" i="19"/>
  <c r="L390" i="19"/>
  <c r="K390" i="19"/>
  <c r="J390" i="19"/>
  <c r="I390" i="19"/>
  <c r="H390" i="19"/>
  <c r="L389" i="19"/>
  <c r="K389" i="19"/>
  <c r="J389" i="19"/>
  <c r="I389" i="19"/>
  <c r="H389" i="19"/>
  <c r="L388" i="19"/>
  <c r="K388" i="19"/>
  <c r="J388" i="19"/>
  <c r="L386" i="19"/>
  <c r="K386" i="19"/>
  <c r="J386" i="19"/>
  <c r="I386" i="19"/>
  <c r="H386" i="19"/>
  <c r="L385" i="19"/>
  <c r="K385" i="19"/>
  <c r="J385" i="19"/>
  <c r="I385" i="19"/>
  <c r="H385" i="19"/>
  <c r="L384" i="19"/>
  <c r="K384" i="19"/>
  <c r="J384" i="19"/>
  <c r="L383" i="19"/>
  <c r="K383" i="19"/>
  <c r="J383" i="19"/>
  <c r="I383" i="19"/>
  <c r="H383" i="19"/>
  <c r="L382" i="19"/>
  <c r="K382" i="19"/>
  <c r="J382" i="19"/>
  <c r="I382" i="19"/>
  <c r="H382" i="19"/>
  <c r="L381" i="19"/>
  <c r="K381" i="19"/>
  <c r="J381" i="19"/>
  <c r="L379" i="19"/>
  <c r="K379" i="19"/>
  <c r="J379" i="19"/>
  <c r="I379" i="19"/>
  <c r="H379" i="19"/>
  <c r="L378" i="19"/>
  <c r="K378" i="19"/>
  <c r="J378" i="19"/>
  <c r="I378" i="19"/>
  <c r="H378" i="19"/>
  <c r="L377" i="19"/>
  <c r="K377" i="19"/>
  <c r="J377" i="19"/>
  <c r="L376" i="19"/>
  <c r="K376" i="19"/>
  <c r="J376" i="19"/>
  <c r="I376" i="19"/>
  <c r="H376" i="19"/>
  <c r="L375" i="19"/>
  <c r="K375" i="19"/>
  <c r="J375" i="19"/>
  <c r="I375" i="19"/>
  <c r="H375" i="19"/>
  <c r="L374" i="19"/>
  <c r="K374" i="19"/>
  <c r="J374" i="19"/>
  <c r="L372" i="19"/>
  <c r="K372" i="19"/>
  <c r="J372" i="19"/>
  <c r="I372" i="19"/>
  <c r="H372" i="19"/>
  <c r="J371" i="19"/>
  <c r="I371" i="19"/>
  <c r="H371" i="19"/>
  <c r="L370" i="19"/>
  <c r="K370" i="19"/>
  <c r="J370" i="19"/>
  <c r="L369" i="19"/>
  <c r="K369" i="19"/>
  <c r="J369" i="19"/>
  <c r="I369" i="19"/>
  <c r="H369" i="19"/>
  <c r="L368" i="19"/>
  <c r="K368" i="19"/>
  <c r="J368" i="19"/>
  <c r="I368" i="19"/>
  <c r="H368" i="19"/>
  <c r="L367" i="19"/>
  <c r="K367" i="19"/>
  <c r="J367" i="19"/>
  <c r="L365" i="19"/>
  <c r="K365" i="19"/>
  <c r="J365" i="19"/>
  <c r="I365" i="19"/>
  <c r="H365" i="19"/>
  <c r="L364" i="19"/>
  <c r="K364" i="19"/>
  <c r="J364" i="19"/>
  <c r="I364" i="19"/>
  <c r="H364" i="19"/>
  <c r="L363" i="19"/>
  <c r="K363" i="19"/>
  <c r="J363" i="19"/>
  <c r="L362" i="19"/>
  <c r="K362" i="19"/>
  <c r="J362" i="19"/>
  <c r="I362" i="19"/>
  <c r="H362" i="19"/>
  <c r="L361" i="19"/>
  <c r="K361" i="19"/>
  <c r="J361" i="19"/>
  <c r="I361" i="19"/>
  <c r="H361" i="19"/>
  <c r="L360" i="19"/>
  <c r="K360" i="19"/>
  <c r="J360" i="19"/>
  <c r="L358" i="19"/>
  <c r="K358" i="19"/>
  <c r="J358" i="19"/>
  <c r="I358" i="19"/>
  <c r="H358" i="19"/>
  <c r="L357" i="19"/>
  <c r="K357" i="19"/>
  <c r="J357" i="19"/>
  <c r="I357" i="19"/>
  <c r="H357" i="19"/>
  <c r="L356" i="19"/>
  <c r="K356" i="19"/>
  <c r="J356" i="19"/>
  <c r="L355" i="19"/>
  <c r="K355" i="19"/>
  <c r="J355" i="19"/>
  <c r="I355" i="19"/>
  <c r="H355" i="19"/>
  <c r="L354" i="19"/>
  <c r="K354" i="19"/>
  <c r="J354" i="19"/>
  <c r="I354" i="19"/>
  <c r="H354" i="19"/>
  <c r="L353" i="19"/>
  <c r="K353" i="19"/>
  <c r="J353" i="19"/>
  <c r="L351" i="19"/>
  <c r="K351" i="19"/>
  <c r="J351" i="19"/>
  <c r="I351" i="19"/>
  <c r="H351" i="19"/>
  <c r="L350" i="19"/>
  <c r="K350" i="19"/>
  <c r="J350" i="19"/>
  <c r="I350" i="19"/>
  <c r="H350" i="19"/>
  <c r="L349" i="19"/>
  <c r="K349" i="19"/>
  <c r="J349" i="19"/>
  <c r="L348" i="19"/>
  <c r="K348" i="19"/>
  <c r="J348" i="19"/>
  <c r="I348" i="19"/>
  <c r="H348" i="19"/>
  <c r="L347" i="19"/>
  <c r="K347" i="19"/>
  <c r="J347" i="19"/>
  <c r="I347" i="19"/>
  <c r="H347" i="19"/>
  <c r="L346" i="19"/>
  <c r="K346" i="19"/>
  <c r="J346" i="19"/>
  <c r="L344" i="19"/>
  <c r="K344" i="19"/>
  <c r="J344" i="19"/>
  <c r="I344" i="19"/>
  <c r="H344" i="19"/>
  <c r="L343" i="19"/>
  <c r="K343" i="19"/>
  <c r="J343" i="19"/>
  <c r="I343" i="19"/>
  <c r="H343" i="19"/>
  <c r="L342" i="19"/>
  <c r="K342" i="19"/>
  <c r="J342" i="19"/>
  <c r="L341" i="19"/>
  <c r="K341" i="19"/>
  <c r="J341" i="19"/>
  <c r="I341" i="19"/>
  <c r="H341" i="19"/>
  <c r="L340" i="19"/>
  <c r="K340" i="19"/>
  <c r="J340" i="19"/>
  <c r="I340" i="19"/>
  <c r="H340" i="19"/>
  <c r="L339" i="19"/>
  <c r="K339" i="19"/>
  <c r="J339" i="19"/>
  <c r="L337" i="19"/>
  <c r="K337" i="19"/>
  <c r="J337" i="19"/>
  <c r="I337" i="19"/>
  <c r="H337" i="19"/>
  <c r="L336" i="19"/>
  <c r="K336" i="19"/>
  <c r="J336" i="19"/>
  <c r="I336" i="19"/>
  <c r="H336" i="19"/>
  <c r="L335" i="19"/>
  <c r="K335" i="19"/>
  <c r="J335" i="19"/>
  <c r="L334" i="19"/>
  <c r="K334" i="19"/>
  <c r="J334" i="19"/>
  <c r="I334" i="19"/>
  <c r="H334" i="19"/>
  <c r="L333" i="19"/>
  <c r="K333" i="19"/>
  <c r="J333" i="19"/>
  <c r="I333" i="19"/>
  <c r="H333" i="19"/>
  <c r="L332" i="19"/>
  <c r="K332" i="19"/>
  <c r="J332" i="19"/>
  <c r="L330" i="19"/>
  <c r="K330" i="19"/>
  <c r="J330" i="19"/>
  <c r="I330" i="19"/>
  <c r="H330" i="19"/>
  <c r="L329" i="19"/>
  <c r="K329" i="19"/>
  <c r="J329" i="19"/>
  <c r="I329" i="19"/>
  <c r="H329" i="19"/>
  <c r="L328" i="19"/>
  <c r="K328" i="19"/>
  <c r="J328" i="19"/>
  <c r="L327" i="19"/>
  <c r="K327" i="19"/>
  <c r="J327" i="19"/>
  <c r="I327" i="19"/>
  <c r="H327" i="19"/>
  <c r="L326" i="19"/>
  <c r="K326" i="19"/>
  <c r="J326" i="19"/>
  <c r="I326" i="19"/>
  <c r="H326" i="19"/>
  <c r="L325" i="19"/>
  <c r="K325" i="19"/>
  <c r="J325" i="19"/>
  <c r="L323" i="19"/>
  <c r="K323" i="19"/>
  <c r="J323" i="19"/>
  <c r="I323" i="19"/>
  <c r="H323" i="19"/>
  <c r="L322" i="19"/>
  <c r="K322" i="19"/>
  <c r="J322" i="19"/>
  <c r="I322" i="19"/>
  <c r="H322" i="19"/>
  <c r="L321" i="19"/>
  <c r="K321" i="19"/>
  <c r="J321" i="19"/>
  <c r="L320" i="19"/>
  <c r="K320" i="19"/>
  <c r="J320" i="19"/>
  <c r="I320" i="19"/>
  <c r="H320" i="19"/>
  <c r="L319" i="19"/>
  <c r="K319" i="19"/>
  <c r="J319" i="19"/>
  <c r="I319" i="19"/>
  <c r="H319" i="19"/>
  <c r="L318" i="19"/>
  <c r="K318" i="19"/>
  <c r="J318" i="19"/>
  <c r="L316" i="19"/>
  <c r="K316" i="19"/>
  <c r="J316" i="19"/>
  <c r="I316" i="19"/>
  <c r="H316" i="19"/>
  <c r="L315" i="19"/>
  <c r="K315" i="19"/>
  <c r="J315" i="19"/>
  <c r="I315" i="19"/>
  <c r="H315" i="19"/>
  <c r="L314" i="19"/>
  <c r="K314" i="19"/>
  <c r="J314" i="19"/>
  <c r="L313" i="19"/>
  <c r="K313" i="19"/>
  <c r="J313" i="19"/>
  <c r="I313" i="19"/>
  <c r="H313" i="19"/>
  <c r="L312" i="19"/>
  <c r="K312" i="19"/>
  <c r="J312" i="19"/>
  <c r="I312" i="19"/>
  <c r="H312" i="19"/>
  <c r="L311" i="19"/>
  <c r="K311" i="19"/>
  <c r="J311" i="19"/>
  <c r="L309" i="19"/>
  <c r="K309" i="19"/>
  <c r="J309" i="19"/>
  <c r="I309" i="19"/>
  <c r="H309" i="19"/>
  <c r="L308" i="19"/>
  <c r="K308" i="19"/>
  <c r="J308" i="19"/>
  <c r="I308" i="19"/>
  <c r="H308" i="19"/>
  <c r="L307" i="19"/>
  <c r="K307" i="19"/>
  <c r="J307" i="19"/>
  <c r="L306" i="19"/>
  <c r="K306" i="19"/>
  <c r="J306" i="19"/>
  <c r="I306" i="19"/>
  <c r="H306" i="19"/>
  <c r="L305" i="19"/>
  <c r="K305" i="19"/>
  <c r="J305" i="19"/>
  <c r="I305" i="19"/>
  <c r="H305" i="19"/>
  <c r="L304" i="19"/>
  <c r="K304" i="19"/>
  <c r="J304" i="19"/>
  <c r="L302" i="19"/>
  <c r="K302" i="19"/>
  <c r="J302" i="19"/>
  <c r="I302" i="19"/>
  <c r="H302" i="19"/>
  <c r="L301" i="19"/>
  <c r="K301" i="19"/>
  <c r="J301" i="19"/>
  <c r="I301" i="19"/>
  <c r="H301" i="19"/>
  <c r="L300" i="19"/>
  <c r="K300" i="19"/>
  <c r="J300" i="19"/>
  <c r="L299" i="19"/>
  <c r="K299" i="19"/>
  <c r="J299" i="19"/>
  <c r="I299" i="19"/>
  <c r="H299" i="19"/>
  <c r="L298" i="19"/>
  <c r="K298" i="19"/>
  <c r="J298" i="19"/>
  <c r="I298" i="19"/>
  <c r="H298" i="19"/>
  <c r="L297" i="19"/>
  <c r="K297" i="19"/>
  <c r="J297" i="19"/>
  <c r="L295" i="19"/>
  <c r="K295" i="19"/>
  <c r="J295" i="19"/>
  <c r="I295" i="19"/>
  <c r="H295" i="19"/>
  <c r="L294" i="19"/>
  <c r="I294" i="19"/>
  <c r="H294" i="19"/>
  <c r="L293" i="19"/>
  <c r="K293" i="19"/>
  <c r="J293" i="19"/>
  <c r="L292" i="19"/>
  <c r="K292" i="19"/>
  <c r="J292" i="19"/>
  <c r="I292" i="19"/>
  <c r="H292" i="19"/>
  <c r="L291" i="19"/>
  <c r="K291" i="19"/>
  <c r="J291" i="19"/>
  <c r="I291" i="19"/>
  <c r="H291" i="19"/>
  <c r="L290" i="19"/>
  <c r="K290" i="19"/>
  <c r="J290" i="19"/>
  <c r="L288" i="19"/>
  <c r="K288" i="19"/>
  <c r="J288" i="19"/>
  <c r="I288" i="19"/>
  <c r="H288" i="19"/>
  <c r="L287" i="19"/>
  <c r="K287" i="19"/>
  <c r="J287" i="19"/>
  <c r="I287" i="19"/>
  <c r="H287" i="19"/>
  <c r="L286" i="19"/>
  <c r="K286" i="19"/>
  <c r="J286" i="19"/>
  <c r="L285" i="19"/>
  <c r="K285" i="19"/>
  <c r="J285" i="19"/>
  <c r="I285" i="19"/>
  <c r="H285" i="19"/>
  <c r="L284" i="19"/>
  <c r="K284" i="19"/>
  <c r="J284" i="19"/>
  <c r="I284" i="19"/>
  <c r="H284" i="19"/>
  <c r="L283" i="19"/>
  <c r="K283" i="19"/>
  <c r="J283" i="19"/>
  <c r="L281" i="19"/>
  <c r="K281" i="19"/>
  <c r="J281" i="19"/>
  <c r="I281" i="19"/>
  <c r="H281" i="19"/>
  <c r="L280" i="19"/>
  <c r="K280" i="19"/>
  <c r="J280" i="19"/>
  <c r="I280" i="19"/>
  <c r="H280" i="19"/>
  <c r="L279" i="19"/>
  <c r="K279" i="19"/>
  <c r="J279" i="19"/>
  <c r="L278" i="19"/>
  <c r="K278" i="19"/>
  <c r="J278" i="19"/>
  <c r="I278" i="19"/>
  <c r="H278" i="19"/>
  <c r="L277" i="19"/>
  <c r="K277" i="19"/>
  <c r="J277" i="19"/>
  <c r="I277" i="19"/>
  <c r="H277" i="19"/>
  <c r="L276" i="19"/>
  <c r="K276" i="19"/>
  <c r="J276" i="19"/>
  <c r="L274" i="19"/>
  <c r="K274" i="19"/>
  <c r="J274" i="19"/>
  <c r="I274" i="19"/>
  <c r="H274" i="19"/>
  <c r="L273" i="19"/>
  <c r="K273" i="19"/>
  <c r="J273" i="19"/>
  <c r="I273" i="19"/>
  <c r="H273" i="19"/>
  <c r="L272" i="19"/>
  <c r="K272" i="19"/>
  <c r="J272" i="19"/>
  <c r="L271" i="19"/>
  <c r="K271" i="19"/>
  <c r="J271" i="19"/>
  <c r="I271" i="19"/>
  <c r="H271" i="19"/>
  <c r="L270" i="19"/>
  <c r="K270" i="19"/>
  <c r="J270" i="19"/>
  <c r="I270" i="19"/>
  <c r="H270" i="19"/>
  <c r="L269" i="19"/>
  <c r="K269" i="19"/>
  <c r="J269" i="19"/>
  <c r="L267" i="19"/>
  <c r="K267" i="19"/>
  <c r="J267" i="19"/>
  <c r="I267" i="19"/>
  <c r="H267" i="19"/>
  <c r="L266" i="19"/>
  <c r="K266" i="19"/>
  <c r="J266" i="19"/>
  <c r="I266" i="19"/>
  <c r="H266" i="19"/>
  <c r="L265" i="19"/>
  <c r="K265" i="19"/>
  <c r="J265" i="19"/>
  <c r="L264" i="19"/>
  <c r="K264" i="19"/>
  <c r="J264" i="19"/>
  <c r="I264" i="19"/>
  <c r="H264" i="19"/>
  <c r="L263" i="19"/>
  <c r="K263" i="19"/>
  <c r="J263" i="19"/>
  <c r="I263" i="19"/>
  <c r="H263" i="19"/>
  <c r="L262" i="19"/>
  <c r="K262" i="19"/>
  <c r="J262" i="19"/>
  <c r="L260" i="19"/>
  <c r="K260" i="19"/>
  <c r="J260" i="19"/>
  <c r="I260" i="19"/>
  <c r="H260" i="19"/>
  <c r="L259" i="19"/>
  <c r="K259" i="19"/>
  <c r="J259" i="19"/>
  <c r="I259" i="19"/>
  <c r="H259" i="19"/>
  <c r="L258" i="19"/>
  <c r="K258" i="19"/>
  <c r="J258" i="19"/>
  <c r="L257" i="19"/>
  <c r="K257" i="19"/>
  <c r="J257" i="19"/>
  <c r="I257" i="19"/>
  <c r="H257" i="19"/>
  <c r="L256" i="19"/>
  <c r="K256" i="19"/>
  <c r="J256" i="19"/>
  <c r="I256" i="19"/>
  <c r="H256" i="19"/>
  <c r="L255" i="19"/>
  <c r="K255" i="19"/>
  <c r="J255" i="19"/>
  <c r="L253" i="19"/>
  <c r="K253" i="19"/>
  <c r="J253" i="19"/>
  <c r="I253" i="19"/>
  <c r="H253" i="19"/>
  <c r="L252" i="19"/>
  <c r="K252" i="19"/>
  <c r="J252" i="19"/>
  <c r="I252" i="19"/>
  <c r="H252" i="19"/>
  <c r="L251" i="19"/>
  <c r="K251" i="19"/>
  <c r="J251" i="19"/>
  <c r="L250" i="19"/>
  <c r="K250" i="19"/>
  <c r="J250" i="19"/>
  <c r="I250" i="19"/>
  <c r="H250" i="19"/>
  <c r="L249" i="19"/>
  <c r="K249" i="19"/>
  <c r="J249" i="19"/>
  <c r="I249" i="19"/>
  <c r="H249" i="19"/>
  <c r="L248" i="19"/>
  <c r="K248" i="19"/>
  <c r="J248" i="19"/>
  <c r="L246" i="19"/>
  <c r="K246" i="19"/>
  <c r="J246" i="19"/>
  <c r="I246" i="19"/>
  <c r="H246" i="19"/>
  <c r="L245" i="19"/>
  <c r="K245" i="19"/>
  <c r="J245" i="19"/>
  <c r="I245" i="19"/>
  <c r="H245" i="19"/>
  <c r="L244" i="19"/>
  <c r="K244" i="19"/>
  <c r="J244" i="19"/>
  <c r="L243" i="19"/>
  <c r="K243" i="19"/>
  <c r="J243" i="19"/>
  <c r="I243" i="19"/>
  <c r="H243" i="19"/>
  <c r="L242" i="19"/>
  <c r="K242" i="19"/>
  <c r="J242" i="19"/>
  <c r="I242" i="19"/>
  <c r="H242" i="19"/>
  <c r="L241" i="19"/>
  <c r="K241" i="19"/>
  <c r="J241" i="19"/>
  <c r="L239" i="19"/>
  <c r="K239" i="19"/>
  <c r="J239" i="19"/>
  <c r="I239" i="19"/>
  <c r="H239" i="19"/>
  <c r="L238" i="19"/>
  <c r="K238" i="19"/>
  <c r="J238" i="19"/>
  <c r="I238" i="19"/>
  <c r="H238" i="19"/>
  <c r="L237" i="19"/>
  <c r="K237" i="19"/>
  <c r="J237" i="19"/>
  <c r="L236" i="19"/>
  <c r="K236" i="19"/>
  <c r="J236" i="19"/>
  <c r="I236" i="19"/>
  <c r="H236" i="19"/>
  <c r="L235" i="19"/>
  <c r="K235" i="19"/>
  <c r="J235" i="19"/>
  <c r="I235" i="19"/>
  <c r="H235" i="19"/>
  <c r="L234" i="19"/>
  <c r="K234" i="19"/>
  <c r="J234" i="19"/>
  <c r="L232" i="19"/>
  <c r="K232" i="19"/>
  <c r="J232" i="19"/>
  <c r="I232" i="19"/>
  <c r="H232" i="19"/>
  <c r="L231" i="19"/>
  <c r="K231" i="19"/>
  <c r="J231" i="19"/>
  <c r="I231" i="19"/>
  <c r="H231" i="19"/>
  <c r="L230" i="19"/>
  <c r="K230" i="19"/>
  <c r="J230" i="19"/>
  <c r="L229" i="19"/>
  <c r="K229" i="19"/>
  <c r="J229" i="19"/>
  <c r="I229" i="19"/>
  <c r="H229" i="19"/>
  <c r="L228" i="19"/>
  <c r="K228" i="19"/>
  <c r="J228" i="19"/>
  <c r="I228" i="19"/>
  <c r="H228" i="19"/>
  <c r="L227" i="19"/>
  <c r="K227" i="19"/>
  <c r="J227" i="19"/>
  <c r="L225" i="19"/>
  <c r="K225" i="19"/>
  <c r="J225" i="19"/>
  <c r="I225" i="19"/>
  <c r="H225" i="19"/>
  <c r="L224" i="19"/>
  <c r="K224" i="19"/>
  <c r="J224" i="19"/>
  <c r="I224" i="19"/>
  <c r="H224" i="19"/>
  <c r="L223" i="19"/>
  <c r="K223" i="19"/>
  <c r="J223" i="19"/>
  <c r="L222" i="19"/>
  <c r="K222" i="19"/>
  <c r="J222" i="19"/>
  <c r="I222" i="19"/>
  <c r="H222" i="19"/>
  <c r="L221" i="19"/>
  <c r="K221" i="19"/>
  <c r="J221" i="19"/>
  <c r="I221" i="19"/>
  <c r="H221" i="19"/>
  <c r="L220" i="19"/>
  <c r="K220" i="19"/>
  <c r="J220" i="19"/>
  <c r="L218" i="19"/>
  <c r="K218" i="19"/>
  <c r="J218" i="19"/>
  <c r="I218" i="19"/>
  <c r="H218" i="19"/>
  <c r="L217" i="19"/>
  <c r="K217" i="19"/>
  <c r="J217" i="19"/>
  <c r="I217" i="19"/>
  <c r="H217" i="19"/>
  <c r="L216" i="19"/>
  <c r="K216" i="19"/>
  <c r="J216" i="19"/>
  <c r="L215" i="19"/>
  <c r="K215" i="19"/>
  <c r="J215" i="19"/>
  <c r="I215" i="19"/>
  <c r="H215" i="19"/>
  <c r="L214" i="19"/>
  <c r="K214" i="19"/>
  <c r="J214" i="19"/>
  <c r="I214" i="19"/>
  <c r="H214" i="19"/>
  <c r="L213" i="19"/>
  <c r="K213" i="19"/>
  <c r="J213" i="19"/>
  <c r="L211" i="19"/>
  <c r="K211" i="19"/>
  <c r="J211" i="19"/>
  <c r="I211" i="19"/>
  <c r="H211" i="19"/>
  <c r="L210" i="19"/>
  <c r="K210" i="19"/>
  <c r="J210" i="19"/>
  <c r="I210" i="19"/>
  <c r="H210" i="19"/>
  <c r="L209" i="19"/>
  <c r="K209" i="19"/>
  <c r="J209" i="19"/>
  <c r="L208" i="19"/>
  <c r="K208" i="19"/>
  <c r="J208" i="19"/>
  <c r="I208" i="19"/>
  <c r="H208" i="19"/>
  <c r="L207" i="19"/>
  <c r="K207" i="19"/>
  <c r="J207" i="19"/>
  <c r="I207" i="19"/>
  <c r="H207" i="19"/>
  <c r="L206" i="19"/>
  <c r="K206" i="19"/>
  <c r="J206" i="19"/>
  <c r="L204" i="19"/>
  <c r="K204" i="19"/>
  <c r="J204" i="19"/>
  <c r="I204" i="19"/>
  <c r="H204" i="19"/>
  <c r="L203" i="19"/>
  <c r="K203" i="19"/>
  <c r="J203" i="19"/>
  <c r="I203" i="19"/>
  <c r="H203" i="19"/>
  <c r="L202" i="19"/>
  <c r="K202" i="19"/>
  <c r="J202" i="19"/>
  <c r="L201" i="19"/>
  <c r="K201" i="19"/>
  <c r="J201" i="19"/>
  <c r="I201" i="19"/>
  <c r="H201" i="19"/>
  <c r="L200" i="19"/>
  <c r="K200" i="19"/>
  <c r="J200" i="19"/>
  <c r="I200" i="19"/>
  <c r="H200" i="19"/>
  <c r="L199" i="19"/>
  <c r="K199" i="19"/>
  <c r="J199" i="19"/>
  <c r="L197" i="19"/>
  <c r="K197" i="19"/>
  <c r="J197" i="19"/>
  <c r="I197" i="19"/>
  <c r="H197" i="19"/>
  <c r="L196" i="19"/>
  <c r="K196" i="19"/>
  <c r="J196" i="19"/>
  <c r="I196" i="19"/>
  <c r="H196" i="19"/>
  <c r="L195" i="19"/>
  <c r="K195" i="19"/>
  <c r="J195" i="19"/>
  <c r="L194" i="19"/>
  <c r="K194" i="19"/>
  <c r="J194" i="19"/>
  <c r="I194" i="19"/>
  <c r="H194" i="19"/>
  <c r="L193" i="19"/>
  <c r="K193" i="19"/>
  <c r="J193" i="19"/>
  <c r="I193" i="19"/>
  <c r="H193" i="19"/>
  <c r="L192" i="19"/>
  <c r="K192" i="19"/>
  <c r="J192" i="19"/>
  <c r="L190" i="19"/>
  <c r="K190" i="19"/>
  <c r="J190" i="19"/>
  <c r="I190" i="19"/>
  <c r="H190" i="19"/>
  <c r="L189" i="19"/>
  <c r="I189" i="19"/>
  <c r="H189" i="19"/>
  <c r="L188" i="19"/>
  <c r="K188" i="19"/>
  <c r="J188" i="19"/>
  <c r="L187" i="19"/>
  <c r="K187" i="19"/>
  <c r="J187" i="19"/>
  <c r="I187" i="19"/>
  <c r="H187" i="19"/>
  <c r="L186" i="19"/>
  <c r="K186" i="19"/>
  <c r="J186" i="19"/>
  <c r="I186" i="19"/>
  <c r="H186" i="19"/>
  <c r="L185" i="19"/>
  <c r="K185" i="19"/>
  <c r="J185" i="19"/>
  <c r="L183" i="19"/>
  <c r="K183" i="19"/>
  <c r="J183" i="19"/>
  <c r="I183" i="19"/>
  <c r="H183" i="19"/>
  <c r="L182" i="19"/>
  <c r="K182" i="19"/>
  <c r="J182" i="19"/>
  <c r="I182" i="19"/>
  <c r="H182" i="19"/>
  <c r="L181" i="19"/>
  <c r="K181" i="19"/>
  <c r="J181" i="19"/>
  <c r="L180" i="19"/>
  <c r="K180" i="19"/>
  <c r="J180" i="19"/>
  <c r="I180" i="19"/>
  <c r="H180" i="19"/>
  <c r="L179" i="19"/>
  <c r="K179" i="19"/>
  <c r="J179" i="19"/>
  <c r="I179" i="19"/>
  <c r="H179" i="19"/>
  <c r="L178" i="19"/>
  <c r="K178" i="19"/>
  <c r="J178" i="19"/>
  <c r="L176" i="19"/>
  <c r="K176" i="19"/>
  <c r="J176" i="19"/>
  <c r="I176" i="19"/>
  <c r="H176" i="19"/>
  <c r="L175" i="19"/>
  <c r="K175" i="19"/>
  <c r="J175" i="19"/>
  <c r="I175" i="19"/>
  <c r="H175" i="19"/>
  <c r="L174" i="19"/>
  <c r="K174" i="19"/>
  <c r="J174" i="19"/>
  <c r="L173" i="19"/>
  <c r="K173" i="19"/>
  <c r="J173" i="19"/>
  <c r="I173" i="19"/>
  <c r="H173" i="19"/>
  <c r="L172" i="19"/>
  <c r="K172" i="19"/>
  <c r="J172" i="19"/>
  <c r="I172" i="19"/>
  <c r="H172" i="19"/>
  <c r="L171" i="19"/>
  <c r="K171" i="19"/>
  <c r="J171" i="19"/>
  <c r="L169" i="19"/>
  <c r="K169" i="19"/>
  <c r="J169" i="19"/>
  <c r="I169" i="19"/>
  <c r="H169" i="19"/>
  <c r="L168" i="19"/>
  <c r="K168" i="19"/>
  <c r="J168" i="19"/>
  <c r="I168" i="19"/>
  <c r="H168" i="19"/>
  <c r="L167" i="19"/>
  <c r="K167" i="19"/>
  <c r="J167" i="19"/>
  <c r="L166" i="19"/>
  <c r="K166" i="19"/>
  <c r="J166" i="19"/>
  <c r="I166" i="19"/>
  <c r="H166" i="19"/>
  <c r="L165" i="19"/>
  <c r="K165" i="19"/>
  <c r="J165" i="19"/>
  <c r="I165" i="19"/>
  <c r="H165" i="19"/>
  <c r="L164" i="19"/>
  <c r="K164" i="19"/>
  <c r="J164" i="19"/>
  <c r="L161" i="19"/>
  <c r="K161" i="19"/>
  <c r="I161" i="19"/>
  <c r="H161" i="19"/>
  <c r="L160" i="19"/>
  <c r="K160" i="19"/>
  <c r="J160" i="19"/>
  <c r="I160" i="19"/>
  <c r="H160" i="19"/>
  <c r="L159" i="19"/>
  <c r="K159" i="19"/>
  <c r="J159" i="19"/>
  <c r="J158" i="19"/>
  <c r="I158" i="19"/>
  <c r="H158" i="19"/>
  <c r="L157" i="19"/>
  <c r="K157" i="19"/>
  <c r="J157" i="19"/>
  <c r="I157" i="19"/>
  <c r="H157" i="19"/>
  <c r="L156" i="19"/>
  <c r="K156" i="19"/>
  <c r="J156" i="19"/>
  <c r="I156" i="19"/>
  <c r="H156" i="19"/>
  <c r="L155" i="19"/>
  <c r="K155" i="19"/>
  <c r="J155" i="19"/>
  <c r="L153" i="19"/>
  <c r="K153" i="19"/>
  <c r="J153" i="19"/>
  <c r="I153" i="19"/>
  <c r="H153" i="19"/>
  <c r="L152" i="19"/>
  <c r="K152" i="19"/>
  <c r="J152" i="19"/>
  <c r="I152" i="19"/>
  <c r="H152" i="19"/>
  <c r="L151" i="19"/>
  <c r="K151" i="19"/>
  <c r="J151" i="19"/>
  <c r="L150" i="19"/>
  <c r="K150" i="19"/>
  <c r="J150" i="19"/>
  <c r="I150" i="19"/>
  <c r="H150" i="19"/>
  <c r="L149" i="19"/>
  <c r="K149" i="19"/>
  <c r="J149" i="19"/>
  <c r="I149" i="19"/>
  <c r="H149" i="19"/>
  <c r="L148" i="19"/>
  <c r="K148" i="19"/>
  <c r="J148" i="19"/>
  <c r="L146" i="19"/>
  <c r="K146" i="19"/>
  <c r="J146" i="19"/>
  <c r="I146" i="19"/>
  <c r="H146" i="19"/>
  <c r="L145" i="19"/>
  <c r="K145" i="19"/>
  <c r="J145" i="19"/>
  <c r="I145" i="19"/>
  <c r="H145" i="19"/>
  <c r="L144" i="19"/>
  <c r="K144" i="19"/>
  <c r="J144" i="19"/>
  <c r="J143" i="19"/>
  <c r="I143" i="19"/>
  <c r="H143" i="19"/>
  <c r="L142" i="19"/>
  <c r="K142" i="19"/>
  <c r="J142" i="19"/>
  <c r="I142" i="19"/>
  <c r="H142" i="19"/>
  <c r="L141" i="19"/>
  <c r="K141" i="19"/>
  <c r="J141" i="19"/>
  <c r="L139" i="19"/>
  <c r="K139" i="19"/>
  <c r="J139" i="19"/>
  <c r="I139" i="19"/>
  <c r="H139" i="19"/>
  <c r="L138" i="19"/>
  <c r="K138" i="19"/>
  <c r="J138" i="19"/>
  <c r="I138" i="19"/>
  <c r="H138" i="19"/>
  <c r="L137" i="19"/>
  <c r="K137" i="19"/>
  <c r="J137" i="19"/>
  <c r="L136" i="19"/>
  <c r="K136" i="19"/>
  <c r="J136" i="19"/>
  <c r="I136" i="19"/>
  <c r="H136" i="19"/>
  <c r="L135" i="19"/>
  <c r="K135" i="19"/>
  <c r="J135" i="19"/>
  <c r="I135" i="19"/>
  <c r="H135" i="19"/>
  <c r="L134" i="19"/>
  <c r="K134" i="19"/>
  <c r="J134" i="19"/>
  <c r="L132" i="19"/>
  <c r="K132" i="19"/>
  <c r="J132" i="19"/>
  <c r="I132" i="19"/>
  <c r="H132" i="19"/>
  <c r="L131" i="19"/>
  <c r="K131" i="19"/>
  <c r="J131" i="19"/>
  <c r="I131" i="19"/>
  <c r="H131" i="19"/>
  <c r="L130" i="19"/>
  <c r="K130" i="19"/>
  <c r="J130" i="19"/>
  <c r="L129" i="19"/>
  <c r="K129" i="19"/>
  <c r="J129" i="19"/>
  <c r="I129" i="19"/>
  <c r="H129" i="19"/>
  <c r="L128" i="19"/>
  <c r="K128" i="19"/>
  <c r="J128" i="19"/>
  <c r="I128" i="19"/>
  <c r="H128" i="19"/>
  <c r="L127" i="19"/>
  <c r="K127" i="19"/>
  <c r="J127" i="19"/>
  <c r="L125" i="19"/>
  <c r="K125" i="19"/>
  <c r="J125" i="19"/>
  <c r="I125" i="19"/>
  <c r="H125" i="19"/>
  <c r="J124" i="19"/>
  <c r="I124" i="19"/>
  <c r="H124" i="19"/>
  <c r="L123" i="19"/>
  <c r="K123" i="19"/>
  <c r="J123" i="19"/>
  <c r="L122" i="19"/>
  <c r="K122" i="19"/>
  <c r="J122" i="19"/>
  <c r="I122" i="19"/>
  <c r="H122" i="19"/>
  <c r="L121" i="19"/>
  <c r="K121" i="19"/>
  <c r="J121" i="19"/>
  <c r="I121" i="19"/>
  <c r="H121" i="19"/>
  <c r="L120" i="19"/>
  <c r="K120" i="19"/>
  <c r="J120" i="19"/>
  <c r="L118" i="19"/>
  <c r="K118" i="19"/>
  <c r="J118" i="19"/>
  <c r="I118" i="19"/>
  <c r="H118" i="19"/>
  <c r="L117" i="19"/>
  <c r="K117" i="19"/>
  <c r="J117" i="19"/>
  <c r="I117" i="19"/>
  <c r="H117" i="19"/>
  <c r="L116" i="19"/>
  <c r="K116" i="19"/>
  <c r="J116" i="19"/>
  <c r="L115" i="19"/>
  <c r="K115" i="19"/>
  <c r="J115" i="19"/>
  <c r="I115" i="19"/>
  <c r="H115" i="19"/>
  <c r="L114" i="19"/>
  <c r="K114" i="19"/>
  <c r="J114" i="19"/>
  <c r="I114" i="19"/>
  <c r="H114" i="19"/>
  <c r="L113" i="19"/>
  <c r="K113" i="19"/>
  <c r="J113" i="19"/>
  <c r="L111" i="19"/>
  <c r="K111" i="19"/>
  <c r="J111" i="19"/>
  <c r="I111" i="19"/>
  <c r="H111" i="19"/>
  <c r="L110" i="19"/>
  <c r="K110" i="19"/>
  <c r="J110" i="19"/>
  <c r="I110" i="19"/>
  <c r="H110" i="19"/>
  <c r="L109" i="19"/>
  <c r="K109" i="19"/>
  <c r="J109" i="19"/>
  <c r="L108" i="19"/>
  <c r="K108" i="19"/>
  <c r="J108" i="19"/>
  <c r="I108" i="19"/>
  <c r="H108" i="19"/>
  <c r="L107" i="19"/>
  <c r="K107" i="19"/>
  <c r="J107" i="19"/>
  <c r="I107" i="19"/>
  <c r="H107" i="19"/>
  <c r="L106" i="19"/>
  <c r="K106" i="19"/>
  <c r="J106" i="19"/>
  <c r="L104" i="19"/>
  <c r="K104" i="19"/>
  <c r="J104" i="19"/>
  <c r="I104" i="19"/>
  <c r="H104" i="19"/>
  <c r="L103" i="19"/>
  <c r="K103" i="19"/>
  <c r="J103" i="19"/>
  <c r="I103" i="19"/>
  <c r="H103" i="19"/>
  <c r="L102" i="19"/>
  <c r="K102" i="19"/>
  <c r="J102" i="19"/>
  <c r="L101" i="19"/>
  <c r="K101" i="19"/>
  <c r="J101" i="19"/>
  <c r="I101" i="19"/>
  <c r="H101" i="19"/>
  <c r="L100" i="19"/>
  <c r="K100" i="19"/>
  <c r="J100" i="19"/>
  <c r="I100" i="19"/>
  <c r="H100" i="19"/>
  <c r="L99" i="19"/>
  <c r="K99" i="19"/>
  <c r="J99" i="19"/>
  <c r="L97" i="19"/>
  <c r="K97" i="19"/>
  <c r="J97" i="19"/>
  <c r="I97" i="19"/>
  <c r="H97" i="19"/>
  <c r="J96" i="19"/>
  <c r="I96" i="19"/>
  <c r="I95" i="19" s="1"/>
  <c r="H96" i="19"/>
  <c r="L95" i="19"/>
  <c r="K95" i="19"/>
  <c r="J95" i="19"/>
  <c r="L94" i="19"/>
  <c r="K94" i="19"/>
  <c r="J94" i="19"/>
  <c r="I94" i="19"/>
  <c r="H94" i="19"/>
  <c r="L93" i="19"/>
  <c r="K93" i="19"/>
  <c r="J93" i="19"/>
  <c r="I93" i="19"/>
  <c r="H93" i="19"/>
  <c r="L92" i="19"/>
  <c r="K92" i="19"/>
  <c r="J92" i="19"/>
  <c r="L90" i="19"/>
  <c r="K90" i="19"/>
  <c r="J90" i="19"/>
  <c r="I90" i="19"/>
  <c r="H90" i="19"/>
  <c r="L89" i="19"/>
  <c r="I89" i="19"/>
  <c r="H89" i="19"/>
  <c r="L88" i="19"/>
  <c r="K88" i="19"/>
  <c r="J88" i="19"/>
  <c r="J87" i="19"/>
  <c r="I87" i="19"/>
  <c r="H87" i="19"/>
  <c r="L86" i="19"/>
  <c r="I86" i="19"/>
  <c r="L85" i="19"/>
  <c r="K85" i="19"/>
  <c r="J85" i="19"/>
  <c r="L83" i="19"/>
  <c r="K83" i="19"/>
  <c r="J83" i="19"/>
  <c r="I83" i="19"/>
  <c r="H83" i="19"/>
  <c r="L82" i="19"/>
  <c r="K82" i="19"/>
  <c r="J82" i="19"/>
  <c r="I82" i="19"/>
  <c r="H82" i="19"/>
  <c r="L81" i="19"/>
  <c r="K81" i="19"/>
  <c r="J81" i="19"/>
  <c r="L80" i="19"/>
  <c r="K80" i="19"/>
  <c r="J80" i="19"/>
  <c r="I80" i="19"/>
  <c r="H80" i="19"/>
  <c r="L79" i="19"/>
  <c r="K79" i="19"/>
  <c r="J79" i="19"/>
  <c r="I79" i="19"/>
  <c r="H79" i="19"/>
  <c r="L78" i="19"/>
  <c r="K78" i="19"/>
  <c r="J78" i="19"/>
  <c r="L76" i="19"/>
  <c r="K76" i="19"/>
  <c r="J76" i="19"/>
  <c r="I76" i="19"/>
  <c r="H76" i="19"/>
  <c r="L75" i="19"/>
  <c r="K75" i="19"/>
  <c r="J75" i="19"/>
  <c r="I75" i="19"/>
  <c r="H75" i="19"/>
  <c r="L74" i="19"/>
  <c r="K74" i="19"/>
  <c r="J74" i="19"/>
  <c r="L73" i="19"/>
  <c r="I73" i="19"/>
  <c r="H73" i="19"/>
  <c r="L72" i="19"/>
  <c r="K72" i="19"/>
  <c r="J72" i="19"/>
  <c r="I72" i="19"/>
  <c r="H72" i="19"/>
  <c r="L71" i="19"/>
  <c r="K71" i="19"/>
  <c r="J71" i="19"/>
  <c r="L69" i="19"/>
  <c r="K69" i="19"/>
  <c r="J69" i="19"/>
  <c r="I69" i="19"/>
  <c r="H69" i="19"/>
  <c r="L68" i="19"/>
  <c r="K68" i="19"/>
  <c r="J68" i="19"/>
  <c r="I68" i="19"/>
  <c r="H68" i="19"/>
  <c r="L67" i="19"/>
  <c r="K67" i="19"/>
  <c r="J67" i="19"/>
  <c r="L66" i="19"/>
  <c r="K66" i="19"/>
  <c r="J66" i="19"/>
  <c r="I66" i="19"/>
  <c r="H66" i="19"/>
  <c r="L65" i="19"/>
  <c r="K65" i="19"/>
  <c r="J65" i="19"/>
  <c r="I65" i="19"/>
  <c r="H65" i="19"/>
  <c r="L64" i="19"/>
  <c r="K64" i="19"/>
  <c r="J64" i="19"/>
  <c r="L62" i="19"/>
  <c r="I62" i="19"/>
  <c r="H62" i="19"/>
  <c r="L61" i="19"/>
  <c r="K61" i="19"/>
  <c r="J61" i="19"/>
  <c r="I61" i="19"/>
  <c r="H61" i="19"/>
  <c r="L60" i="19"/>
  <c r="K60" i="19"/>
  <c r="J60" i="19"/>
  <c r="K59" i="19"/>
  <c r="J59" i="19"/>
  <c r="I59" i="19"/>
  <c r="H59" i="19"/>
  <c r="L58" i="19"/>
  <c r="K58" i="19"/>
  <c r="J58" i="19"/>
  <c r="I58" i="19"/>
  <c r="H58" i="19"/>
  <c r="L57" i="19"/>
  <c r="K57" i="19"/>
  <c r="J57" i="19"/>
  <c r="I57" i="19"/>
  <c r="H57" i="19"/>
  <c r="L56" i="19"/>
  <c r="K56" i="19"/>
  <c r="J56" i="19"/>
  <c r="L54" i="19"/>
  <c r="K54" i="19"/>
  <c r="J54" i="19"/>
  <c r="I54" i="19"/>
  <c r="H54" i="19"/>
  <c r="L53" i="19"/>
  <c r="K53" i="19"/>
  <c r="J53" i="19"/>
  <c r="I53" i="19"/>
  <c r="H53" i="19"/>
  <c r="L52" i="19"/>
  <c r="K52" i="19"/>
  <c r="J52" i="19"/>
  <c r="I51" i="19"/>
  <c r="H51" i="19"/>
  <c r="L50" i="19"/>
  <c r="K50" i="19"/>
  <c r="J50" i="19"/>
  <c r="I50" i="19"/>
  <c r="H50" i="19"/>
  <c r="L49" i="19"/>
  <c r="K49" i="19"/>
  <c r="J49" i="19"/>
  <c r="L47" i="19"/>
  <c r="K47" i="19"/>
  <c r="J47" i="19"/>
  <c r="I47" i="19"/>
  <c r="H47" i="19"/>
  <c r="L46" i="19"/>
  <c r="K46" i="19"/>
  <c r="J46" i="19"/>
  <c r="I46" i="19"/>
  <c r="H46" i="19"/>
  <c r="L45" i="19"/>
  <c r="K45" i="19"/>
  <c r="J45" i="19"/>
  <c r="L44" i="19"/>
  <c r="I44" i="19"/>
  <c r="H44" i="19"/>
  <c r="L43" i="19"/>
  <c r="K43" i="19"/>
  <c r="J43" i="19"/>
  <c r="I43" i="19"/>
  <c r="H43" i="19"/>
  <c r="L42" i="19"/>
  <c r="K42" i="19"/>
  <c r="J42" i="19"/>
  <c r="L40" i="19"/>
  <c r="K40" i="19"/>
  <c r="J40" i="19"/>
  <c r="I40" i="19"/>
  <c r="H40" i="19"/>
  <c r="L39" i="19"/>
  <c r="K39" i="19"/>
  <c r="J39" i="19"/>
  <c r="I39" i="19"/>
  <c r="H39" i="19"/>
  <c r="L38" i="19"/>
  <c r="K38" i="19"/>
  <c r="J38" i="19"/>
  <c r="I37" i="19"/>
  <c r="H37" i="19"/>
  <c r="L36" i="19"/>
  <c r="K36" i="19"/>
  <c r="J36" i="19"/>
  <c r="I36" i="19"/>
  <c r="H36" i="19"/>
  <c r="L35" i="19"/>
  <c r="K35" i="19"/>
  <c r="J35" i="19"/>
  <c r="L33" i="19"/>
  <c r="K33" i="19"/>
  <c r="J33" i="19"/>
  <c r="I33" i="19"/>
  <c r="H33" i="19"/>
  <c r="L32" i="19"/>
  <c r="J32" i="19"/>
  <c r="I32" i="19"/>
  <c r="I31" i="19" s="1"/>
  <c r="H32" i="19"/>
  <c r="H31" i="19" s="1"/>
  <c r="L31" i="19"/>
  <c r="K31" i="19"/>
  <c r="J31" i="19"/>
  <c r="L30" i="19"/>
  <c r="K30" i="19"/>
  <c r="J30" i="19"/>
  <c r="I30" i="19"/>
  <c r="H30" i="19"/>
  <c r="I29" i="19"/>
  <c r="H29" i="19"/>
  <c r="L28" i="19"/>
  <c r="K28" i="19"/>
  <c r="J28" i="19"/>
  <c r="L26" i="19"/>
  <c r="K26" i="19"/>
  <c r="J26" i="19"/>
  <c r="I26" i="19"/>
  <c r="H26" i="19"/>
  <c r="L25" i="19"/>
  <c r="K25" i="19"/>
  <c r="I25" i="19"/>
  <c r="H25" i="19"/>
  <c r="L24" i="19"/>
  <c r="K24" i="19"/>
  <c r="J24" i="19"/>
  <c r="L23" i="19"/>
  <c r="J23" i="19"/>
  <c r="I23" i="19"/>
  <c r="H23" i="19"/>
  <c r="L22" i="19"/>
  <c r="K22" i="19"/>
  <c r="J22" i="19"/>
  <c r="I22" i="19"/>
  <c r="H22" i="19"/>
  <c r="L21" i="19"/>
  <c r="K21" i="19"/>
  <c r="J21" i="19"/>
  <c r="L19" i="19"/>
  <c r="K19" i="19"/>
  <c r="J19" i="19"/>
  <c r="I19" i="19"/>
  <c r="H19" i="19"/>
  <c r="L18" i="19"/>
  <c r="K18" i="19"/>
  <c r="J18" i="19"/>
  <c r="I18" i="19"/>
  <c r="H18" i="19"/>
  <c r="L17" i="19"/>
  <c r="K17" i="19"/>
  <c r="J17" i="19"/>
  <c r="L16" i="19"/>
  <c r="K16" i="19"/>
  <c r="J16" i="19"/>
  <c r="I16" i="19"/>
  <c r="H16" i="19"/>
  <c r="L15" i="19"/>
  <c r="K15" i="19"/>
  <c r="J15" i="19"/>
  <c r="I15" i="19"/>
  <c r="H15" i="19"/>
  <c r="L14" i="19"/>
  <c r="K14" i="19"/>
  <c r="J14" i="19"/>
  <c r="L12" i="19"/>
  <c r="K12" i="19"/>
  <c r="J12" i="19"/>
  <c r="I12" i="19"/>
  <c r="H12" i="19"/>
  <c r="L11" i="19"/>
  <c r="K11" i="19"/>
  <c r="J11" i="19"/>
  <c r="I11" i="19"/>
  <c r="H11" i="19"/>
  <c r="L10" i="19"/>
  <c r="K10" i="19"/>
  <c r="J10" i="19"/>
  <c r="L9" i="19"/>
  <c r="K9" i="19"/>
  <c r="J9" i="19"/>
  <c r="I9" i="19"/>
  <c r="H9" i="19"/>
  <c r="L8" i="19"/>
  <c r="K8" i="19"/>
  <c r="J8" i="19"/>
  <c r="I8" i="19"/>
  <c r="H8" i="19"/>
  <c r="L7" i="19"/>
  <c r="K7" i="19"/>
  <c r="J7" i="19"/>
  <c r="I710" i="19" l="1"/>
  <c r="H964" i="19"/>
  <c r="I886" i="19"/>
  <c r="H890" i="19"/>
  <c r="H1807" i="19"/>
  <c r="H95" i="19"/>
  <c r="I947" i="19"/>
  <c r="H1454" i="19"/>
  <c r="H1506" i="19"/>
  <c r="H1132" i="19"/>
  <c r="H1793" i="19"/>
  <c r="I1878" i="19"/>
  <c r="I1276" i="19"/>
  <c r="I1350" i="19"/>
  <c r="H1443" i="19"/>
  <c r="H1559" i="19"/>
  <c r="I1559" i="19"/>
  <c r="I202" i="19"/>
  <c r="I814" i="19"/>
  <c r="H822" i="19"/>
  <c r="I1545" i="19"/>
  <c r="H1280" i="19"/>
  <c r="H1562" i="19"/>
  <c r="I971" i="19"/>
  <c r="H1429" i="19"/>
  <c r="I1443" i="19"/>
  <c r="H1632" i="19"/>
  <c r="I1280" i="19"/>
  <c r="H1055" i="19"/>
  <c r="H1255" i="19"/>
  <c r="H1762" i="19"/>
  <c r="H971" i="19"/>
  <c r="H1167" i="19"/>
  <c r="H1181" i="19"/>
  <c r="H1195" i="19"/>
  <c r="H1209" i="19"/>
  <c r="I1506" i="19"/>
  <c r="H517" i="19"/>
  <c r="H682" i="19"/>
  <c r="H858" i="19"/>
  <c r="H872" i="19"/>
  <c r="H914" i="19"/>
  <c r="I1751" i="19"/>
  <c r="H1846" i="19"/>
  <c r="I137" i="19"/>
  <c r="I220" i="19"/>
  <c r="I276" i="19"/>
  <c r="I332" i="19"/>
  <c r="I388" i="19"/>
  <c r="I517" i="19"/>
  <c r="I559" i="19"/>
  <c r="I601" i="19"/>
  <c r="H1734" i="19"/>
  <c r="I1744" i="19"/>
  <c r="I1849" i="19"/>
  <c r="I1863" i="19"/>
  <c r="H1878" i="19"/>
  <c r="H750" i="19"/>
  <c r="H886" i="19"/>
  <c r="I1471" i="19"/>
  <c r="I1485" i="19"/>
  <c r="I1517" i="19"/>
  <c r="I1520" i="19"/>
  <c r="H1608" i="19"/>
  <c r="I1615" i="19"/>
  <c r="I1695" i="19"/>
  <c r="I1723" i="19"/>
  <c r="H1751" i="19"/>
  <c r="I1772" i="19"/>
  <c r="I514" i="19"/>
  <c r="H996" i="19"/>
  <c r="H1216" i="19"/>
  <c r="H1531" i="19"/>
  <c r="H1552" i="19"/>
  <c r="I1562" i="19"/>
  <c r="H1643" i="19"/>
  <c r="I1674" i="19"/>
  <c r="H1692" i="19"/>
  <c r="H1856" i="19"/>
  <c r="H144" i="19"/>
  <c r="H244" i="19"/>
  <c r="H1433" i="19"/>
  <c r="H1513" i="19"/>
  <c r="H181" i="19"/>
  <c r="H202" i="19"/>
  <c r="H458" i="19"/>
  <c r="H67" i="19"/>
  <c r="H81" i="19"/>
  <c r="I88" i="19"/>
  <c r="H99" i="19"/>
  <c r="H113" i="19"/>
  <c r="H134" i="19"/>
  <c r="H521" i="19"/>
  <c r="I542" i="19"/>
  <c r="I556" i="19"/>
  <c r="H559" i="19"/>
  <c r="I584" i="19"/>
  <c r="H587" i="19"/>
  <c r="I622" i="19"/>
  <c r="H622" i="19"/>
  <c r="I636" i="19"/>
  <c r="I671" i="19"/>
  <c r="I675" i="19"/>
  <c r="H732" i="19"/>
  <c r="H761" i="19"/>
  <c r="I807" i="19"/>
  <c r="I879" i="19"/>
  <c r="I890" i="19"/>
  <c r="H1059" i="19"/>
  <c r="H1101" i="19"/>
  <c r="H1284" i="19"/>
  <c r="H1298" i="19"/>
  <c r="H1702" i="19"/>
  <c r="I1821" i="19"/>
  <c r="I1157" i="19"/>
  <c r="H7" i="19"/>
  <c r="I99" i="19"/>
  <c r="I116" i="19"/>
  <c r="H120" i="19"/>
  <c r="H123" i="19"/>
  <c r="H127" i="19"/>
  <c r="H137" i="19"/>
  <c r="I148" i="19"/>
  <c r="H148" i="19"/>
  <c r="H151" i="19"/>
  <c r="I171" i="19"/>
  <c r="I185" i="19"/>
  <c r="I192" i="19"/>
  <c r="H195" i="19"/>
  <c r="H552" i="19"/>
  <c r="H594" i="19"/>
  <c r="H685" i="19"/>
  <c r="I689" i="19"/>
  <c r="I692" i="19"/>
  <c r="I792" i="19"/>
  <c r="I804" i="19"/>
  <c r="I848" i="19"/>
  <c r="H992" i="19"/>
  <c r="I999" i="19"/>
  <c r="H1069" i="19"/>
  <c r="H1083" i="19"/>
  <c r="H1097" i="19"/>
  <c r="H1111" i="19"/>
  <c r="H1125" i="19"/>
  <c r="H1160" i="19"/>
  <c r="H1305" i="19"/>
  <c r="H1361" i="19"/>
  <c r="I1419" i="19"/>
  <c r="H1499" i="19"/>
  <c r="H1555" i="19"/>
  <c r="I1583" i="19"/>
  <c r="I1653" i="19"/>
  <c r="H1748" i="19"/>
  <c r="I1769" i="19"/>
  <c r="H1776" i="19"/>
  <c r="I1797" i="19"/>
  <c r="I1807" i="19"/>
  <c r="I1835" i="19"/>
  <c r="H1849" i="19"/>
  <c r="H1875" i="19"/>
  <c r="H38" i="19"/>
  <c r="H64" i="19"/>
  <c r="I151" i="19"/>
  <c r="I195" i="19"/>
  <c r="I251" i="19"/>
  <c r="H258" i="19"/>
  <c r="I283" i="19"/>
  <c r="I307" i="19"/>
  <c r="I339" i="19"/>
  <c r="I353" i="19"/>
  <c r="I395" i="19"/>
  <c r="I409" i="19"/>
  <c r="H699" i="19"/>
  <c r="I778" i="19"/>
  <c r="I829" i="19"/>
  <c r="H837" i="19"/>
  <c r="H897" i="19"/>
  <c r="I907" i="19"/>
  <c r="H911" i="19"/>
  <c r="I936" i="19"/>
  <c r="H999" i="19"/>
  <c r="H1136" i="19"/>
  <c r="H1150" i="19"/>
  <c r="H1164" i="19"/>
  <c r="H1178" i="19"/>
  <c r="H1192" i="19"/>
  <c r="H1237" i="19"/>
  <c r="I1248" i="19"/>
  <c r="H1251" i="19"/>
  <c r="H1272" i="19"/>
  <c r="H1287" i="19"/>
  <c r="I1433" i="19"/>
  <c r="H1440" i="19"/>
  <c r="I1499" i="19"/>
  <c r="H1520" i="19"/>
  <c r="H1646" i="19"/>
  <c r="I1667" i="19"/>
  <c r="H1695" i="19"/>
  <c r="H1709" i="19"/>
  <c r="H1804" i="19"/>
  <c r="I1814" i="19"/>
  <c r="I1828" i="19"/>
  <c r="H24" i="19"/>
  <c r="I42" i="19"/>
  <c r="H171" i="19"/>
  <c r="I227" i="19"/>
  <c r="I265" i="19"/>
  <c r="I279" i="19"/>
  <c r="I293" i="19"/>
  <c r="I321" i="19"/>
  <c r="I349" i="19"/>
  <c r="I377" i="19"/>
  <c r="I405" i="19"/>
  <c r="I433" i="19"/>
  <c r="I566" i="19"/>
  <c r="H570" i="19"/>
  <c r="I594" i="19"/>
  <c r="H598" i="19"/>
  <c r="H612" i="19"/>
  <c r="I703" i="19"/>
  <c r="H710" i="19"/>
  <c r="H717" i="19"/>
  <c r="H739" i="19"/>
  <c r="H814" i="19"/>
  <c r="I833" i="19"/>
  <c r="I911" i="19"/>
  <c r="I943" i="19"/>
  <c r="I1027" i="19"/>
  <c r="I1251" i="19"/>
  <c r="I1319" i="19"/>
  <c r="I1333" i="19"/>
  <c r="I1364" i="19"/>
  <c r="I1378" i="19"/>
  <c r="H1378" i="19"/>
  <c r="I1450" i="19"/>
  <c r="H1450" i="19"/>
  <c r="I1461" i="19"/>
  <c r="I1489" i="19"/>
  <c r="I1541" i="19"/>
  <c r="I1618" i="19"/>
  <c r="I1646" i="19"/>
  <c r="I1660" i="19"/>
  <c r="H1667" i="19"/>
  <c r="H1674" i="19"/>
  <c r="I1681" i="19"/>
  <c r="I1709" i="19"/>
  <c r="H1737" i="19"/>
  <c r="I1755" i="19"/>
  <c r="I1765" i="19"/>
  <c r="H1765" i="19"/>
  <c r="I1786" i="19"/>
  <c r="H1790" i="19"/>
  <c r="H1835" i="19"/>
  <c r="I1856" i="19"/>
  <c r="I1870" i="19"/>
  <c r="I10" i="19"/>
  <c r="I24" i="19"/>
  <c r="I67" i="19"/>
  <c r="I92" i="19"/>
  <c r="H92" i="19"/>
  <c r="H141" i="19"/>
  <c r="I234" i="19"/>
  <c r="I248" i="19"/>
  <c r="H251" i="19"/>
  <c r="I258" i="19"/>
  <c r="H300" i="19"/>
  <c r="I314" i="19"/>
  <c r="I328" i="19"/>
  <c r="H332" i="19"/>
  <c r="H356" i="19"/>
  <c r="I370" i="19"/>
  <c r="H370" i="19"/>
  <c r="I384" i="19"/>
  <c r="H388" i="19"/>
  <c r="H412" i="19"/>
  <c r="I426" i="19"/>
  <c r="H426" i="19"/>
  <c r="I444" i="19"/>
  <c r="I496" i="19"/>
  <c r="H496" i="19"/>
  <c r="H500" i="19"/>
  <c r="I503" i="19"/>
  <c r="I510" i="19"/>
  <c r="H510" i="19"/>
  <c r="I570" i="19"/>
  <c r="I573" i="19"/>
  <c r="I598" i="19"/>
  <c r="I612" i="19"/>
  <c r="H619" i="19"/>
  <c r="H640" i="19"/>
  <c r="I664" i="19"/>
  <c r="I739" i="19"/>
  <c r="I742" i="19"/>
  <c r="I757" i="19"/>
  <c r="I768" i="19"/>
  <c r="H771" i="19"/>
  <c r="I796" i="19"/>
  <c r="H807" i="19"/>
  <c r="H844" i="19"/>
  <c r="I862" i="19"/>
  <c r="I865" i="19"/>
  <c r="H879" i="19"/>
  <c r="H928" i="19"/>
  <c r="H936" i="19"/>
  <c r="I968" i="19"/>
  <c r="H989" i="19"/>
  <c r="I1087" i="19"/>
  <c r="I1090" i="19"/>
  <c r="H1094" i="19"/>
  <c r="I1143" i="19"/>
  <c r="I1181" i="19"/>
  <c r="I1195" i="19"/>
  <c r="I1213" i="19"/>
  <c r="I1241" i="19"/>
  <c r="I1258" i="19"/>
  <c r="I1340" i="19"/>
  <c r="H1347" i="19"/>
  <c r="I1357" i="19"/>
  <c r="H1371" i="19"/>
  <c r="H1419" i="19"/>
  <c r="H1482" i="19"/>
  <c r="H1496" i="19"/>
  <c r="H1604" i="19"/>
  <c r="I1737" i="19"/>
  <c r="I1748" i="19"/>
  <c r="I1790" i="19"/>
  <c r="I1804" i="19"/>
  <c r="H1814" i="19"/>
  <c r="H1863" i="19"/>
  <c r="I14" i="19"/>
  <c r="H28" i="19"/>
  <c r="H35" i="19"/>
  <c r="I38" i="19"/>
  <c r="I45" i="19"/>
  <c r="H49" i="19"/>
  <c r="I209" i="19"/>
  <c r="I223" i="19"/>
  <c r="I237" i="19"/>
  <c r="I290" i="19"/>
  <c r="I304" i="19"/>
  <c r="H307" i="19"/>
  <c r="I318" i="19"/>
  <c r="I346" i="19"/>
  <c r="I360" i="19"/>
  <c r="H363" i="19"/>
  <c r="I374" i="19"/>
  <c r="I402" i="19"/>
  <c r="I416" i="19"/>
  <c r="H419" i="19"/>
  <c r="I430" i="19"/>
  <c r="I472" i="19"/>
  <c r="H475" i="19"/>
  <c r="I486" i="19"/>
  <c r="H489" i="19"/>
  <c r="I500" i="19"/>
  <c r="I524" i="19"/>
  <c r="H538" i="19"/>
  <c r="H566" i="19"/>
  <c r="I629" i="19"/>
  <c r="I643" i="19"/>
  <c r="H647" i="19"/>
  <c r="H654" i="19"/>
  <c r="I699" i="19"/>
  <c r="I717" i="19"/>
  <c r="I732" i="19"/>
  <c r="H735" i="19"/>
  <c r="I746" i="19"/>
  <c r="H848" i="19"/>
  <c r="I921" i="19"/>
  <c r="H1329" i="19"/>
  <c r="I1361" i="19"/>
  <c r="H1389" i="19"/>
  <c r="I1408" i="19"/>
  <c r="I1422" i="19"/>
  <c r="I1576" i="19"/>
  <c r="I1608" i="19"/>
  <c r="H1657" i="19"/>
  <c r="I1776" i="19"/>
  <c r="H1783" i="19"/>
  <c r="I1800" i="19"/>
  <c r="H1821" i="19"/>
  <c r="I52" i="19"/>
  <c r="I71" i="19"/>
  <c r="H74" i="19"/>
  <c r="I85" i="19"/>
  <c r="I102" i="19"/>
  <c r="H106" i="19"/>
  <c r="H116" i="19"/>
  <c r="I134" i="19"/>
  <c r="I144" i="19"/>
  <c r="I159" i="19"/>
  <c r="H167" i="19"/>
  <c r="H209" i="19"/>
  <c r="H234" i="19"/>
  <c r="H265" i="19"/>
  <c r="H290" i="19"/>
  <c r="H314" i="19"/>
  <c r="I335" i="19"/>
  <c r="I391" i="19"/>
  <c r="H472" i="19"/>
  <c r="I482" i="19"/>
  <c r="H486" i="19"/>
  <c r="H545" i="19"/>
  <c r="I552" i="19"/>
  <c r="H573" i="19"/>
  <c r="H584" i="19"/>
  <c r="H633" i="19"/>
  <c r="I661" i="19"/>
  <c r="H675" i="19"/>
  <c r="I764" i="19"/>
  <c r="H778" i="19"/>
  <c r="I954" i="19"/>
  <c r="H957" i="19"/>
  <c r="I1003" i="19"/>
  <c r="I1066" i="19"/>
  <c r="I1115" i="19"/>
  <c r="I1129" i="19"/>
  <c r="I468" i="19"/>
  <c r="I545" i="19"/>
  <c r="H626" i="19"/>
  <c r="H636" i="19"/>
  <c r="H706" i="19"/>
  <c r="H746" i="19"/>
  <c r="H796" i="19"/>
  <c r="I837" i="19"/>
  <c r="I918" i="19"/>
  <c r="I1073" i="19"/>
  <c r="I1199" i="19"/>
  <c r="H1202" i="19"/>
  <c r="I1209" i="19"/>
  <c r="H1227" i="19"/>
  <c r="I1272" i="19"/>
  <c r="I1294" i="19"/>
  <c r="H10" i="19"/>
  <c r="H21" i="19"/>
  <c r="H60" i="19"/>
  <c r="H78" i="19"/>
  <c r="H109" i="19"/>
  <c r="H185" i="19"/>
  <c r="H188" i="19"/>
  <c r="H328" i="19"/>
  <c r="H342" i="19"/>
  <c r="H384" i="19"/>
  <c r="H398" i="19"/>
  <c r="H14" i="19"/>
  <c r="I35" i="19"/>
  <c r="I60" i="19"/>
  <c r="I120" i="19"/>
  <c r="I123" i="19"/>
  <c r="I127" i="19"/>
  <c r="I130" i="19"/>
  <c r="H130" i="19"/>
  <c r="I174" i="19"/>
  <c r="H178" i="19"/>
  <c r="I188" i="19"/>
  <c r="I206" i="19"/>
  <c r="I216" i="19"/>
  <c r="H216" i="19"/>
  <c r="H220" i="19"/>
  <c r="H230" i="19"/>
  <c r="I241" i="19"/>
  <c r="I262" i="19"/>
  <c r="I272" i="19"/>
  <c r="H272" i="19"/>
  <c r="H276" i="19"/>
  <c r="H286" i="19"/>
  <c r="I297" i="19"/>
  <c r="H321" i="19"/>
  <c r="H346" i="19"/>
  <c r="I363" i="19"/>
  <c r="H377" i="19"/>
  <c r="H402" i="19"/>
  <c r="I419" i="19"/>
  <c r="H433" i="19"/>
  <c r="I451" i="19"/>
  <c r="H454" i="19"/>
  <c r="I465" i="19"/>
  <c r="I475" i="19"/>
  <c r="H482" i="19"/>
  <c r="I489" i="19"/>
  <c r="H503" i="19"/>
  <c r="H507" i="19"/>
  <c r="H514" i="19"/>
  <c r="H524" i="19"/>
  <c r="H535" i="19"/>
  <c r="H542" i="19"/>
  <c r="I580" i="19"/>
  <c r="H580" i="19"/>
  <c r="I587" i="19"/>
  <c r="H601" i="19"/>
  <c r="H629" i="19"/>
  <c r="H650" i="19"/>
  <c r="I654" i="19"/>
  <c r="I657" i="19"/>
  <c r="I682" i="19"/>
  <c r="H696" i="19"/>
  <c r="H721" i="19"/>
  <c r="I735" i="19"/>
  <c r="I826" i="19"/>
  <c r="H865" i="19"/>
  <c r="I876" i="19"/>
  <c r="I1076" i="19"/>
  <c r="I1230" i="19"/>
  <c r="H1258" i="19"/>
  <c r="H792" i="19"/>
  <c r="H800" i="19"/>
  <c r="I818" i="19"/>
  <c r="H829" i="19"/>
  <c r="I841" i="19"/>
  <c r="I851" i="19"/>
  <c r="I872" i="19"/>
  <c r="I893" i="19"/>
  <c r="I904" i="19"/>
  <c r="H907" i="19"/>
  <c r="H925" i="19"/>
  <c r="H943" i="19"/>
  <c r="H954" i="19"/>
  <c r="H968" i="19"/>
  <c r="H1003" i="19"/>
  <c r="I1020" i="19"/>
  <c r="I1034" i="19"/>
  <c r="I1048" i="19"/>
  <c r="H1087" i="19"/>
  <c r="I1108" i="19"/>
  <c r="I1139" i="19"/>
  <c r="H1143" i="19"/>
  <c r="I1150" i="19"/>
  <c r="I1185" i="19"/>
  <c r="H1188" i="19"/>
  <c r="I1220" i="19"/>
  <c r="I1244" i="19"/>
  <c r="H1248" i="19"/>
  <c r="I1308" i="19"/>
  <c r="H1326" i="19"/>
  <c r="H1340" i="19"/>
  <c r="I1401" i="19"/>
  <c r="I1415" i="19"/>
  <c r="I1468" i="19"/>
  <c r="H1471" i="19"/>
  <c r="H1527" i="19"/>
  <c r="H1545" i="19"/>
  <c r="H1576" i="19"/>
  <c r="I1587" i="19"/>
  <c r="H1615" i="19"/>
  <c r="I1622" i="19"/>
  <c r="H1629" i="19"/>
  <c r="I1639" i="19"/>
  <c r="H1723" i="19"/>
  <c r="I1730" i="19"/>
  <c r="H1730" i="19"/>
  <c r="I1758" i="19"/>
  <c r="I1832" i="19"/>
  <c r="I1842" i="19"/>
  <c r="H1842" i="19"/>
  <c r="H1375" i="19"/>
  <c r="I1389" i="19"/>
  <c r="I1397" i="19"/>
  <c r="I1429" i="19"/>
  <c r="H1534" i="19"/>
  <c r="H1538" i="19"/>
  <c r="I1604" i="19"/>
  <c r="H1664" i="19"/>
  <c r="H1681" i="19"/>
  <c r="H1706" i="19"/>
  <c r="H1716" i="19"/>
  <c r="H1744" i="19"/>
  <c r="H1786" i="19"/>
  <c r="I1793" i="19"/>
  <c r="H1818" i="19"/>
  <c r="H1828" i="19"/>
  <c r="I1846" i="19"/>
  <c r="H1860" i="19"/>
  <c r="I1875" i="19"/>
  <c r="H657" i="19"/>
  <c r="I668" i="19"/>
  <c r="H668" i="19"/>
  <c r="H671" i="19"/>
  <c r="I678" i="19"/>
  <c r="I685" i="19"/>
  <c r="H692" i="19"/>
  <c r="I728" i="19"/>
  <c r="H775" i="19"/>
  <c r="I785" i="19"/>
  <c r="H826" i="19"/>
  <c r="H862" i="19"/>
  <c r="I869" i="19"/>
  <c r="I900" i="19"/>
  <c r="H904" i="19"/>
  <c r="H940" i="19"/>
  <c r="H950" i="19"/>
  <c r="I975" i="19"/>
  <c r="I1006" i="19"/>
  <c r="H1017" i="19"/>
  <c r="H1031" i="19"/>
  <c r="H1045" i="19"/>
  <c r="I1059" i="19"/>
  <c r="H1073" i="19"/>
  <c r="I1094" i="19"/>
  <c r="I1101" i="19"/>
  <c r="H1115" i="19"/>
  <c r="I1167" i="19"/>
  <c r="I1171" i="19"/>
  <c r="H1174" i="19"/>
  <c r="H1206" i="19"/>
  <c r="H1220" i="19"/>
  <c r="I1227" i="19"/>
  <c r="H1230" i="19"/>
  <c r="I1354" i="19"/>
  <c r="I1375" i="19"/>
  <c r="H1385" i="19"/>
  <c r="H1397" i="19"/>
  <c r="H1415" i="19"/>
  <c r="H1468" i="19"/>
  <c r="H1478" i="19"/>
  <c r="I1531" i="19"/>
  <c r="I1534" i="19"/>
  <c r="H1541" i="19"/>
  <c r="H1587" i="19"/>
  <c r="I1594" i="19"/>
  <c r="H1601" i="19"/>
  <c r="I1632" i="19"/>
  <c r="I1643" i="19"/>
  <c r="H1653" i="19"/>
  <c r="H1671" i="19"/>
  <c r="H1727" i="19"/>
  <c r="I1734" i="19"/>
  <c r="I1762" i="19"/>
  <c r="I1818" i="19"/>
  <c r="H1832" i="19"/>
  <c r="I1860" i="19"/>
  <c r="H1870" i="19"/>
  <c r="H45" i="19"/>
  <c r="H52" i="19"/>
  <c r="H71" i="19"/>
  <c r="I78" i="19"/>
  <c r="H102" i="19"/>
  <c r="I109" i="19"/>
  <c r="I164" i="19"/>
  <c r="H192" i="19"/>
  <c r="I199" i="19"/>
  <c r="H223" i="19"/>
  <c r="I230" i="19"/>
  <c r="H248" i="19"/>
  <c r="I255" i="19"/>
  <c r="H279" i="19"/>
  <c r="I286" i="19"/>
  <c r="H304" i="19"/>
  <c r="I311" i="19"/>
  <c r="H335" i="19"/>
  <c r="I342" i="19"/>
  <c r="H360" i="19"/>
  <c r="I367" i="19"/>
  <c r="H391" i="19"/>
  <c r="I398" i="19"/>
  <c r="H416" i="19"/>
  <c r="I423" i="19"/>
  <c r="I479" i="19"/>
  <c r="I493" i="19"/>
  <c r="I531" i="19"/>
  <c r="I538" i="19"/>
  <c r="H556" i="19"/>
  <c r="I626" i="19"/>
  <c r="H643" i="19"/>
  <c r="I650" i="19"/>
  <c r="H664" i="19"/>
  <c r="I696" i="19"/>
  <c r="H703" i="19"/>
  <c r="H728" i="19"/>
  <c r="H764" i="19"/>
  <c r="I782" i="19"/>
  <c r="H785" i="19"/>
  <c r="H818" i="19"/>
  <c r="I844" i="19"/>
  <c r="I855" i="19"/>
  <c r="H918" i="19"/>
  <c r="I932" i="19"/>
  <c r="H56" i="19"/>
  <c r="H447" i="19"/>
  <c r="I706" i="19"/>
  <c r="H713" i="19"/>
  <c r="I7" i="19"/>
  <c r="I21" i="19"/>
  <c r="I56" i="19"/>
  <c r="H88" i="19"/>
  <c r="I17" i="19"/>
  <c r="H17" i="19"/>
  <c r="I28" i="19"/>
  <c r="I49" i="19"/>
  <c r="I74" i="19"/>
  <c r="I81" i="19"/>
  <c r="I106" i="19"/>
  <c r="I113" i="19"/>
  <c r="H159" i="19"/>
  <c r="H164" i="19"/>
  <c r="I178" i="19"/>
  <c r="H206" i="19"/>
  <c r="I213" i="19"/>
  <c r="H237" i="19"/>
  <c r="I244" i="19"/>
  <c r="H262" i="19"/>
  <c r="I269" i="19"/>
  <c r="H293" i="19"/>
  <c r="I300" i="19"/>
  <c r="H318" i="19"/>
  <c r="I325" i="19"/>
  <c r="H349" i="19"/>
  <c r="I356" i="19"/>
  <c r="H374" i="19"/>
  <c r="I381" i="19"/>
  <c r="H405" i="19"/>
  <c r="I412" i="19"/>
  <c r="H430" i="19"/>
  <c r="I437" i="19"/>
  <c r="I447" i="19"/>
  <c r="I454" i="19"/>
  <c r="H465" i="19"/>
  <c r="H468" i="19"/>
  <c r="H479" i="19"/>
  <c r="H493" i="19"/>
  <c r="I507" i="19"/>
  <c r="I528" i="19"/>
  <c r="H531" i="19"/>
  <c r="I619" i="19"/>
  <c r="I640" i="19"/>
  <c r="H661" i="19"/>
  <c r="H678" i="19"/>
  <c r="I721" i="19"/>
  <c r="H725" i="19"/>
  <c r="H742" i="19"/>
  <c r="H1129" i="19"/>
  <c r="H975" i="19"/>
  <c r="I982" i="19"/>
  <c r="I989" i="19"/>
  <c r="H1006" i="19"/>
  <c r="I1118" i="19"/>
  <c r="H1122" i="19"/>
  <c r="I1136" i="19"/>
  <c r="I1216" i="19"/>
  <c r="I1234" i="19"/>
  <c r="H1244" i="19"/>
  <c r="I1315" i="19"/>
  <c r="I1326" i="19"/>
  <c r="I1368" i="19"/>
  <c r="H1393" i="19"/>
  <c r="H1405" i="19"/>
  <c r="H1426" i="19"/>
  <c r="I1478" i="19"/>
  <c r="I1524" i="19"/>
  <c r="I1555" i="19"/>
  <c r="I1611" i="19"/>
  <c r="H1639" i="19"/>
  <c r="H1720" i="19"/>
  <c r="I1741" i="19"/>
  <c r="H1758" i="19"/>
  <c r="I1024" i="19"/>
  <c r="H1034" i="19"/>
  <c r="I1052" i="19"/>
  <c r="I1062" i="19"/>
  <c r="H1066" i="19"/>
  <c r="I1080" i="19"/>
  <c r="I1104" i="19"/>
  <c r="H1108" i="19"/>
  <c r="I1122" i="19"/>
  <c r="H1139" i="19"/>
  <c r="I1164" i="19"/>
  <c r="H1171" i="19"/>
  <c r="I1178" i="19"/>
  <c r="H1185" i="19"/>
  <c r="I1192" i="19"/>
  <c r="H1199" i="19"/>
  <c r="I1206" i="19"/>
  <c r="H1213" i="19"/>
  <c r="I1291" i="19"/>
  <c r="H1308" i="19"/>
  <c r="I1329" i="19"/>
  <c r="I1405" i="19"/>
  <c r="I1457" i="19"/>
  <c r="I1590" i="19"/>
  <c r="I1688" i="19"/>
  <c r="I1720" i="19"/>
  <c r="I1811" i="19"/>
  <c r="I1839" i="19"/>
  <c r="I1867" i="19"/>
  <c r="H549" i="19"/>
  <c r="H563" i="19"/>
  <c r="H577" i="19"/>
  <c r="H591" i="19"/>
  <c r="H605" i="19"/>
  <c r="H615" i="19"/>
  <c r="I633" i="19"/>
  <c r="I647" i="19"/>
  <c r="I713" i="19"/>
  <c r="I754" i="19"/>
  <c r="H757" i="19"/>
  <c r="I771" i="19"/>
  <c r="H804" i="19"/>
  <c r="I811" i="19"/>
  <c r="I822" i="19"/>
  <c r="H833" i="19"/>
  <c r="H851" i="19"/>
  <c r="I858" i="19"/>
  <c r="H876" i="19"/>
  <c r="I883" i="19"/>
  <c r="H900" i="19"/>
  <c r="I914" i="19"/>
  <c r="I928" i="19"/>
  <c r="H932" i="19"/>
  <c r="I940" i="19"/>
  <c r="I957" i="19"/>
  <c r="I978" i="19"/>
  <c r="H982" i="19"/>
  <c r="I992" i="19"/>
  <c r="I996" i="19"/>
  <c r="I1010" i="19"/>
  <c r="H1020" i="19"/>
  <c r="I1038" i="19"/>
  <c r="H1048" i="19"/>
  <c r="H1223" i="19"/>
  <c r="H1276" i="19"/>
  <c r="H1336" i="19"/>
  <c r="I1440" i="19"/>
  <c r="I1496" i="19"/>
  <c r="I1664" i="19"/>
  <c r="I1706" i="19"/>
  <c r="H1772" i="19"/>
  <c r="H1800" i="19"/>
  <c r="I1825" i="19"/>
  <c r="I1853" i="19"/>
  <c r="H1241" i="19"/>
  <c r="I1255" i="19"/>
  <c r="I1269" i="19"/>
  <c r="I1287" i="19"/>
  <c r="H1291" i="19"/>
  <c r="I1305" i="19"/>
  <c r="H1315" i="19"/>
  <c r="H1343" i="19"/>
  <c r="H1354" i="19"/>
  <c r="I1382" i="19"/>
  <c r="I1447" i="19"/>
  <c r="I1454" i="19"/>
  <c r="H1457" i="19"/>
  <c r="I1475" i="19"/>
  <c r="I1482" i="19"/>
  <c r="H1485" i="19"/>
  <c r="I1503" i="19"/>
  <c r="H1510" i="19"/>
  <c r="H1524" i="19"/>
  <c r="H1548" i="19"/>
  <c r="I1566" i="19"/>
  <c r="H1583" i="19"/>
  <c r="H1590" i="19"/>
  <c r="I1597" i="19"/>
  <c r="H1597" i="19"/>
  <c r="H1611" i="19"/>
  <c r="H1618" i="19"/>
  <c r="I1625" i="19"/>
  <c r="H1625" i="19"/>
  <c r="I1650" i="19"/>
  <c r="I1657" i="19"/>
  <c r="H1660" i="19"/>
  <c r="H1678" i="19"/>
  <c r="H1688" i="19"/>
  <c r="I1699" i="19"/>
  <c r="H1699" i="19"/>
  <c r="I1713" i="19"/>
  <c r="H1713" i="19"/>
  <c r="I1727" i="19"/>
  <c r="H1741" i="19"/>
  <c r="H1755" i="19"/>
  <c r="H1769" i="19"/>
  <c r="I1779" i="19"/>
  <c r="H1779" i="19"/>
  <c r="H1797" i="19"/>
  <c r="H1811" i="19"/>
  <c r="H1825" i="19"/>
  <c r="H1839" i="19"/>
  <c r="H1853" i="19"/>
  <c r="H1867" i="19"/>
  <c r="H1312" i="19"/>
  <c r="H1322" i="19"/>
  <c r="I1347" i="19"/>
  <c r="H1350" i="19"/>
  <c r="H1357" i="19"/>
  <c r="H1401" i="19"/>
  <c r="H1412" i="19"/>
  <c r="H1464" i="19"/>
  <c r="H1492" i="19"/>
  <c r="H1503" i="19"/>
  <c r="I1513" i="19"/>
  <c r="H1517" i="19"/>
  <c r="I1538" i="19"/>
  <c r="I1552" i="19"/>
  <c r="H1566" i="19"/>
  <c r="H1594" i="19"/>
  <c r="I1601" i="19"/>
  <c r="H1622" i="19"/>
  <c r="I1629" i="19"/>
  <c r="I1671" i="19"/>
  <c r="I1678" i="19"/>
  <c r="I1692" i="19"/>
  <c r="I1702" i="19"/>
  <c r="I1716" i="19"/>
  <c r="I1783" i="19"/>
  <c r="H155" i="19"/>
  <c r="H42" i="19"/>
  <c r="I64" i="19"/>
  <c r="I141" i="19"/>
  <c r="I155" i="19"/>
  <c r="I167" i="19"/>
  <c r="H174" i="19"/>
  <c r="I181" i="19"/>
  <c r="H199" i="19"/>
  <c r="H213" i="19"/>
  <c r="H227" i="19"/>
  <c r="H241" i="19"/>
  <c r="H255" i="19"/>
  <c r="H269" i="19"/>
  <c r="H283" i="19"/>
  <c r="H297" i="19"/>
  <c r="H311" i="19"/>
  <c r="H325" i="19"/>
  <c r="H339" i="19"/>
  <c r="H353" i="19"/>
  <c r="H367" i="19"/>
  <c r="H381" i="19"/>
  <c r="H395" i="19"/>
  <c r="H409" i="19"/>
  <c r="H423" i="19"/>
  <c r="H437" i="19"/>
  <c r="H451" i="19"/>
  <c r="I458" i="19"/>
  <c r="I521" i="19"/>
  <c r="H528" i="19"/>
  <c r="I535" i="19"/>
  <c r="I549" i="19"/>
  <c r="I563" i="19"/>
  <c r="I577" i="19"/>
  <c r="I591" i="19"/>
  <c r="I605" i="19"/>
  <c r="I615" i="19"/>
  <c r="I750" i="19"/>
  <c r="H754" i="19"/>
  <c r="I761" i="19"/>
  <c r="H768" i="19"/>
  <c r="I775" i="19"/>
  <c r="H782" i="19"/>
  <c r="I789" i="19"/>
  <c r="I800" i="19"/>
  <c r="H811" i="19"/>
  <c r="H841" i="19"/>
  <c r="H855" i="19"/>
  <c r="H869" i="19"/>
  <c r="H883" i="19"/>
  <c r="I1013" i="19"/>
  <c r="I1041" i="19"/>
  <c r="H1080" i="19"/>
  <c r="I897" i="19"/>
  <c r="I925" i="19"/>
  <c r="I950" i="19"/>
  <c r="H985" i="19"/>
  <c r="H1010" i="19"/>
  <c r="I1017" i="19"/>
  <c r="H1024" i="19"/>
  <c r="I1031" i="19"/>
  <c r="H1038" i="19"/>
  <c r="I1045" i="19"/>
  <c r="H1052" i="19"/>
  <c r="H1146" i="19"/>
  <c r="I1160" i="19"/>
  <c r="I1174" i="19"/>
  <c r="I1188" i="19"/>
  <c r="I1202" i="19"/>
  <c r="H1333" i="19"/>
  <c r="I1343" i="19"/>
  <c r="H1408" i="19"/>
  <c r="H1422" i="19"/>
  <c r="I1464" i="19"/>
  <c r="I1492" i="19"/>
  <c r="H893" i="19"/>
  <c r="H921" i="19"/>
  <c r="H947" i="19"/>
  <c r="H978" i="19"/>
  <c r="I985" i="19"/>
  <c r="H1013" i="19"/>
  <c r="H1027" i="19"/>
  <c r="H1041" i="19"/>
  <c r="H1062" i="19"/>
  <c r="I1069" i="19"/>
  <c r="H1076" i="19"/>
  <c r="I1083" i="19"/>
  <c r="H1090" i="19"/>
  <c r="I1097" i="19"/>
  <c r="H1104" i="19"/>
  <c r="I1111" i="19"/>
  <c r="H1118" i="19"/>
  <c r="I1125" i="19"/>
  <c r="I1146" i="19"/>
  <c r="H1157" i="19"/>
  <c r="I1223" i="19"/>
  <c r="I1262" i="19"/>
  <c r="I1284" i="19"/>
  <c r="H1368" i="19"/>
  <c r="H1382" i="19"/>
  <c r="I1237" i="19"/>
  <c r="H1269" i="19"/>
  <c r="I1298" i="19"/>
  <c r="I1322" i="19"/>
  <c r="I1336" i="19"/>
  <c r="I1371" i="19"/>
  <c r="I1385" i="19"/>
  <c r="I1412" i="19"/>
  <c r="I1426" i="19"/>
  <c r="H1447" i="19"/>
  <c r="H1461" i="19"/>
  <c r="H1475" i="19"/>
  <c r="H1489" i="19"/>
  <c r="I1548" i="19"/>
  <c r="H1234" i="19"/>
  <c r="H1262" i="19"/>
  <c r="H1294" i="19"/>
  <c r="I1312" i="19"/>
  <c r="I1393" i="19"/>
  <c r="I1510" i="19"/>
  <c r="I1527" i="19"/>
  <c r="H1650" i="19"/>
</calcChain>
</file>

<file path=xl/sharedStrings.xml><?xml version="1.0" encoding="utf-8"?>
<sst xmlns="http://schemas.openxmlformats.org/spreadsheetml/2006/main" count="2439" uniqueCount="635">
  <si>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</si>
  <si>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</si>
  <si>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</si>
  <si>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</si>
  <si>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</si>
  <si>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Методологические пояснения</t>
  </si>
  <si>
    <t>«-» явление отсутствует</t>
  </si>
  <si>
    <t>«х» – данные конфиденциальны</t>
  </si>
  <si>
    <t>Уголь каменный и лигнит (уголь бурый)</t>
  </si>
  <si>
    <t>уголь каменный</t>
  </si>
  <si>
    <t>лигнит (уголь бурый)</t>
  </si>
  <si>
    <t>Торф</t>
  </si>
  <si>
    <t>Нефть сырая и нефтепродукты сырые, полученные из минералов битуминозных</t>
  </si>
  <si>
    <t>нефть сырая (природная смесь углеводородов), включая нефть, полученную из минералов битуминозных</t>
  </si>
  <si>
    <t>конденсат газовый</t>
  </si>
  <si>
    <t>Газ природный (естественный) в газообразном состоянии (товарный выпуск)</t>
  </si>
  <si>
    <t>Газ нефтяной попутный</t>
  </si>
  <si>
    <t>Руды железные</t>
  </si>
  <si>
    <t>Руды и концентраты медные</t>
  </si>
  <si>
    <t>Руды и концентраты алюминиевые</t>
  </si>
  <si>
    <t>Руды и концентраты свинцовые</t>
  </si>
  <si>
    <t>Руды и концентраты цинковые</t>
  </si>
  <si>
    <t>Руды и концентраты хромовые</t>
  </si>
  <si>
    <t>Известняк и гипс</t>
  </si>
  <si>
    <t>Мел и доломит некальцинированный</t>
  </si>
  <si>
    <t>Пески природные</t>
  </si>
  <si>
    <t>Глины и каолин</t>
  </si>
  <si>
    <t>Cульфат и карбонат бария природные, концентраты баритовые</t>
  </si>
  <si>
    <t>Соль и хлорид натрия чистый,  вода морская, соль пищевая</t>
  </si>
  <si>
    <t>Асбест</t>
  </si>
  <si>
    <t>Мясо и мясо птицы, пищевые субпродукты</t>
  </si>
  <si>
    <t>мясо птицы, пищевые субпродукты</t>
  </si>
  <si>
    <t>Жиры скота  крупного рогатого, овец, коз, свиней</t>
  </si>
  <si>
    <t xml:space="preserve">Мясо и субпродукты мясные пищевые прочие, соленые, в рассоле, сушеные или копченые (исключая свинину, мясо крупного рогатого скота); мука пищевая и порошок из мяса или субпродуктов мясных </t>
  </si>
  <si>
    <t>Продукты готовые и консервированные из мяса, субпродуктов мясных или крови животных прочие, кроме полуфабрикатов готовых из мяса и субпродуктов мясных</t>
  </si>
  <si>
    <t>колбасы и изделия аналогичные из мяса, субпродуктов мясных или крови животных</t>
  </si>
  <si>
    <t>Рыба, ракообразные и моллюски переработанные и консервированные</t>
  </si>
  <si>
    <t>Соки фруктовые и овощные</t>
  </si>
  <si>
    <t>Овощи переработанные и консервированные, кроме картофеля; продукты пищевые готовые на основе овощей и грибов</t>
  </si>
  <si>
    <t>Плоды и орехи переработанные и консервированные</t>
  </si>
  <si>
    <t>Масла растительные</t>
  </si>
  <si>
    <t>Масло подсолнечное</t>
  </si>
  <si>
    <t>Маргарин и продукты аналогичные</t>
  </si>
  <si>
    <t xml:space="preserve">   молоко обработанное жидкое и сливки</t>
  </si>
  <si>
    <t xml:space="preserve">   молоко в твердой форме</t>
  </si>
  <si>
    <t xml:space="preserve">   масло сливочное</t>
  </si>
  <si>
    <t xml:space="preserve">   сыр и творог</t>
  </si>
  <si>
    <t xml:space="preserve">   молоко и сливки сгущенные и с добавками или без добавок сахара или других подслащивающих веществ, не в твердых формах</t>
  </si>
  <si>
    <t xml:space="preserve">   йогурт, молоко и сливки ферментированные или сквашенные прочие</t>
  </si>
  <si>
    <t>Мороженое и лед пищевой (включая щербет, леденцы), кроме смесей и основ для приготовления мороженого</t>
  </si>
  <si>
    <t>Мука</t>
  </si>
  <si>
    <t>Крупы, включая рис</t>
  </si>
  <si>
    <t>рис полуобрушенный или полностью обрушенный или очищенный или расколотый</t>
  </si>
  <si>
    <t>Хлебобулочные и кондитерские изделия</t>
  </si>
  <si>
    <t>хлеб; торты и изделия кондитерские; изделия хлебобулочные прочие с добавками веществ подслащивающих</t>
  </si>
  <si>
    <t>сухари и печенье; изделия кондитерские и пирожные длительного хранения</t>
  </si>
  <si>
    <t>Макароны, лапша, кускус и изделия мучные аналогичные</t>
  </si>
  <si>
    <t>Сахар</t>
  </si>
  <si>
    <t>Шоколад, изделия кондитерские из шоколада и сахара</t>
  </si>
  <si>
    <t>Чай и кофе</t>
  </si>
  <si>
    <t>Уксус, соусы, приправы смешанные, мука и порошок горчичные; горчица готовая</t>
  </si>
  <si>
    <t>Соль пищевая</t>
  </si>
  <si>
    <t>Дрожжи пекарные; дрожжи активные</t>
  </si>
  <si>
    <t>Водка и ликеро-водочные изделия</t>
  </si>
  <si>
    <t>Спирт из дистиллированного виноградного вина или выжимок винограда</t>
  </si>
  <si>
    <t>коньяк и напитки коньячные</t>
  </si>
  <si>
    <t>вино игристое натуральное</t>
  </si>
  <si>
    <t>шампанское</t>
  </si>
  <si>
    <t>вино виноградное натуральное, кроме вина игристого</t>
  </si>
  <si>
    <t>Напитки ферментированные (сидр яблочный, сидр грушевый, напиток медовый); напитки смешанные, содержащие алкоголь (без сидра)</t>
  </si>
  <si>
    <t xml:space="preserve">   вермут и вина виноградные натуральные ароматизированные прочие</t>
  </si>
  <si>
    <t>Пиво, кроме осадков и отходов пивоварения</t>
  </si>
  <si>
    <t>Солод</t>
  </si>
  <si>
    <t>Воды минеральные и напитки безалкогольные</t>
  </si>
  <si>
    <t>Cигареты и папиросы</t>
  </si>
  <si>
    <t>Хлопок, кардо- и гребнечесаный</t>
  </si>
  <si>
    <t>Пряжа и швейные нитки, хлопчатобумажные</t>
  </si>
  <si>
    <t>Ткани из шерсти кардочесаной и гребнечесаной или из волоса животных грубого или волоса конского</t>
  </si>
  <si>
    <t>Ткани хлопчатобумажные</t>
  </si>
  <si>
    <t>Мех искусственный, произведенный ткацким способом</t>
  </si>
  <si>
    <t>Одеяла (кроме одеял электрических) и пледы дорожные</t>
  </si>
  <si>
    <t>Ковры и изделия ковровые</t>
  </si>
  <si>
    <t>Одежда верхняя</t>
  </si>
  <si>
    <t xml:space="preserve">   одежда верхняя трикотажная машинного или ручного вязания</t>
  </si>
  <si>
    <t>Белье нижнее</t>
  </si>
  <si>
    <t>Одежда и аксессуары одежды для грудных детей</t>
  </si>
  <si>
    <t>Костюмы спортивные, лыжные и купальные и одежда прочая</t>
  </si>
  <si>
    <t>Колготы, рейтузы, чулки, носки и изделия чулочные прочие трикотажные, машинного или ручного вязания</t>
  </si>
  <si>
    <t>Свитеры, джемперы, пуловеры, кардиганы, жилеты и изделия аналогичные трикотажные машинного или ручного вязания</t>
  </si>
  <si>
    <t>Обувь, кроме спортивной, защитной и ортопедической</t>
  </si>
  <si>
    <t>Лесоматериалы, продольно распиленные или расколотые, разрезанные на части или раскроенные, толщиной более 6 мм; шпалы деревянные железнодорожные или трамвайные, непропитанные</t>
  </si>
  <si>
    <t>Плиты древесно-волокнистые из древесины и материалов одревесневших, прочих</t>
  </si>
  <si>
    <t>Шпон; листы фанеры клееной и древесина прессованная</t>
  </si>
  <si>
    <t>Конструкции строительные деревянные и изделия столярные (кроме конструкций сборных)</t>
  </si>
  <si>
    <t>конструкции строительные деревянные и изделия столярные, не включенные в другие группировки</t>
  </si>
  <si>
    <t>Конструкции строительные сборные деревянные</t>
  </si>
  <si>
    <t>Бумага для изготовления гигиенических или косметических салфеток, полотенец или скатертей, целлюлозная вата и полотно из целлюлозных волокон</t>
  </si>
  <si>
    <t>Бумага туалетная, платки носовые, салфетки и полотенца гигиенические или косметические, скатерти и салфетки столовые из массы бумажной, бумаги, ваты целлюлозной или полотна из волокна целлюлозного</t>
  </si>
  <si>
    <t>Санитарно-гигиенические полотенца и тампоны, детские подгузники и пеленки и аналогичные санитарно-гигиенические изделия, предметы и аксессуары одежды, из бумажной массы, бумаги, целлюлозной ваты или полотна из целлюлозных волокон</t>
  </si>
  <si>
    <t>Конверты, открытки-письма почтовые, открытки почтовые простые и карточки для корреспонденции из бумаги или картона; коробки, сумки, бумажники, книжки записные из бумаги или картона с принадлежностями канцелярскими бумажными</t>
  </si>
  <si>
    <t>Тетради</t>
  </si>
  <si>
    <t>Кокс и полукокс из угля каменного, лигнита или торфа; уголь ретортный</t>
  </si>
  <si>
    <t>Топливо моторное (бензин, в том числе авиационный)</t>
  </si>
  <si>
    <t>Керосин</t>
  </si>
  <si>
    <t>Газойли (топливо дизельное)</t>
  </si>
  <si>
    <t>Продукты перегонки нефти средние прочие, дистилляты нефтяные средние, не включенные в другие группировки</t>
  </si>
  <si>
    <t>Топливо нефтяное (мазут), не включенное в другие группировки</t>
  </si>
  <si>
    <t>Дистилляты нефтяные тяжелые, не включенные в другие группировки</t>
  </si>
  <si>
    <t>Газы нефтяные и углеводороды газообразные прочие, кроме газа природного</t>
  </si>
  <si>
    <t>Пропан и бутан сжиженные</t>
  </si>
  <si>
    <t>Газы очищенные, включая этилен, пропилен, бутилен, бутадиен и газы нефтяные прочие</t>
  </si>
  <si>
    <t>Кокс нефтяной, битум нефтяной и остатки от переработки нефти или нефтепродуктов прочие</t>
  </si>
  <si>
    <t>Оксиды и гидроксиды хрома (кроме триоксида хрома)</t>
  </si>
  <si>
    <t>Фосфор</t>
  </si>
  <si>
    <t>Кислота серная</t>
  </si>
  <si>
    <t>Сульфиды, сульфиты и сульфаты</t>
  </si>
  <si>
    <t>Карбиды определенного или неопределенного химического состава</t>
  </si>
  <si>
    <t>Удобрения азотные, минеральные или химические</t>
  </si>
  <si>
    <t>Удобрения фосфорные, минеральные или химические</t>
  </si>
  <si>
    <t>Полимеры этилена в первичных формах</t>
  </si>
  <si>
    <t>Полимеры стирола в первичных формах</t>
  </si>
  <si>
    <t>Аминосмолы прочие, смолы фенольные и полиуретаны в первичных формах</t>
  </si>
  <si>
    <t>Краски и лаки на основе полимеров</t>
  </si>
  <si>
    <t>Краски и лаки и связанные с ними продукты прочие; краска для художников и краска типографская</t>
  </si>
  <si>
    <t>Составы неогнеупорные для подготовки поверхностей фасадов, внутренних стен зданий, полов, потолков т.п.</t>
  </si>
  <si>
    <t>Мыло и вещества и препараты поверхностно-активные органические  для использования в качестве мыла; бумага, ватная набивка, войлок, фетр и материалы нетканые, пропитанные или покрытые мылом и моющими средствами</t>
  </si>
  <si>
    <t>Пасты  чистящие, порошки  и  средства чистящие прочие</t>
  </si>
  <si>
    <t>Парфюмерия и косметические средства</t>
  </si>
  <si>
    <t>Шампуни, лаки для волос, препараты для завивки или укладки</t>
  </si>
  <si>
    <t>Средства гигиены полости рта и зубов, включая порошки фиксирующие для зубных  протезов</t>
  </si>
  <si>
    <t>Средства для бритья; дезодоранты и средства от пота; составы для принятия ванн; средства парфюмерные, косметические и туалетные прочие, не включенные в другие группировки</t>
  </si>
  <si>
    <t>Клей и желатины и производные желатинов, включая альбумины</t>
  </si>
  <si>
    <t>Материалы смазочные; присадки, антифризы</t>
  </si>
  <si>
    <t>Добавки для цементов, растворов строительных или бетонов</t>
  </si>
  <si>
    <t>Провитамины, витамины и их производные</t>
  </si>
  <si>
    <t>Антибиотики</t>
  </si>
  <si>
    <t>Шины резиновые пневматические новые</t>
  </si>
  <si>
    <t>Шины резиновые пневматические новые для автобусов или автомобилей грузовых, для авиации</t>
  </si>
  <si>
    <t>Шины для сельскохозяйственных машин, прочие новые пневматические резиновые шины</t>
  </si>
  <si>
    <t>Камеры резиновые, шины массивные или подушечные, протекторы сменные и ленты ободные</t>
  </si>
  <si>
    <t>Шины резиновые пневматические восстановленные</t>
  </si>
  <si>
    <t>Трубы, трубки, рукава и шланги из резины (кроме эбонита)</t>
  </si>
  <si>
    <t>Ленты конвейерные (транспортерные) и ремни приводные из резины</t>
  </si>
  <si>
    <t>Трубы, трубки, рукава и шланги и их фитинги из пластмасс</t>
  </si>
  <si>
    <t>Трубы, трубки и шланги и их фитинги жесткие из полимеров этилена</t>
  </si>
  <si>
    <t>Покрытия для пола, стен и потолка из пластмасс, в рулонах или в форме плиток</t>
  </si>
  <si>
    <t>Двери, окна, коробки для дверей и рамы оконные, пороги для дверей, ставни, жалюзи и изделия аналогичные и их части из пластмасс</t>
  </si>
  <si>
    <t>Линолеум и эластичные напольные покрытия типа винила, линолеума и т.д.</t>
  </si>
  <si>
    <t>Предметы домашнего обихода столовые, кухонные, туалетные и прочие из пластмасс</t>
  </si>
  <si>
    <t>Стекло листовое</t>
  </si>
  <si>
    <t>Изделия изолирующие многослойные из стекла; зеркала стеклянные</t>
  </si>
  <si>
    <t>Стекло полое</t>
  </si>
  <si>
    <t>Бутылки, банки, флаконы и прочая тара из стекла, кроме ампул; пробки, крышки и средства укупорочные прочие из стекла</t>
  </si>
  <si>
    <t>Банки для консервирования, пробки, крышки и изделия аналогичные из стекла</t>
  </si>
  <si>
    <t>Стекловолокно</t>
  </si>
  <si>
    <t>Изделия огнеупорные</t>
  </si>
  <si>
    <t>Цементы огнеупорные, растворы строительные, бетоны и составы аналогичные, не включенные в другие группировки</t>
  </si>
  <si>
    <t>Плитки и плиты керамические</t>
  </si>
  <si>
    <t>Кирпичи, плитки и изделия строительные из глины обожженной</t>
  </si>
  <si>
    <t>Изоляторы электрические  и арматура изолирующая керамические для машин, устройств и оборудования электрических</t>
  </si>
  <si>
    <t>Портландцемент (кроме белого)</t>
  </si>
  <si>
    <t>Известь гашенная, негашеная и гидравлическая</t>
  </si>
  <si>
    <t>Гипс</t>
  </si>
  <si>
    <t>Изделия из бетона для строительных целей</t>
  </si>
  <si>
    <t>Плитки, плиты, кирпичи и изделия аналогичные из цемента, бетона или камня искусственного</t>
  </si>
  <si>
    <t>Изделия из гипса для строительных целей</t>
  </si>
  <si>
    <t>Гипсокартон</t>
  </si>
  <si>
    <t>Бетон товарный</t>
  </si>
  <si>
    <t>Растворы строительные</t>
  </si>
  <si>
    <t xml:space="preserve">Камень обработанный для памятников, отделки и строительства </t>
  </si>
  <si>
    <t>Брусчатка, камни бордюрные и плиты для мощения из камня природного (кроме сланца)</t>
  </si>
  <si>
    <t>Изделия кровельные или облицовочные из асфальта или материалов аналогичных, в рулонах</t>
  </si>
  <si>
    <t>Шлаковата, вата минеральная силикатная и ваты минеральные аналогичные (включая их смеси) в блоках, листах или рулонах</t>
  </si>
  <si>
    <t>Смеси и изделия из материалов минеральных теплоизоляционных, звукоизоляционных или звукопоглощающих, не включенных в другие группировки</t>
  </si>
  <si>
    <t>Чугун передельный, литейный или зеркальный в чушках, болванках или в виде форм первичных прочих</t>
  </si>
  <si>
    <t>Ферросплавы</t>
  </si>
  <si>
    <t>Ферромарганец</t>
  </si>
  <si>
    <t>Феррохром</t>
  </si>
  <si>
    <t>Ферросилиций</t>
  </si>
  <si>
    <t>Ферросиликохром</t>
  </si>
  <si>
    <t>Стержни и прутки горячекатаные; профили открытые из стали нержавеющей, горячекатаные, горячепротянутые или горячепрессованные, но без дальнейшей обработки</t>
  </si>
  <si>
    <t>Профили и уголки, полученные холодной штамповкой или гибкой из стали и листы ребристые из стали нелегированной (углеродистой)</t>
  </si>
  <si>
    <t>Трубы разных диаметров, профили полые бесшовные из стали</t>
  </si>
  <si>
    <t>Фитинги для труб стальные, не литые</t>
  </si>
  <si>
    <t>Профили сварные и конструкции шпунтовые из стали и изделия из черных металлов для железнодорожных путей</t>
  </si>
  <si>
    <t>Трубы большого и малого диаметров; профили пустотелые из чугуна литейного</t>
  </si>
  <si>
    <t>Трубы и фитинги литые для труб из чугуна литейного</t>
  </si>
  <si>
    <t>Проволока, полученная путем холодного вытягивания</t>
  </si>
  <si>
    <t>Алюминий необработанный; оксид алюминия</t>
  </si>
  <si>
    <t>Свинец необработанный</t>
  </si>
  <si>
    <t>Цинк необработанный</t>
  </si>
  <si>
    <t>Медь рафинированная и сплавы медные, необработанные; лигатуры на основе меди</t>
  </si>
  <si>
    <t>Полуфабрикаты из меди и сплавов медных</t>
  </si>
  <si>
    <t>Проволока медная</t>
  </si>
  <si>
    <t>Конструкции строительные сборные из бетона и металлоконструкции строительные сборные</t>
  </si>
  <si>
    <t>Конструкции строительные сборные из бетона</t>
  </si>
  <si>
    <t>Металлоконструкции строительные сборные</t>
  </si>
  <si>
    <t>Металлоконструкции и их части</t>
  </si>
  <si>
    <t>Конструкции прочие, части конструкций, плиты, прутки, уголки, профили и изделия аналогичные из металлов черных или алюминия</t>
  </si>
  <si>
    <t>Радиаторы для центрального отопления, без нагрева электрического, из металлов черных</t>
  </si>
  <si>
    <t>Котлы центрального отопления для  производства горячей воды или пара с низким давлением</t>
  </si>
  <si>
    <t>Проволока, прутки, трубы, пластины, электроды с покрытием или с сердечником из материала флюсового</t>
  </si>
  <si>
    <t>Раковины, мойки, ванны, изделия санитарно-технические  прочие и их части из металлов черных, меди или алюминия</t>
  </si>
  <si>
    <t>Насосы центробежные для перекачки жидкостей; насосы прочие</t>
  </si>
  <si>
    <t>Краны, вентили, клапаны для раковин, моек, биде, унитазов, ванн и арматура аналогичная; вентили для радиаторов центрального отопления</t>
  </si>
  <si>
    <t>Подшипники шариковые или роликовые</t>
  </si>
  <si>
    <t>Лебедки установок шахтных подъемных надшахтного размещения; лебедки специальные для работы под землей; лебедки прочие и кабестаны</t>
  </si>
  <si>
    <t>Деррик-краны; краны подъемные; фермы подъемные подвижные, транспортеры стоечные и автомобили-мастерские с краном подъемным</t>
  </si>
  <si>
    <t>Устройства теплообменные; оборудование холодильное и оборудование для кондиционирования воздуха</t>
  </si>
  <si>
    <t>Огнетушители</t>
  </si>
  <si>
    <t>Тракторы для сельского и лесного хозяйства и тракторы гусеничные</t>
  </si>
  <si>
    <t>Плуги и бороны дисковые</t>
  </si>
  <si>
    <t>Бульдозеры, включая универсальные, самоходные</t>
  </si>
  <si>
    <t>Холодильники и морозильники бытовые</t>
  </si>
  <si>
    <t>Машины стиральные для прачечных; машины для сухой чистки; машины сушильные емкостью свыше 10 кг</t>
  </si>
  <si>
    <t>Машины стиральные и машины для сушки одежды бытовые</t>
  </si>
  <si>
    <t>Вентиляторы и шкафы вытяжные или рециркуляционные бытовые</t>
  </si>
  <si>
    <t>Приборы электромеханические бытовые со встроенным электродвигателем</t>
  </si>
  <si>
    <t>Пылесосы бытовые</t>
  </si>
  <si>
    <t>Радиаторы жидконаполненные, электроконвекторы и электротепловентиляторы</t>
  </si>
  <si>
    <t>Машины вычислительные цифровые, содержащие в одном корпусе, по крайней мере, центральный процессор и устройство ввода и вывода, комбинированные или размещенные в отдельных блоках</t>
  </si>
  <si>
    <t>Аккумуляторы электрические свинцово-кислотные для запуска поршневых двигателей</t>
  </si>
  <si>
    <t>Аккумуляторы электрические свинцово-кислотные, кроме аккумуляторов свинцово-кислотных для запуска поршневых двигателей</t>
  </si>
  <si>
    <t>Аккумуляторы электрические никель-кадмиевые, никель-гидридные, литиево-ионные, литиево-полимерные, никель-железные и прочие</t>
  </si>
  <si>
    <t xml:space="preserve">Радиоприемники переносные </t>
  </si>
  <si>
    <t>Приемники телевизионные, объединенные или нет с приемниками радиовещательными или звуко- или видеозаписывающей или воспроизводящей аппаратурой</t>
  </si>
  <si>
    <t>Видеокамеры записывающие и аппаратура видеозаписывающая или видеовоспроизводящая прочая и камеры цифровые</t>
  </si>
  <si>
    <t>Шприцы, применяемые в медицине, хирургии, стоматологии или ветеринарии</t>
  </si>
  <si>
    <t>Счетчики производства или потребления газа, жидкости или электроэнергии</t>
  </si>
  <si>
    <t>Часы, кроме механизмов часовых и частей часов</t>
  </si>
  <si>
    <t>Автомобили легковые пассажирские</t>
  </si>
  <si>
    <t>Автомобили для перевозки десяти или более человек</t>
  </si>
  <si>
    <t>Автомобили грузовые</t>
  </si>
  <si>
    <t>Автомобили специальные и специализированные</t>
  </si>
  <si>
    <t>Автомобили-самосвалы для использования в условиях бездорожья</t>
  </si>
  <si>
    <t>Прицепы и полуприцепы; контейнеры</t>
  </si>
  <si>
    <t>Прицепы и полуприцепы прочие</t>
  </si>
  <si>
    <t>Вагоны грузовые несамоходные</t>
  </si>
  <si>
    <t>Части локомотивов железнодорожных, трамвайных моторных вагонов и подвижного состава, включая  крепежные изделия и арматуру; оборудования механическое для управления движением</t>
  </si>
  <si>
    <t>Мебель для сидения специальная в основном с металлическим каркасом</t>
  </si>
  <si>
    <t>Мебель для сидения в основном с деревянным каркасом</t>
  </si>
  <si>
    <t>Мебель для сидения, не включенная в другие группировки</t>
  </si>
  <si>
    <t>Мебель офисная деревянная</t>
  </si>
  <si>
    <t>Мебель деревянная для предприятий торговли</t>
  </si>
  <si>
    <t>Мебель кухонная</t>
  </si>
  <si>
    <t>Мебель деревянная для столовой и гостиной</t>
  </si>
  <si>
    <t>Матрасы</t>
  </si>
  <si>
    <t>Электроэнергия</t>
  </si>
  <si>
    <t>Техника электронно-вычеслительная, ее детали и принадлежности</t>
  </si>
  <si>
    <t>Экскаваторы одноковшовые механические самоходные и погрузчики ковшовые неполноворотные, машины самоходные для горнодобывающей промышленности прочие</t>
  </si>
  <si>
    <t>Горнодобывающая промышленность</t>
  </si>
  <si>
    <t>Обрабатывающая промышленность</t>
  </si>
  <si>
    <t>Производство и распределение электроэнергии, газа и воды</t>
  </si>
  <si>
    <t xml:space="preserve">      Ресурсы и использование отдельных видов продукции (товаров) и сырья</t>
  </si>
  <si>
    <t>Продукты перегонки нефти легкие прочие, дистилляты нефтяные легкие, не включенные в другие группировки</t>
  </si>
  <si>
    <t>Прокат плоский</t>
  </si>
  <si>
    <t>Прокат плоский шириной менее 600 мм холоднокатаный (без покрытия, стальной и плакированный, с гальваническим или прочим покрытием)</t>
  </si>
  <si>
    <t>Инструменты и принадлежности медицинские и стоматологические и приборы и приспособления терапевтические; протезы и приспособления ортопедические</t>
  </si>
  <si>
    <t>Приборы для измерения расхода или уровня жидкостей электронные</t>
  </si>
  <si>
    <t xml:space="preserve">В бюллетене по оперативным данным приведены ресурсы и использование важнейших видов продукции (товаров): природного топлива, нефтепродуктов, отдельных видов продукции производственно-технического назначения и потребительских товаров.
Ресурсы включают объем производства (добычи) конкретного вида продукции (товара), поступление его из других стран (СНГ и других стран мира), изменение уровня запасов у производителей, оптовых и розничных предприятий, потребителей.
Производство (добыча) – количество добытой или произведенной на территории республики продукции (товаров). 
Данные об экспортно-импортных операциях Республики Казахстан приведены на основе грузовых таможенных деклараций без учета неорганизованной торговли по данным Комитета государственных доходов Министерства финансов Республики Казахстан и общегосударственного статистического наблюдения по форме 1-ТС «Отчет о взаимной торговле товарами с государствами-членами таможенного союза».
Импорт – ввоз из-за границы товаров, предназначенных для использования внутри страны и для реэкспорта.
Экспорт – вывоз из страны товаров для реализации на внешнем рынке, а также реэкспорт товаров иностранного происхождения.
В стоимостном выражении данные экспортно-импортных операций рассчитываются путем перевода данных таможенных деклараций в долларовом эквиваленте в национальную валюту по средневзвешенному курсу валют отчетного периода.
Реализация на внутреннем рынке определяет объем потребления продукции внутри страны.
</t>
  </si>
  <si>
    <t>Оценка – разница (дисбаланс), возникающая при формировании баланса ресурсов и использования по причине различных сроков фактической отгрузки продукции на экспорт и окончательной регистрации  таможенных деклараций на товары, а также за счет изменения запасов продукции.
В бюллетене также приведены товарные позиции, по которым не формируются балансы ресурсов и использования по причине:
отсутствия в формах месячной отчетности данных по промышленности и сельскому хозяйству;
применения разных единиц измерения по производству и таможенной статистике.</t>
  </si>
  <si>
    <t>Продукты молочные (без учета молока свежего)</t>
  </si>
  <si>
    <t>Вина-всего  (без учета сидра и сусла виноградного)</t>
  </si>
  <si>
    <t>Электроды с покрытием из металлов недрагоценных, используемые для сварки электродуговой</t>
  </si>
  <si>
    <t>Ванны из металлов черных</t>
  </si>
  <si>
    <t>Краны мостовые (кроме кранов на неподвижных опорах), козловые, портальные, фермы подъемные подвижные на пневмоколесном ходу и краны перегрузочные (погрузчики портальные)</t>
  </si>
  <si>
    <t>Миксеры, измельчители продуктов пищевых и соковыжималки</t>
  </si>
  <si>
    <t>Экскаваторы одноковшовые механические самоходные и погрузчики ковшовые неполноворотные</t>
  </si>
  <si>
    <t>Счетчики жидкости (включая калиброванные)</t>
  </si>
  <si>
    <t>Бумага туалетная</t>
  </si>
  <si>
    <t>Бензин моторный (температура перегонки - 30-220 градусов Цельсия) для двигателей с искровым зажиганием, с содержанием свинца не более 0,013 г/л, без добавок TEL или TML</t>
  </si>
  <si>
    <t>Пасты зубные и порошки для чистки зубов</t>
  </si>
  <si>
    <t>Кирпичи керамические огнеупорные, блоки, плитки и материалы строительные керамические огнеупорные аналогичные, кроме материалов из муки каменной кремнеземистой или земель диатомитовых</t>
  </si>
  <si>
    <t>Кирпичи огнеупорные, блоки, плитки и изделия аналогичные керамические огнеупорные, содержащие более 50 мас.% глинозема (Al2O3), кремнезема (SiO2), их смеси или соединения</t>
  </si>
  <si>
    <t>Кирпичи огнеупорные, блоки, плитки и изделия аналогичные керамические огнеупорные прочие</t>
  </si>
  <si>
    <t>Счетчики электроэнергии (включая калиброванные)</t>
  </si>
  <si>
    <t>Ресурсы</t>
  </si>
  <si>
    <t>Использование</t>
  </si>
  <si>
    <t>Импорт</t>
  </si>
  <si>
    <t>Экспорт</t>
  </si>
  <si>
    <t>Наименование продукции</t>
  </si>
  <si>
    <t>Уголь каменный и лигнит (уголь бурый), тыс.тонн</t>
  </si>
  <si>
    <t>Производство</t>
  </si>
  <si>
    <t>Реализация на внутреннем рынке</t>
  </si>
  <si>
    <t>уголь каменный, тыс.тонн</t>
  </si>
  <si>
    <t>лигнит (уголь бурый), тыс.тонн</t>
  </si>
  <si>
    <t>Торф, тонн</t>
  </si>
  <si>
    <t>Нефть сырая и нефтепродукты сырые, полученные из минералов битуминозных, тыс.тонн</t>
  </si>
  <si>
    <t>нефть сырая (природная смесь углеводородов), включая нефть, полученную из минералов битуминозных, тыс.тонн</t>
  </si>
  <si>
    <t>конденсат газовый, тыс.тонн</t>
  </si>
  <si>
    <t>Газ природный (естественный) в газообразном состоянии (товарный выпуск), млн.куб.м</t>
  </si>
  <si>
    <t>Газ нефтяной попутный, млн.куб.м</t>
  </si>
  <si>
    <t>Руды железные, тыс.тонн</t>
  </si>
  <si>
    <t>Руды и концентраты медные, тыс.тонн</t>
  </si>
  <si>
    <t>Руды и концентраты алюминиевые, тыс.тонн</t>
  </si>
  <si>
    <t>Руды и концентраты свинцовые, тыс.тонн</t>
  </si>
  <si>
    <t>Руды и концентраты цинковые, тыс.тонн</t>
  </si>
  <si>
    <t>Руды и концентраты хромовые, тыс.тонн</t>
  </si>
  <si>
    <t>Известняк и гипс, тонн</t>
  </si>
  <si>
    <t>Мел и доломит некальцинированный, тонн</t>
  </si>
  <si>
    <t>Пески природные , тонн</t>
  </si>
  <si>
    <t>Глины и каолин, тонн</t>
  </si>
  <si>
    <t>Cульфат и карбонат бария природные, концентраты баритовые, тонн</t>
  </si>
  <si>
    <t>Соль и хлорид натрия чистый,  вода морская; соль пищевая, тонн</t>
  </si>
  <si>
    <t>Оценка</t>
  </si>
  <si>
    <t>Асбест, тонн</t>
  </si>
  <si>
    <t>Мясо и мясо птицы, пищевые субпродукты (данные  производства приведены по мясу всех видов скота и птицы в убойном весе), тонн</t>
  </si>
  <si>
    <t>мясо птицы, пищевые субпродукты (данные  производства приведены по мясу всех видов скота и птицы в убойном весе), тонн</t>
  </si>
  <si>
    <t>Жиры скота  крупного рогатого, овец, коз, свиней, тонн</t>
  </si>
  <si>
    <t>Мясо и субпродукты мясные пищевые прочие, соленые, в рассоле, сушеные или копченые (исключая свинину, мясо крупного рогатого скота); мука пищевая и порошок из мяса или субпродуктов мясных, тонн</t>
  </si>
  <si>
    <t>Продукты готовые и консервированные из мяса, субпродуктов мясных или крови животных прочие, кроме полуфабрикатов готовых из мяса и субпродуктов мясных, тонн</t>
  </si>
  <si>
    <t>колбасы и изделия аналогичные из мяса, субпродуктов мясных или крови животных, тонн</t>
  </si>
  <si>
    <t>Рыба, ракообразные и моллюски переработанные и консервированные, тонн</t>
  </si>
  <si>
    <t>Соки фруктовые и овощные, тонн</t>
  </si>
  <si>
    <t>Овощи переработанные и консервированные, кроме картофеля; продукты пищевые готовые на основе овощей и грибов, тонн</t>
  </si>
  <si>
    <t>Плоды и орехи переработанные и консервированные, тонн</t>
  </si>
  <si>
    <t>Масла растительные, тонн</t>
  </si>
  <si>
    <t>масло подсолнечное, тонн</t>
  </si>
  <si>
    <t>Маргарин и продукты аналогичные, тонн</t>
  </si>
  <si>
    <t>Продукты молочные (без учета молока свежего), тонн</t>
  </si>
  <si>
    <t>молоко обработанное жидкое и сливки, тонн</t>
  </si>
  <si>
    <t>молоко в твердой форме, тонн</t>
  </si>
  <si>
    <t>масло сливочное, тонн</t>
  </si>
  <si>
    <t>сыр и творог, тонн</t>
  </si>
  <si>
    <t>молоко и сливки сгущенные и с добавками или без добавок сахара или других подслащивающих веществ, не в твердых формах, тонн</t>
  </si>
  <si>
    <t>йогурт, молоко и сливки ферментированные или сквашенные прочие, тонн</t>
  </si>
  <si>
    <t>Мороженое и лед пищевой (включая щербет, леденцы), кроме смесей и основ для приготовления мороженого, тонн</t>
  </si>
  <si>
    <t>Мука, тонн</t>
  </si>
  <si>
    <t>Крупы, включая рис, тонн</t>
  </si>
  <si>
    <t>рис полуобрушенный или полностью обрушенный или очищенный или расколотый, тонн</t>
  </si>
  <si>
    <t>Хлебобулочные и кондитерские изделия, тонн</t>
  </si>
  <si>
    <t>хлеб; торты и изделия кондитерские; изделия хлебобулочные прочие с добавками веществ подслащивающих, тонн</t>
  </si>
  <si>
    <t>сухари и печенье; изделия кондитерские и пирожные длительного хранения, тонн</t>
  </si>
  <si>
    <t>Макароны, лапша, кускус и изделия мучные аналогичные, тонн</t>
  </si>
  <si>
    <t>Сахар, тонн</t>
  </si>
  <si>
    <t>Шоколад, изделия кондитерские из шоколада и сахара, тонн</t>
  </si>
  <si>
    <t>Чай и кофе, тонн</t>
  </si>
  <si>
    <t>Уксус, соусы, приправы смешанные, мука и порошок горчичные; горчица готовая, тонн</t>
  </si>
  <si>
    <t>Соль пищевая, тонн</t>
  </si>
  <si>
    <t>Дрожжи пекарные; дрожжи активные, тонн</t>
  </si>
  <si>
    <t>Водка и ликеро-водочные изделия, тыс.литров</t>
  </si>
  <si>
    <t>Спирт из дистиллированного виноградного вина или выжимок винограда, тыс.литров</t>
  </si>
  <si>
    <t>коньяк и напитки коньячные, тыс.литров</t>
  </si>
  <si>
    <t>Вина-всего (без учета сидра и сусла виноградного), тыс.литров</t>
  </si>
  <si>
    <t>вино игристое натуральное, тыс.литров</t>
  </si>
  <si>
    <t>шампанское, тыс.литров</t>
  </si>
  <si>
    <t>вино виноградное натуральное, кроме вина игристого, тыс.литров</t>
  </si>
  <si>
    <t>напитки ферментированные (сидр яблочный, сидр грушевый, напиток медовый); напитки смешанные, содержащие алкоголь (без сидра), тыс.литров</t>
  </si>
  <si>
    <t>вермут и вина виноградные натуральные ароматизированные прочие, тыс.литров</t>
  </si>
  <si>
    <t>Пиво, кроме осадков и отходов пивоварения, тыс.литров</t>
  </si>
  <si>
    <t>Солод, тонн</t>
  </si>
  <si>
    <t>Воды минеральные и напитки безалкогольные, тыс.литров</t>
  </si>
  <si>
    <t>Cигареты и папиросы, млн. штук</t>
  </si>
  <si>
    <t>Хлопок, кардо- и гребнечесаный, тонн</t>
  </si>
  <si>
    <t>Пряжа и швейные нитки, хлопчатобумажные, тонн</t>
  </si>
  <si>
    <t>Ткани из шерсти кардочесаной и гребнечесаной или из волоса животных грубого или волоса конского, тыс.кв.м</t>
  </si>
  <si>
    <t>Ткани хлопчатобумажные, тыс.кв.м</t>
  </si>
  <si>
    <t>Мех искусственный, произведенный ткацким способом, тыс. тенге</t>
  </si>
  <si>
    <t>Одеяла (кроме одеял электрических) и пледы дорожные, тыс. штук</t>
  </si>
  <si>
    <t>Ковры и изделия ковровые, тыс.кв.м</t>
  </si>
  <si>
    <t>Одежда верхняя, тыс. штук</t>
  </si>
  <si>
    <t>одежда верхняя трикотажная машинного или ручного вязания, тыс. штук</t>
  </si>
  <si>
    <t>Одежда и аксессуары одежды для грудных детей, тыс. тенге</t>
  </si>
  <si>
    <t>Костюмы спортивные, лыжные и купальные и одежда прочая, тыс. штук</t>
  </si>
  <si>
    <t>Колготы, рейтузы, чулки, носки и изделия чулочные прочие трикотажные, машинного или ручного вязания, тыс.тенге</t>
  </si>
  <si>
    <t>Свитеры, джемперы, пуловеры, кардиганы, жилеты и изделия аналогичные трикотажные машинного или ручного вязания, тыс.штук</t>
  </si>
  <si>
    <t>Обувь, кроме спортивной, защитной и ортопедической,  тыс.пар</t>
  </si>
  <si>
    <t>Лесоматериалы, продольно распиленные или расколотые, разрезанные на части или раскроенные, толщиной более 6 мм; шпалы деревянные железнодорожные или трамвайные, непропитанные, тыс.куб.м</t>
  </si>
  <si>
    <t>Плиты древесно-волокнистые из древесины и материалов одревесневших, прочих, тыс.кв.м</t>
  </si>
  <si>
    <t>Шпон; листы фанеры клееной и древесина прессованная , тыс.тенге</t>
  </si>
  <si>
    <t>Конструкции строительные деревянные и изделия столярные (кроме конструкций сборных), тыс.тенге</t>
  </si>
  <si>
    <t>конструкции строительные деревянные и изделия столярные, не включенные в другие группировки, тонн</t>
  </si>
  <si>
    <t>Конструкции строительные сборные деревянные, тонн</t>
  </si>
  <si>
    <t>Бумага для изготовления гигиенических или косметических салфеток, полотенец или скатертей, целлюлозная вата и полотно из целлюлозных волокон, тонн</t>
  </si>
  <si>
    <t>Бумага туалетная, платки носовые, салфетки и полотенца гигиенические или косметические, скатерти и салфетки столовые из массы бумажной, бумаги, ваты целлюлозной или полотна из волокна целлюлозного, тонн</t>
  </si>
  <si>
    <t>Бумага туалетная, тонн</t>
  </si>
  <si>
    <t>Санитарно-гигиенические полотенца и тампоны, детские подгузники и пеленки и аналогичные санитарно-гигиенические изделия, предметы и аксессуары одежды, из бумажной массы, бумаги, целлюлозной ваты или полотна из целлюлозных волокон, тонн</t>
  </si>
  <si>
    <t>Конверты, открытки-письма почтовые, открытки почтовые простые и карточки для корреспонденции из бумаги или картона; коробки, сумки, бумажники, книжки записные из бумаги или картона с принадлежностями канцелярскими бумажными, тонн</t>
  </si>
  <si>
    <t>Тетради, тонн</t>
  </si>
  <si>
    <t>Кокс и полукокс из угля каменного, лигнита или торфа; уголь ретортный, тонн</t>
  </si>
  <si>
    <t>Топливо моторное (бензин, в том числе авиационный), тонн</t>
  </si>
  <si>
    <t>Бензин моторный (температура перегонки - 30-220 градусов Цельсия) для двигателей с искровым зажиганием, с содержанием свинца не более 0,013 г/л, без добавок TEL или TML, тонн</t>
  </si>
  <si>
    <t>Продукты перегонки нефти легкие прочие, дистилляты нефтяные легкие, не включенные в другие группировки, тонн</t>
  </si>
  <si>
    <t>Керосин, тонн</t>
  </si>
  <si>
    <t>Газойли (топливо дизельное), тонн</t>
  </si>
  <si>
    <t>Продукты перегонки нефти средние прочие, дистилляты нефтяные средние, не включенные в другие группировки, тонн</t>
  </si>
  <si>
    <t>Топливо нефтяное (мазут), не включенное в другие группировки, тонн</t>
  </si>
  <si>
    <t>Дистилляты нефтяные тяжелые, не включенные в другие группировки, тонн</t>
  </si>
  <si>
    <t>Газы нефтяные и углеводороды газообразные прочие, кроме газа природного, тонн</t>
  </si>
  <si>
    <t>пропан и бутан сжиженные, тонн</t>
  </si>
  <si>
    <t>газы очищенные, включая этилен, пропилен, бутилен, бутадиен и газы нефтяные прочие, тыс.тенге</t>
  </si>
  <si>
    <t>Кокс нефтяной, битум нефтяной и остатки от переработки нефти или нефтепродуктов прочие, тонн</t>
  </si>
  <si>
    <t>Оксиды и гидроксиды хрома (кроме триоксида хрома), тонн</t>
  </si>
  <si>
    <t>Фосфор, тонн</t>
  </si>
  <si>
    <t>Кислота серная, тонн</t>
  </si>
  <si>
    <t>Сульфиды, сульфиты и сульфаты, тонн</t>
  </si>
  <si>
    <t>Карбиды определенного или неопределенного химического состава, тонн</t>
  </si>
  <si>
    <t>Удобрения азотные, минеральные или химические, тонн</t>
  </si>
  <si>
    <t>Удобрения фосфорные, минеральные или химические, тонн</t>
  </si>
  <si>
    <t>Полимеры этилена в первичных формах, тонн</t>
  </si>
  <si>
    <t>Полимеры стирола в первичных формах, тонн</t>
  </si>
  <si>
    <t>Аминосмолы прочие, смолы фенольные и полиуретаны в первичных формах, тонн</t>
  </si>
  <si>
    <t>Краски и лаки на основе полимеров, тонн</t>
  </si>
  <si>
    <t>Краски и лаки и связанные с ними продукты прочие; краска для художников и краска типографская, тонн</t>
  </si>
  <si>
    <t>составы неогнеупорные для подготовки поверхностей фасадов, внутренних стен зданий, полов, потолков т.п., тонн</t>
  </si>
  <si>
    <t>Мыло и вещества и препараты поверхностно-активные органические  для использования в качестве мыла; бумага, ватная набивка, войлок, фетр и материалы нетканые, пропитанные или покрытые мылом и моющими средствами, тонн</t>
  </si>
  <si>
    <t>Пасты  чистящие, порошки  и  средства чистящие прочие, тонн</t>
  </si>
  <si>
    <t>Парфюмерия и косметические средства, тонн</t>
  </si>
  <si>
    <t>шампуни, лаки для волос, препараты для завивки или укладки, тонн</t>
  </si>
  <si>
    <t>средства гигиены полости рта и зубов, включая порошки фиксирующие для зубных  протезов, тонн</t>
  </si>
  <si>
    <t>Пасты зубные и порошки для чистки зубов, тонн</t>
  </si>
  <si>
    <t>средства для бритья; дезодоранты и средства от пота; составы для принятия ванн; средства парфюмерные, косметические и туалетные прочие, не включенные в другие группировки, тонн</t>
  </si>
  <si>
    <t>Клей и желатины и производные желатинов, включая альбумины, тонн</t>
  </si>
  <si>
    <t>Материалы смазочные; присадки, антифризы, тонн</t>
  </si>
  <si>
    <t>Добавки для цементов, растворов строительных или бетонов, тонн</t>
  </si>
  <si>
    <t>Провитамины, витамины и их производные, тонн</t>
  </si>
  <si>
    <t>Антибиотики, кг</t>
  </si>
  <si>
    <t>Шины резиновые пневматические новые, штук</t>
  </si>
  <si>
    <t>Шины резиновые пневматические новые для автобусов или автомобилей грузовых, для авиации, штук</t>
  </si>
  <si>
    <t>Шины для сельскохозяйственных машин, прочие новые пневматические резиновые шины, штук</t>
  </si>
  <si>
    <t>Камеры резиновые, шины массивные или подушечные, протекторы сменные и ленты ободные, штук</t>
  </si>
  <si>
    <t>Шины резиновые пневматические восстановленные, штук</t>
  </si>
  <si>
    <t>Трубы, трубки, рукава и шланги из резины (кроме эбонита), тонн</t>
  </si>
  <si>
    <t>Ленты конвейерные (транспортерные) и ремни приводные из резины, тонн</t>
  </si>
  <si>
    <t>Трубы, трубки, рукава и шланги и их фитинги из пластмасс, тонн</t>
  </si>
  <si>
    <t>Трубы, трубки и шланги и их фитинги жесткие из полимеров этилена, тонн</t>
  </si>
  <si>
    <t>Покрытия для пола, стен и потолка из пластмасс, в рулонах или в форме плиток, тыс.кв.м</t>
  </si>
  <si>
    <t>Двери, окна, коробки для дверей и рамы оконные, пороги для дверей, ставни, жалюзи и изделия аналогичные и их части из пластмасс, тонн</t>
  </si>
  <si>
    <t>Линолеум и эластичные напольные покрытия типа винила, линолеума и т.д., тыс.кв.м</t>
  </si>
  <si>
    <t>Предметы домашнего обихода столовые, кухонные, туалетные и прочие из пластмасс, тонн</t>
  </si>
  <si>
    <t>Стекло листовое, тыс.тенге</t>
  </si>
  <si>
    <t>Изделия изолирующие многослойные из стекла; зеркала стеклянные, тонн</t>
  </si>
  <si>
    <t>Стекло полое, тыс.штук</t>
  </si>
  <si>
    <t>Бутылки, банки, флаконы и прочая тара из стекла, кроме ампул; пробки, крышки и средства укупорочные прочие из стекла, тыс. штук</t>
  </si>
  <si>
    <t>Банки для консервирования, пробки, крышки и изделия аналогичные из стекла, тыс. штук</t>
  </si>
  <si>
    <t>Стекловолокно, тонн</t>
  </si>
  <si>
    <t>Изделия огнеупорные, тонн</t>
  </si>
  <si>
    <t>Кирпичи керамические огнеупорные, блоки, плитки и материалы строительные керамические огнеупорные аналогичные, кроме материалов из муки каменной кремнеземистой или земель диатомитовых, тонн</t>
  </si>
  <si>
    <t>Кирпичи огнеупорные, блоки, плитки и изделия аналогичные керамические огнеупорные, содержащие более 50 мас.% глинозема (Al2O3), кремнезема (SiO2), их смеси или соединения, тонн</t>
  </si>
  <si>
    <t>Кирпичи огнеупорные, блоки, плитки и изделия аналогичные керамические огнеупорные прочие, тонн</t>
  </si>
  <si>
    <t>Цементы огнеупорные, растворы строительные, бетоны и составы аналогичные, не включенные в другие группировки, тонн</t>
  </si>
  <si>
    <t>Плитки и плиты керамические, кв.м.</t>
  </si>
  <si>
    <t>Кирпичи, плитки и изделия строительные из глины обожженной, тыс.тенге</t>
  </si>
  <si>
    <t>Изоляторы электрические  и арматура изолирующая керамические для машин, устройств и оборудования электрических, тонн</t>
  </si>
  <si>
    <t>Портландцемент (кроме белого), тонн</t>
  </si>
  <si>
    <t>Известь гашенная, негашеная и гидравлическая, тонн</t>
  </si>
  <si>
    <t>Гипс, тонн</t>
  </si>
  <si>
    <t>Изделия из бетона для строительных целей, тонн</t>
  </si>
  <si>
    <t>Плитки, плиты, кирпичи и изделия аналогичные из цемента, бетона или камня искусственного, тонн</t>
  </si>
  <si>
    <t>Изделия из гипса для строительных целей, тыс.кв.м</t>
  </si>
  <si>
    <t>Гипсокартон, тыс. кв.м</t>
  </si>
  <si>
    <t>Бетон товарный, тыс. тонн</t>
  </si>
  <si>
    <t>Растворы строительные, тонн</t>
  </si>
  <si>
    <t>Камень обработанный для памятников, отделки и строительства, тонн</t>
  </si>
  <si>
    <t>Брусчатка, камни бордюрные и плиты для мощения из камня природного (кроме сланца), тонн</t>
  </si>
  <si>
    <t>Изделия кровельные или облицовочные из асфальта или материалов аналогичных, в рулонах, тыс.кв.м</t>
  </si>
  <si>
    <t>Шлаковата, вата минеральная силикатная и ваты минеральные аналогичные (включая их смеси) в блоках, листах или рулонах, тонн</t>
  </si>
  <si>
    <t>Смеси и изделия из материалов минеральных теплоизоляционных, звукоизоляционных или звукопоглощающих, не включенных в другие группировки, тонн</t>
  </si>
  <si>
    <t>Чугун передельный, литейный или зеркальный в чушках, болванках или в виде форм первичных прочих, тонн</t>
  </si>
  <si>
    <t>Ферросплавы, тонн</t>
  </si>
  <si>
    <t>Ферромарганец, тонн</t>
  </si>
  <si>
    <t>Феррохром, тонн</t>
  </si>
  <si>
    <t>Ферросилиций, тонн</t>
  </si>
  <si>
    <t>Ферросиликохром, тонн</t>
  </si>
  <si>
    <t>Прокат плоский, тонн</t>
  </si>
  <si>
    <t>Стержни и прутки горячекатаные; профили открытые из стали нержавеющей, горячекатаные, горячепротянутые или горячепрессованные, но без дальнейшей обработки, тонн</t>
  </si>
  <si>
    <t>Профили сварные и конструкции шпунтовые из стали и изделия из черных металлов для железнодорожных путей, тонн</t>
  </si>
  <si>
    <t>Трубы разных диаметров, профили полые бесшовные из стали, тонн</t>
  </si>
  <si>
    <t>Фитинги для труб стальные, не литые, тонн</t>
  </si>
  <si>
    <t>Прокат плоский шириной менее 600 мм холоднокатаный (без покрытия, стальной и плакированный, с гальваническим или прочим покрытием), тонн</t>
  </si>
  <si>
    <t>Профили и уголки, полученные холодной штамповкой или гибкой из стали и листы ребристые из стали нелегированной (углеродистой), тонн</t>
  </si>
  <si>
    <t>Трубы большого и малого диаметров; профили пустотелые из чугуна литейного, тонн</t>
  </si>
  <si>
    <t>Трубы и фитинги литые для труб из чугуна литейного, тонн</t>
  </si>
  <si>
    <t>Проволока, полученная путем холодного вытягивания, тонн</t>
  </si>
  <si>
    <t>Алюминий необработанный; оксид алюминия , тонн</t>
  </si>
  <si>
    <t>Свинец необработанный, тонн</t>
  </si>
  <si>
    <t>Цинк необработанный, тонн</t>
  </si>
  <si>
    <t>Медь рафинированная и сплавы медные, необработанные; лигатуры на основе меди, тонн</t>
  </si>
  <si>
    <t>Полуфабрикаты из меди и сплавов медных, тонн</t>
  </si>
  <si>
    <t>Проволока медная, тонн</t>
  </si>
  <si>
    <t>Конструкции строительные сборные из бетона и металлоконструкции строительные сборные, тонн</t>
  </si>
  <si>
    <t>Конструкции строительные сборные из бетона, тонн</t>
  </si>
  <si>
    <t>Металлоконструкции строительные сборные, тонн</t>
  </si>
  <si>
    <t>Металлоконструкции и их части, тонн</t>
  </si>
  <si>
    <t>Конструкции прочие, части конструкций, плиты, прутки, уголки, профили и изделия аналогичные из металлов черных или алюминия, тонн</t>
  </si>
  <si>
    <t>Радиаторы для центрального отопления, без нагрева электрического, из металлов черных, тонн</t>
  </si>
  <si>
    <t>Котлы центрального отопления для  производства горячей воды или пара с низким давлением, штук</t>
  </si>
  <si>
    <t>Проволока, прутки, трубы, пластины, электроды с покрытием или с сердечником из материала флюсового, тонн</t>
  </si>
  <si>
    <t>Электроды с покрытием из металлов недрагоценных, используемые для сварки электродуговой, тонн</t>
  </si>
  <si>
    <t>Раковины, мойки, ванны, изделия санитарно-технические  прочие и их части из металлов черных, меди или алюминия, тыс.тенге</t>
  </si>
  <si>
    <t>Ванны из металлов черных,  тыс.штук</t>
  </si>
  <si>
    <t>Насосы центробежные для перекачки жидкостей; насосы прочие, штук</t>
  </si>
  <si>
    <t>Краны, вентили, клапаны для раковин, моек, биде, унитазов, ванн и арматура аналогичная; вентили для радиаторов центрального отопления, тонн</t>
  </si>
  <si>
    <t>Подшипники шариковые или роликовые, тонн</t>
  </si>
  <si>
    <t>Лебедки установок шахтных подъемных надшахтного размещения; лебедки специальные для работы под землей; лебедки прочие и кабестаны, штук</t>
  </si>
  <si>
    <t>Деррик-краны; краны подъемные; фермы подъемные подвижные, транспортеры стоечные и автомобили-мастерские с краном подъемным, штук</t>
  </si>
  <si>
    <t>Краны мостовые (кроме кранов на неподвижных опорах), козловые, портальные, фермы подъемные подвижные на пневмоколесном ходу и краны перегрузочные (погрузчики портальные), штук</t>
  </si>
  <si>
    <t>Устройства теплообменные; оборудование холодильное и оборудование для кондиционирования воздуха, штук</t>
  </si>
  <si>
    <t>Огнетушители, штук</t>
  </si>
  <si>
    <t>Тракторы для сельского и лесного хозяйства и тракторы гусеничные, штук</t>
  </si>
  <si>
    <t>Плуги и бороны дисковые, штук</t>
  </si>
  <si>
    <t>Бульдозеры, включая универсальные, самоходные, штук</t>
  </si>
  <si>
    <t>Экскаваторы одноковшовые механические самоходные и погрузчики ковшовые неполноворотные, машины самоходные для горнодобывающей промышленности прочие, штук</t>
  </si>
  <si>
    <t>Экскаваторы одноковшовые  механические самоходные и погрузчики ковшовые    неполноворотные, штук</t>
  </si>
  <si>
    <t>Холодильники и морозильники бытовые, штук</t>
  </si>
  <si>
    <t>Машины стиральные для прачечных; машины для сухой чистки; машины сушильные емкостью свыше 10 кг, штук</t>
  </si>
  <si>
    <t>Машины стиральные и машины для сушки одежды бытовые, штук</t>
  </si>
  <si>
    <t>Вентиляторы и шкафы вытяжные или рециркуляционные бытовые, штук</t>
  </si>
  <si>
    <t>Приборы электромеханические бытовые со встроенным электродвигателем, штук</t>
  </si>
  <si>
    <t>Пылесосы бытовые, штук</t>
  </si>
  <si>
    <t>Миксеры, измельчители продуктов пищевых и соковыжималки, штук</t>
  </si>
  <si>
    <t>Радиаторы жидконаполненные, электроконвекторы и электротепловентиляторы, штук</t>
  </si>
  <si>
    <t>Техника электронно-вычислительная, ее детали и принадлежности, штук</t>
  </si>
  <si>
    <t>Аккумуляторы электрические свинцово-кислотные для запуска поршневых двигателей, штук</t>
  </si>
  <si>
    <t>Аккумуляторы электрические свинцово-кислотные, кроме аккумуляторов свинцово-кислотных для запуска поршневых двигателей, штук</t>
  </si>
  <si>
    <t>Аккумуляторы электрические никель-кадмиевые, никель-гидридные, литиево-ионные, литиево-полимерные, никель-железные и прочие, штук</t>
  </si>
  <si>
    <t>Радиоприемники переносные, штук</t>
  </si>
  <si>
    <t>Приемники телевизионные, объединенные или нет с приемниками радиовещательными или звуко- или видеозаписывающей или воспроизводящей аппаратурой, штук</t>
  </si>
  <si>
    <t>Видеокамеры записывающие и аппаратура видеозаписывающая или видеовоспроизводящая прочая и камеры цифровые, штук</t>
  </si>
  <si>
    <t>Инструменты и принадлежности медицинские и стоматологические и приборы и приспособления терапевтические; протезы и приспособления ортопедические, млн. тенге</t>
  </si>
  <si>
    <t>Шприцы, применяемые в медицине, хирургии, стоматологии или ветеринарии, тыс.штук</t>
  </si>
  <si>
    <t>Приборы для измерения расхода или уровня жидкостей электронные, штук</t>
  </si>
  <si>
    <t>Счетчики производства или потребления газа, жидкости или электроэнергии, штук</t>
  </si>
  <si>
    <t>Счетчики жидкости (включая калиброванные), штук</t>
  </si>
  <si>
    <t>Счетчики электроэнергии (включая калиброванные), штук</t>
  </si>
  <si>
    <t>Часы, кроме механизмов часовых и частей часов, штук</t>
  </si>
  <si>
    <t>Автомобили легковые пассажирские, штук</t>
  </si>
  <si>
    <t>Автомобили для перевозки десяти или более человек, штук</t>
  </si>
  <si>
    <t>Автомобили грузовые, штук</t>
  </si>
  <si>
    <t>Автомобили специальные и специализированные, штук</t>
  </si>
  <si>
    <t>Автомобили-самосвалы для использования в условиях бездорожья, штук</t>
  </si>
  <si>
    <t>Прицепы и полуприцепы; контейнеры, штук</t>
  </si>
  <si>
    <t>Прицепы и полуприцепы для жилья или туризма, штук</t>
  </si>
  <si>
    <t>Прицепы и полуприцепы прочие, штук</t>
  </si>
  <si>
    <t>Вагоны грузовые несамоходные, штук</t>
  </si>
  <si>
    <t>Части локомотивов железнодорожных, трамвайных моторных вагонов и подвижного состава, включая  крепежные изделия и арматуру; оборудования механическое для управления движением, млн. тенге</t>
  </si>
  <si>
    <t>Мебель для сидения специальная в основном с металлическим каркасом, штук</t>
  </si>
  <si>
    <t>Мебель для сидения в основном с деревянным каркасом, штук</t>
  </si>
  <si>
    <t>Мебель для сидения, не включенная в другие группировки, штук</t>
  </si>
  <si>
    <t>Мебель офисная деревянная, штук</t>
  </si>
  <si>
    <t>Мебель деревянная для предприятий торговли, штук</t>
  </si>
  <si>
    <t>Мебель кухонная, штук</t>
  </si>
  <si>
    <t>Мебель деревянная для столовой и гостиной, штук</t>
  </si>
  <si>
    <t>Матрасы, штук</t>
  </si>
  <si>
    <t>Электроэнергия,  млн.кВт.ч</t>
  </si>
  <si>
    <t>Пшеница твердая, пшеница мягкая и суржик (меслин), тонн</t>
  </si>
  <si>
    <t>Кукуруза (маис), тонн</t>
  </si>
  <si>
    <t>Ячмень, тонн</t>
  </si>
  <si>
    <t>Рожь, тонн</t>
  </si>
  <si>
    <t>Овес, тонн</t>
  </si>
  <si>
    <t>Гречиха, тонн</t>
  </si>
  <si>
    <t>Рис, необрушенный, тонн</t>
  </si>
  <si>
    <t>Овощи и фрукты</t>
  </si>
  <si>
    <t>Капуста, тонн</t>
  </si>
  <si>
    <t>Культуры бахчевые, тонн</t>
  </si>
  <si>
    <t>Перцы, тонн</t>
  </si>
  <si>
    <t>Огурцы и корнишоны, тонн</t>
  </si>
  <si>
    <t>Баклажаны, тонн</t>
  </si>
  <si>
    <t>Помидоры, тонн</t>
  </si>
  <si>
    <t>Морковь столовая, тонн</t>
  </si>
  <si>
    <t>Чеснок, тонн</t>
  </si>
  <si>
    <t>Лук репчатый, тонн</t>
  </si>
  <si>
    <t>Свекла столовая, тонн</t>
  </si>
  <si>
    <t>Картофель, тонн</t>
  </si>
  <si>
    <t>Грибы и трюфели, тонн</t>
  </si>
  <si>
    <t>Виноград свежий, тонн</t>
  </si>
  <si>
    <t>Яблоки, тонн</t>
  </si>
  <si>
    <t>Яйца, тыс.штук</t>
  </si>
  <si>
    <t>Плиты древесно-стружечные и плиты аналогичные из древесины и материалов одревесневших  прочих, куб.м.</t>
  </si>
  <si>
    <t xml:space="preserve"> Мука мелкого помола пшеничная из пшеницы твердой и мягкой, тонн</t>
  </si>
  <si>
    <t xml:space="preserve">  Импорт</t>
  </si>
  <si>
    <t xml:space="preserve">  Экспорт</t>
  </si>
  <si>
    <t>Хлеб пшеничный, тонн</t>
  </si>
  <si>
    <t>Крупа и мука грубого помола гречневая, тонн</t>
  </si>
  <si>
    <t>Рис полуобрушенный или полностью обрушенный или расколотый, тонн</t>
  </si>
  <si>
    <t>Сахар рафинированный тростниковый или свекловичный, сахароза химически чистая в твердом состоянии, без добавок ароматических и красящих, тонн</t>
  </si>
  <si>
    <t>Масло подсолнечное рафинированное и нерафинированное, тонн</t>
  </si>
  <si>
    <t>Мясо крупнорогатого скота, тонн</t>
  </si>
  <si>
    <t>Мясо овец и коз, тонн</t>
  </si>
  <si>
    <t>Мясо свинины, тонн</t>
  </si>
  <si>
    <t>Мясо птицы, тонн</t>
  </si>
  <si>
    <t>Молоко и сливки не сгущенные и не подслащенные,  более 1%, но не более 3% жирности, пастеризованные, тонн</t>
  </si>
  <si>
    <t xml:space="preserve"> Кефир не ароматизированный, не содержащий добавок фруктов, орехов или какао, тонн</t>
  </si>
  <si>
    <t>Сыр и творог, тонн</t>
  </si>
  <si>
    <t>Масло сливочное не более 85% жирности, тонн</t>
  </si>
  <si>
    <t>Яйца куриные, тыс. штук</t>
  </si>
  <si>
    <t>Соль йодированная, тонн</t>
  </si>
  <si>
    <t>Плиты древесно-стружечные и плиты аналогичные из древесины и материалов одревесневших  прочих</t>
  </si>
  <si>
    <t>Мясо конины,  тонн</t>
  </si>
  <si>
    <t>Средства моющие, тонн</t>
  </si>
  <si>
    <t>Яйца</t>
  </si>
  <si>
    <t>Средства моющие</t>
  </si>
  <si>
    <t>Прицепы и полуприцепы для жилья или туризма</t>
  </si>
  <si>
    <t xml:space="preserve">Е-mail: g.takisheva@aspire.gov.kz </t>
  </si>
  <si>
    <t xml:space="preserve"> Ресурсы и использование отдельных видов продукции (товаров) и сырья в Республике Казахстан</t>
  </si>
  <si>
    <t xml:space="preserve">2. Производство, экспорт и импорт культур зерновых и овощей </t>
  </si>
  <si>
    <t>3. Ресурсы и использование отдельных видов продукции (товаров) и сырья по СЗПТ</t>
  </si>
  <si>
    <t>Фактически за</t>
  </si>
  <si>
    <t>Удельный вес, %</t>
  </si>
  <si>
    <t>В процентах</t>
  </si>
  <si>
    <t>в процентах</t>
  </si>
  <si>
    <t>Ответственный за выпуск:</t>
  </si>
  <si>
    <t>Департамент статистики услуг и энергетики</t>
  </si>
  <si>
    <t xml:space="preserve">Директор Департамента:  </t>
  </si>
  <si>
    <t xml:space="preserve">Караулова Г.С. </t>
  </si>
  <si>
    <t>Тел. +7 7172 74 95 98</t>
  </si>
  <si>
    <t>Белокочанная капуста, тонна</t>
  </si>
  <si>
    <t>5 серия. Статистика внешней, взаимной торговли и товарных рынков</t>
  </si>
  <si>
    <t>© Бюро национальной статистики Агентства по стратегическому планированию и реформам Республики Казахстан</t>
  </si>
  <si>
    <t>Культуры зерновые**</t>
  </si>
  <si>
    <t>1. Ресурсы и использование отдельных видов продукции (товаров) и сырья *</t>
  </si>
  <si>
    <t>3. Ресурсы и использование отдельных видов продукции (товаров) и сырья по СЗПТ *</t>
  </si>
  <si>
    <t>* Предварительные данные</t>
  </si>
  <si>
    <t>*Социально значимые продовольственные товары (предварительные данные)</t>
  </si>
  <si>
    <t xml:space="preserve">               2. Экспорт и импорт культур зерновых и овощей *</t>
  </si>
  <si>
    <t>** По продукции сельского хозяйства данные валового сбора урожая отслеживаются только за год</t>
  </si>
  <si>
    <t xml:space="preserve"> январь-сентябрь 2023г.</t>
  </si>
  <si>
    <t>Машины вычислительные цифровые, содержащие в одном корпусе, по крайней мере, центральный процессор и устройство ввода и вывода, комбинированные или размещенные в отдельных блоках, штук</t>
  </si>
  <si>
    <t>Белье нижнее, тыс. штук</t>
  </si>
  <si>
    <t>Тел. +77172 74 90 60</t>
  </si>
  <si>
    <t>Январь-октябрь 2023 года</t>
  </si>
  <si>
    <t>Дата релиза: 20.12.2023</t>
  </si>
  <si>
    <t>Дата следующего релиза: 19.01.2024</t>
  </si>
  <si>
    <t>сентябрь 2023г.</t>
  </si>
  <si>
    <t xml:space="preserve"> октябрь 2023г.</t>
  </si>
  <si>
    <t xml:space="preserve"> январь-октябрь 2023г.</t>
  </si>
  <si>
    <t xml:space="preserve"> октябрь 2022г.</t>
  </si>
  <si>
    <t xml:space="preserve"> январь-октябрь 2022г.</t>
  </si>
  <si>
    <t>к сентябрю 2023г.</t>
  </si>
  <si>
    <t xml:space="preserve"> к октябрю 2022г.</t>
  </si>
  <si>
    <t xml:space="preserve"> Январь-октябрь 2023г. к январю-октябрю 2022г.</t>
  </si>
  <si>
    <t>20 декабря 2023г.</t>
  </si>
  <si>
    <t>x</t>
  </si>
  <si>
    <r>
      <rPr>
        <b/>
        <sz val="8"/>
        <rFont val="Roboto Light"/>
        <charset val="204"/>
      </rPr>
      <t xml:space="preserve">Исполнитель: </t>
    </r>
    <r>
      <rPr>
        <sz val="8"/>
        <rFont val="Roboto Light"/>
        <charset val="204"/>
      </rPr>
      <t xml:space="preserve">Такишева Г.А. </t>
    </r>
  </si>
  <si>
    <t>№ 1-21/8067-ВН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</si>
</sst>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#,##0.0&quot;р.&quot;;[Red]\-#,##0.0&quot;р.&quot;"/>
  </numFmts>
  <fonts count="19" x14ac:knownFonts="1"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u/>
      <sz val="10"/>
      <color theme="10"/>
      <name val="Arial Cyr"/>
      <charset val="204"/>
    </font>
    <font>
      <sz val="8"/>
      <name val="Roboto Light"/>
      <charset val="204"/>
    </font>
    <font>
      <sz val="10"/>
      <name val="Roboto Light"/>
      <charset val="204"/>
    </font>
    <font>
      <b/>
      <sz val="14"/>
      <name val="Roboto Light"/>
      <charset val="204"/>
    </font>
    <font>
      <b/>
      <sz val="20"/>
      <name val="Roboto Light"/>
      <charset val="204"/>
    </font>
    <font>
      <sz val="11"/>
      <name val="Roboto Light"/>
      <charset val="204"/>
    </font>
    <font>
      <sz val="14"/>
      <name val="Roboto Light"/>
      <charset val="204"/>
    </font>
    <font>
      <sz val="14"/>
      <color theme="1"/>
      <name val="Roboto Light"/>
      <charset val="204"/>
    </font>
    <font>
      <i/>
      <sz val="8"/>
      <name val="Roboto Light"/>
      <charset val="204"/>
    </font>
    <font>
      <b/>
      <sz val="10"/>
      <name val="Roboto Light"/>
      <charset val="204"/>
    </font>
    <font>
      <u/>
      <sz val="10"/>
      <color theme="10"/>
      <name val="Roboto Light"/>
      <charset val="204"/>
    </font>
    <font>
      <sz val="8"/>
      <color indexed="8"/>
      <name val="Roboto Light"/>
      <charset val="204"/>
    </font>
    <font>
      <b/>
      <sz val="8"/>
      <name val="Roboto Light"/>
      <charset val="204"/>
    </font>
    <font>
      <i/>
      <sz val="8"/>
      <color indexed="8"/>
      <name val="Roboto Light"/>
      <charset val="204"/>
    </font>
    <font>
      <sz val="9"/>
      <name val="Roboto Light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</cellStyleXfs>
  <cellXfs count="95">
    <xf numFmtId="0" fontId="0" fillId="0" borderId="0" xfId="0"/>
    <xf numFmtId="0" fontId="5" fillId="0" borderId="0" xfId="1" applyFont="1" applyAlignment="1">
      <alignment vertical="top" wrapText="1"/>
    </xf>
    <xf numFmtId="0" fontId="6" fillId="0" borderId="0" xfId="0" applyFont="1"/>
    <xf numFmtId="0" fontId="6" fillId="0" borderId="0" xfId="0" applyFont="1" applyAlignment="1">
      <alignment vertical="top" wrapText="1"/>
    </xf>
    <xf numFmtId="0" fontId="7" fillId="0" borderId="0" xfId="1" applyFont="1" applyAlignment="1">
      <alignment horizontal="right" vertical="top" wrapText="1"/>
    </xf>
    <xf numFmtId="0" fontId="9" fillId="0" borderId="0" xfId="0" applyFont="1"/>
    <xf numFmtId="0" fontId="10" fillId="0" borderId="0" xfId="1" applyFont="1"/>
    <xf numFmtId="0" fontId="11" fillId="0" borderId="0" xfId="0" applyFont="1"/>
    <xf numFmtId="0" fontId="6" fillId="0" borderId="0" xfId="1" applyFont="1"/>
    <xf numFmtId="0" fontId="6" fillId="0" borderId="0" xfId="0" applyFont="1" applyAlignment="1"/>
    <xf numFmtId="0" fontId="12" fillId="0" borderId="0" xfId="1" applyFont="1" applyAlignment="1">
      <alignment horizontal="left"/>
    </xf>
    <xf numFmtId="0" fontId="13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center"/>
    </xf>
    <xf numFmtId="0" fontId="6" fillId="0" borderId="0" xfId="0" applyFont="1" applyFill="1"/>
    <xf numFmtId="0" fontId="14" fillId="0" borderId="0" xfId="5" applyFont="1" applyFill="1" applyBorder="1" applyAlignment="1">
      <alignment wrapText="1"/>
    </xf>
    <xf numFmtId="0" fontId="14" fillId="0" borderId="0" xfId="5" applyFont="1" applyFill="1" applyBorder="1" applyAlignment="1">
      <alignment horizontal="center" vertical="center"/>
    </xf>
    <xf numFmtId="0" fontId="14" fillId="0" borderId="0" xfId="5" applyFont="1" applyFill="1" applyBorder="1" applyAlignment="1">
      <alignment horizontal="left" wrapText="1" indent="1"/>
    </xf>
    <xf numFmtId="0" fontId="13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horizontal="justify"/>
    </xf>
    <xf numFmtId="0" fontId="6" fillId="0" borderId="0" xfId="0" applyFont="1" applyAlignment="1">
      <alignment wrapText="1"/>
    </xf>
    <xf numFmtId="0" fontId="15" fillId="0" borderId="0" xfId="0" applyFont="1" applyFill="1" applyAlignment="1">
      <alignment wrapText="1"/>
    </xf>
    <xf numFmtId="164" fontId="5" fillId="0" borderId="1" xfId="0" applyNumberFormat="1" applyFont="1" applyFill="1" applyBorder="1" applyAlignment="1">
      <alignment horizontal="center" vertical="center" wrapText="1"/>
    </xf>
    <xf numFmtId="165" fontId="16" fillId="0" borderId="0" xfId="0" applyNumberFormat="1" applyFont="1" applyFill="1" applyBorder="1" applyAlignment="1">
      <alignment horizontal="left" wrapText="1"/>
    </xf>
    <xf numFmtId="0" fontId="15" fillId="0" borderId="0" xfId="0" applyFont="1" applyFill="1" applyAlignment="1">
      <alignment horizontal="right" wrapText="1"/>
    </xf>
    <xf numFmtId="165" fontId="5" fillId="0" borderId="0" xfId="0" applyNumberFormat="1" applyFont="1" applyFill="1" applyBorder="1" applyAlignment="1">
      <alignment horizontal="left" wrapText="1"/>
    </xf>
    <xf numFmtId="165" fontId="15" fillId="0" borderId="0" xfId="0" applyNumberFormat="1" applyFont="1" applyFill="1" applyAlignment="1">
      <alignment horizontal="right" wrapText="1"/>
    </xf>
    <xf numFmtId="165" fontId="5" fillId="0" borderId="0" xfId="0" applyNumberFormat="1" applyFont="1" applyFill="1"/>
    <xf numFmtId="165" fontId="5" fillId="0" borderId="0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Fill="1" applyBorder="1" applyAlignment="1">
      <alignment horizontal="left" wrapText="1" indent="1"/>
    </xf>
    <xf numFmtId="165" fontId="5" fillId="0" borderId="0" xfId="1" applyNumberFormat="1" applyFont="1" applyFill="1" applyAlignment="1">
      <alignment horizontal="right"/>
    </xf>
    <xf numFmtId="165" fontId="5" fillId="0" borderId="0" xfId="0" applyNumberFormat="1" applyFont="1" applyFill="1" applyBorder="1" applyAlignment="1">
      <alignment horizontal="left" vertical="center" wrapText="1"/>
    </xf>
    <xf numFmtId="165" fontId="16" fillId="0" borderId="0" xfId="0" applyNumberFormat="1" applyFont="1" applyFill="1" applyBorder="1" applyAlignment="1">
      <alignment wrapText="1"/>
    </xf>
    <xf numFmtId="165" fontId="5" fillId="0" borderId="3" xfId="0" applyNumberFormat="1" applyFont="1" applyFill="1" applyBorder="1" applyAlignment="1">
      <alignment horizontal="left" wrapText="1" indent="1"/>
    </xf>
    <xf numFmtId="165" fontId="15" fillId="0" borderId="3" xfId="0" applyNumberFormat="1" applyFont="1" applyFill="1" applyBorder="1" applyAlignment="1">
      <alignment horizontal="right" wrapText="1"/>
    </xf>
    <xf numFmtId="165" fontId="5" fillId="0" borderId="3" xfId="0" applyNumberFormat="1" applyFont="1" applyFill="1" applyBorder="1"/>
    <xf numFmtId="165" fontId="5" fillId="0" borderId="3" xfId="0" applyNumberFormat="1" applyFont="1" applyFill="1" applyBorder="1" applyAlignment="1">
      <alignment horizontal="right" vertical="center" wrapText="1"/>
    </xf>
    <xf numFmtId="165" fontId="15" fillId="0" borderId="0" xfId="0" applyNumberFormat="1" applyFont="1" applyFill="1" applyBorder="1" applyAlignment="1">
      <alignment horizontal="right" wrapText="1"/>
    </xf>
    <xf numFmtId="165" fontId="5" fillId="0" borderId="0" xfId="0" applyNumberFormat="1" applyFont="1" applyFill="1" applyBorder="1"/>
    <xf numFmtId="166" fontId="5" fillId="0" borderId="0" xfId="0" applyNumberFormat="1" applyFont="1" applyFill="1" applyBorder="1" applyAlignment="1">
      <alignment horizontal="right" vertical="center" wrapText="1"/>
    </xf>
    <xf numFmtId="165" fontId="12" fillId="0" borderId="0" xfId="0" applyNumberFormat="1" applyFont="1" applyFill="1" applyBorder="1" applyAlignment="1">
      <alignment horizontal="left" wrapText="1"/>
    </xf>
    <xf numFmtId="0" fontId="15" fillId="0" borderId="0" xfId="0" applyFont="1" applyFill="1"/>
    <xf numFmtId="165" fontId="15" fillId="0" borderId="0" xfId="0" applyNumberFormat="1" applyFont="1" applyFill="1"/>
    <xf numFmtId="0" fontId="6" fillId="0" borderId="0" xfId="0" applyFont="1" applyFill="1" applyAlignment="1">
      <alignment wrapText="1"/>
    </xf>
    <xf numFmtId="164" fontId="16" fillId="0" borderId="0" xfId="0" applyNumberFormat="1" applyFont="1" applyFill="1" applyBorder="1" applyAlignment="1">
      <alignment wrapText="1"/>
    </xf>
    <xf numFmtId="0" fontId="15" fillId="0" borderId="0" xfId="0" applyFont="1" applyFill="1" applyAlignment="1">
      <alignment horizontal="left" wrapText="1"/>
    </xf>
    <xf numFmtId="164" fontId="5" fillId="0" borderId="0" xfId="0" applyNumberFormat="1" applyFont="1" applyFill="1" applyBorder="1" applyAlignment="1">
      <alignment wrapText="1"/>
    </xf>
    <xf numFmtId="165" fontId="15" fillId="0" borderId="0" xfId="0" applyNumberFormat="1" applyFont="1" applyFill="1" applyAlignment="1">
      <alignment wrapText="1"/>
    </xf>
    <xf numFmtId="165" fontId="6" fillId="0" borderId="0" xfId="0" applyNumberFormat="1" applyFont="1" applyFill="1" applyAlignment="1">
      <alignment wrapText="1"/>
    </xf>
    <xf numFmtId="165" fontId="6" fillId="0" borderId="0" xfId="0" applyNumberFormat="1" applyFont="1" applyFill="1"/>
    <xf numFmtId="0" fontId="15" fillId="0" borderId="3" xfId="0" applyFont="1" applyFill="1" applyBorder="1" applyAlignment="1">
      <alignment horizontal="left" wrapText="1"/>
    </xf>
    <xf numFmtId="0" fontId="15" fillId="0" borderId="0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 wrapText="1"/>
    </xf>
    <xf numFmtId="164" fontId="12" fillId="0" borderId="0" xfId="0" applyNumberFormat="1" applyFont="1" applyFill="1" applyBorder="1" applyAlignment="1">
      <alignment horizontal="left"/>
    </xf>
    <xf numFmtId="164" fontId="5" fillId="0" borderId="0" xfId="0" applyNumberFormat="1" applyFont="1" applyFill="1" applyBorder="1" applyAlignment="1">
      <alignment horizontal="left"/>
    </xf>
    <xf numFmtId="49" fontId="15" fillId="0" borderId="0" xfId="0" applyNumberFormat="1" applyFont="1" applyFill="1" applyAlignment="1">
      <alignment horizontal="left" vertical="center"/>
    </xf>
    <xf numFmtId="0" fontId="12" fillId="0" borderId="0" xfId="0" applyFont="1" applyFill="1" applyBorder="1" applyAlignment="1">
      <alignment horizontal="left" vertical="top" wrapText="1"/>
    </xf>
    <xf numFmtId="14" fontId="5" fillId="0" borderId="0" xfId="0" applyNumberFormat="1" applyFont="1" applyFill="1" applyBorder="1" applyAlignment="1">
      <alignment horizontal="left" wrapText="1"/>
    </xf>
    <xf numFmtId="165" fontId="5" fillId="0" borderId="0" xfId="0" applyNumberFormat="1" applyFont="1" applyFill="1" applyBorder="1" applyAlignment="1">
      <alignment horizontal="left"/>
    </xf>
    <xf numFmtId="165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164" fontId="5" fillId="0" borderId="3" xfId="0" applyNumberFormat="1" applyFont="1" applyFill="1" applyBorder="1"/>
    <xf numFmtId="0" fontId="16" fillId="0" borderId="2" xfId="0" applyFont="1" applyFill="1" applyBorder="1" applyAlignment="1">
      <alignment wrapText="1"/>
    </xf>
    <xf numFmtId="164" fontId="5" fillId="0" borderId="2" xfId="0" applyNumberFormat="1" applyFont="1" applyFill="1" applyBorder="1" applyAlignment="1">
      <alignment horizontal="left"/>
    </xf>
    <xf numFmtId="165" fontId="5" fillId="0" borderId="2" xfId="0" applyNumberFormat="1" applyFont="1" applyFill="1" applyBorder="1" applyAlignment="1">
      <alignment horizontal="left"/>
    </xf>
    <xf numFmtId="0" fontId="16" fillId="0" borderId="2" xfId="0" applyFont="1" applyFill="1" applyBorder="1" applyAlignment="1"/>
    <xf numFmtId="0" fontId="5" fillId="0" borderId="2" xfId="0" applyFont="1" applyFill="1" applyBorder="1"/>
    <xf numFmtId="164" fontId="5" fillId="0" borderId="2" xfId="0" applyNumberFormat="1" applyFont="1" applyFill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164" fontId="18" fillId="0" borderId="2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164" fontId="18" fillId="0" borderId="0" xfId="0" applyNumberFormat="1" applyFont="1" applyFill="1" applyBorder="1" applyAlignment="1">
      <alignment horizontal="left"/>
    </xf>
    <xf numFmtId="0" fontId="7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top" wrapText="1"/>
    </xf>
    <xf numFmtId="0" fontId="7" fillId="0" borderId="0" xfId="1" applyFont="1" applyAlignment="1">
      <alignment horizontal="left" vertical="top" wrapText="1"/>
    </xf>
    <xf numFmtId="0" fontId="7" fillId="0" borderId="0" xfId="1" applyFont="1" applyAlignment="1">
      <alignment horizontal="right" vertical="top" wrapText="1"/>
    </xf>
    <xf numFmtId="0" fontId="7" fillId="0" borderId="0" xfId="1" applyFont="1" applyAlignment="1">
      <alignment horizontal="left" vertical="top"/>
    </xf>
    <xf numFmtId="0" fontId="8" fillId="2" borderId="0" xfId="1" applyFont="1" applyFill="1" applyAlignment="1">
      <alignment horizontal="left" vertical="top" wrapText="1"/>
    </xf>
    <xf numFmtId="165" fontId="5" fillId="0" borderId="1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Fill="1" applyBorder="1" applyAlignment="1">
      <alignment horizontal="center" vertical="center" wrapText="1"/>
    </xf>
    <xf numFmtId="164" fontId="13" fillId="0" borderId="3" xfId="0" applyNumberFormat="1" applyFont="1" applyFill="1" applyBorder="1" applyAlignment="1">
      <alignment horizontal="center" vertical="center" wrapText="1"/>
    </xf>
    <xf numFmtId="165" fontId="5" fillId="0" borderId="4" xfId="0" applyNumberFormat="1" applyFont="1" applyFill="1" applyBorder="1" applyAlignment="1">
      <alignment horizontal="center" vertical="center" wrapText="1"/>
    </xf>
    <xf numFmtId="165" fontId="5" fillId="0" borderId="5" xfId="0" applyNumberFormat="1" applyFont="1" applyFill="1" applyBorder="1" applyAlignment="1">
      <alignment horizontal="center" vertical="center" wrapText="1"/>
    </xf>
    <xf numFmtId="165" fontId="5" fillId="0" borderId="6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11" xfId="2"/>
    <cellStyle name="Обычный 2" xfId="1"/>
    <cellStyle name="Обычный 3" xfId="4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95250</xdr:rowOff>
    </xdr:from>
    <xdr:to>
      <xdr:col>4</xdr:col>
      <xdr:colOff>306070</xdr:colOff>
      <xdr:row>0</xdr:row>
      <xdr:rowOff>812165</xdr:rowOff>
    </xdr:to>
    <xdr:pic>
      <xdr:nvPicPr>
        <xdr:cNvPr id="2" name="Рисунок 1" descr="C:\Users\a.naurzbekova\Desktop\2023 НОВЫЙ ЛОГОТИП БНС\2 шаг новый вариант логотипа во всех форматах\2022 новый логотип БНС (для публикаций) рус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95250"/>
          <a:ext cx="2706370" cy="716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-05-04-&#1052;%20(0220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A15" sqref="A15"/>
    </sheetView>
  </sheetViews>
  <sheetFormatPr defaultRowHeight="12.75" x14ac:dyDescent="0.2"/>
  <cols>
    <col min="1" max="4" width="9.140625" style="2"/>
    <col min="5" max="5" width="17" style="2" customWidth="1"/>
    <col min="6" max="16384" width="9.140625" style="2"/>
  </cols>
  <sheetData>
    <row r="1" spans="1:7" ht="72" customHeight="1" x14ac:dyDescent="0.2">
      <c r="A1" s="79"/>
      <c r="B1" s="79"/>
      <c r="C1" s="79"/>
      <c r="D1" s="79"/>
      <c r="E1" s="79"/>
      <c r="F1" s="1"/>
      <c r="G1" s="1"/>
    </row>
    <row r="2" spans="1:7" ht="18.75" x14ac:dyDescent="0.2">
      <c r="A2" s="80" t="s">
        <v>621</v>
      </c>
      <c r="B2" s="80"/>
      <c r="C2" s="80"/>
      <c r="D2" s="80"/>
      <c r="E2" s="80"/>
      <c r="F2" s="81"/>
      <c r="G2" s="81"/>
    </row>
    <row r="3" spans="1:7" ht="18.75" x14ac:dyDescent="0.2">
      <c r="A3" s="82" t="s">
        <v>622</v>
      </c>
      <c r="B3" s="82"/>
      <c r="C3" s="82"/>
      <c r="D3" s="82"/>
      <c r="E3" s="82"/>
      <c r="F3" s="3"/>
      <c r="G3" s="3"/>
    </row>
    <row r="4" spans="1:7" ht="18.75" x14ac:dyDescent="0.2">
      <c r="A4" s="1"/>
      <c r="B4" s="1"/>
      <c r="C4" s="1"/>
      <c r="D4" s="1"/>
      <c r="E4" s="4"/>
      <c r="F4" s="3"/>
      <c r="G4" s="3"/>
    </row>
    <row r="5" spans="1:7" ht="18.75" x14ac:dyDescent="0.2">
      <c r="A5" s="1"/>
      <c r="B5" s="1"/>
      <c r="C5" s="1"/>
      <c r="D5" s="1"/>
      <c r="E5" s="4"/>
      <c r="F5" s="3"/>
      <c r="G5" s="3"/>
    </row>
    <row r="6" spans="1:7" ht="15" x14ac:dyDescent="0.25">
      <c r="A6" s="83" t="s">
        <v>594</v>
      </c>
      <c r="B6" s="83"/>
      <c r="C6" s="83"/>
      <c r="D6" s="83"/>
      <c r="E6" s="83"/>
      <c r="F6" s="83"/>
      <c r="G6" s="5"/>
    </row>
    <row r="7" spans="1:7" ht="93.75" customHeight="1" x14ac:dyDescent="0.25">
      <c r="A7" s="83"/>
      <c r="B7" s="83"/>
      <c r="C7" s="83"/>
      <c r="D7" s="83"/>
      <c r="E7" s="83"/>
      <c r="F7" s="83"/>
      <c r="G7" s="5"/>
    </row>
    <row r="8" spans="1:7" ht="24.75" customHeight="1" x14ac:dyDescent="0.25">
      <c r="A8" s="5"/>
      <c r="B8" s="5"/>
      <c r="C8" s="5"/>
      <c r="D8" s="5"/>
      <c r="E8" s="5"/>
      <c r="F8" s="5"/>
      <c r="G8" s="5"/>
    </row>
    <row r="9" spans="1:7" ht="18.75" x14ac:dyDescent="0.3">
      <c r="A9" s="6" t="s">
        <v>620</v>
      </c>
      <c r="B9" s="7"/>
    </row>
    <row r="10" spans="1:7" ht="24.75" customHeight="1" x14ac:dyDescent="0.2"/>
    <row r="11" spans="1:7" ht="24.75" customHeight="1" x14ac:dyDescent="0.2"/>
    <row r="12" spans="1:7" ht="24.75" customHeight="1" x14ac:dyDescent="0.2"/>
    <row r="13" spans="1:7" ht="24.75" customHeight="1" x14ac:dyDescent="0.2">
      <c r="A13" s="8"/>
      <c r="B13" s="8"/>
      <c r="C13" s="8"/>
      <c r="D13" s="8"/>
      <c r="E13" s="8"/>
      <c r="F13" s="8"/>
    </row>
    <row r="14" spans="1:7" ht="54.75" customHeight="1" x14ac:dyDescent="0.2">
      <c r="A14" s="78" t="s">
        <v>607</v>
      </c>
      <c r="B14" s="78"/>
      <c r="C14" s="78"/>
      <c r="D14" s="78"/>
      <c r="E14" s="78"/>
    </row>
    <row r="15" spans="1:7" ht="24.75" customHeight="1" x14ac:dyDescent="0.2"/>
    <row r="16" spans="1:7" ht="24.75" customHeight="1" x14ac:dyDescent="0.2"/>
    <row r="17" ht="24.75" customHeight="1" x14ac:dyDescent="0.2"/>
    <row r="18" ht="24.75" customHeight="1" x14ac:dyDescent="0.2"/>
    <row r="19" ht="24.75" customHeight="1" x14ac:dyDescent="0.2"/>
    <row r="20" ht="24.75" customHeight="1" x14ac:dyDescent="0.2"/>
    <row r="21" ht="24.75" customHeight="1" x14ac:dyDescent="0.2"/>
    <row r="22" ht="24.75" customHeight="1" x14ac:dyDescent="0.2"/>
    <row r="23" ht="24.75" customHeight="1" x14ac:dyDescent="0.2"/>
    <row r="24" ht="24.75" customHeight="1" x14ac:dyDescent="0.2"/>
    <row r="25" ht="24.75" customHeight="1" x14ac:dyDescent="0.2"/>
    <row r="26" ht="24.75" customHeight="1" x14ac:dyDescent="0.2"/>
    <row r="27" ht="24.75" customHeight="1" x14ac:dyDescent="0.2"/>
    <row r="28" ht="24.75" customHeight="1" x14ac:dyDescent="0.2"/>
    <row r="29" ht="24.75" customHeight="1" x14ac:dyDescent="0.2"/>
  </sheetData>
  <mergeCells count="6">
    <mergeCell ref="A14:E14"/>
    <mergeCell ref="A1:E1"/>
    <mergeCell ref="A2:E2"/>
    <mergeCell ref="F2:G2"/>
    <mergeCell ref="A3:E3"/>
    <mergeCell ref="A6:F7"/>
  </mergeCells>
  <pageMargins left="0.78740157480314965" right="0.39370078740157483" top="0.39370078740157483" bottom="0.39370078740157483" header="0" footer="0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B18"/>
  <sheetViews>
    <sheetView workbookViewId="0">
      <selection activeCell="B9" sqref="B9"/>
    </sheetView>
  </sheetViews>
  <sheetFormatPr defaultRowHeight="12.75" x14ac:dyDescent="0.2"/>
  <cols>
    <col min="1" max="1" width="4.42578125" style="2" customWidth="1"/>
    <col min="2" max="2" width="52" style="2" customWidth="1"/>
    <col min="3" max="16384" width="9.140625" style="2"/>
  </cols>
  <sheetData>
    <row r="9" spans="2:2" x14ac:dyDescent="0.2">
      <c r="B9" s="9" t="s">
        <v>0</v>
      </c>
    </row>
    <row r="10" spans="2:2" x14ac:dyDescent="0.2">
      <c r="B10" s="9" t="s">
        <v>6</v>
      </c>
    </row>
    <row r="11" spans="2:2" x14ac:dyDescent="0.2">
      <c r="B11" s="9" t="s">
        <v>1</v>
      </c>
    </row>
    <row r="12" spans="2:2" x14ac:dyDescent="0.2">
      <c r="B12" s="9" t="s">
        <v>7</v>
      </c>
    </row>
    <row r="13" spans="2:2" x14ac:dyDescent="0.2">
      <c r="B13" s="9" t="s">
        <v>2</v>
      </c>
    </row>
    <row r="14" spans="2:2" ht="38.25" x14ac:dyDescent="0.2">
      <c r="B14" s="3" t="s">
        <v>3</v>
      </c>
    </row>
    <row r="18" spans="2:2" x14ac:dyDescent="0.2">
      <c r="B18" s="10" t="s">
        <v>608</v>
      </c>
    </row>
  </sheetData>
  <pageMargins left="0.78740157480314965" right="0.39370078740157483" top="0.39370078740157483" bottom="0.39370078740157483" header="0" footer="0"/>
  <pageSetup paperSize="9" firstPageNumber="2" orientation="landscape" useFirstPageNumber="1" r:id="rId1"/>
  <headerFooter>
    <oddFooter>&amp;R&amp;"-,обычный"&amp;8&amp;P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6"/>
  <sheetViews>
    <sheetView zoomScaleSheetLayoutView="100" workbookViewId="0"/>
  </sheetViews>
  <sheetFormatPr defaultColWidth="9.28515625" defaultRowHeight="12.75" x14ac:dyDescent="0.2"/>
  <cols>
    <col min="1" max="1" width="118.7109375" style="13" customWidth="1"/>
    <col min="2" max="2" width="9.28515625" style="19"/>
    <col min="3" max="16384" width="9.28515625" style="13"/>
  </cols>
  <sheetData>
    <row r="1" spans="1:2" x14ac:dyDescent="0.2">
      <c r="A1" s="11" t="s">
        <v>4</v>
      </c>
      <c r="B1" s="12"/>
    </row>
    <row r="2" spans="1:2" x14ac:dyDescent="0.2">
      <c r="A2" s="11"/>
      <c r="B2" s="12"/>
    </row>
    <row r="3" spans="1:2" ht="12.75" customHeight="1" x14ac:dyDescent="0.2">
      <c r="A3" s="14" t="s">
        <v>5</v>
      </c>
      <c r="B3" s="15">
        <v>19</v>
      </c>
    </row>
    <row r="4" spans="1:2" x14ac:dyDescent="0.2">
      <c r="A4" s="14" t="s">
        <v>253</v>
      </c>
      <c r="B4" s="15">
        <v>20</v>
      </c>
    </row>
    <row r="5" spans="1:2" x14ac:dyDescent="0.2">
      <c r="A5" s="14" t="s">
        <v>250</v>
      </c>
      <c r="B5" s="15">
        <v>20</v>
      </c>
    </row>
    <row r="6" spans="1:2" x14ac:dyDescent="0.2">
      <c r="A6" s="14" t="s">
        <v>8</v>
      </c>
      <c r="B6" s="15">
        <v>20</v>
      </c>
    </row>
    <row r="7" spans="1:2" x14ac:dyDescent="0.2">
      <c r="A7" s="16" t="s">
        <v>9</v>
      </c>
      <c r="B7" s="15">
        <v>20</v>
      </c>
    </row>
    <row r="8" spans="1:2" x14ac:dyDescent="0.2">
      <c r="A8" s="16" t="s">
        <v>10</v>
      </c>
      <c r="B8" s="15">
        <v>20</v>
      </c>
    </row>
    <row r="9" spans="1:2" x14ac:dyDescent="0.2">
      <c r="A9" s="14" t="s">
        <v>11</v>
      </c>
      <c r="B9" s="15">
        <v>20</v>
      </c>
    </row>
    <row r="10" spans="1:2" x14ac:dyDescent="0.2">
      <c r="A10" s="14" t="s">
        <v>12</v>
      </c>
      <c r="B10" s="15">
        <v>20</v>
      </c>
    </row>
    <row r="11" spans="1:2" x14ac:dyDescent="0.2">
      <c r="A11" s="16" t="s">
        <v>13</v>
      </c>
      <c r="B11" s="15">
        <v>21</v>
      </c>
    </row>
    <row r="12" spans="1:2" x14ac:dyDescent="0.2">
      <c r="A12" s="16" t="s">
        <v>14</v>
      </c>
      <c r="B12" s="15">
        <v>21</v>
      </c>
    </row>
    <row r="13" spans="1:2" x14ac:dyDescent="0.2">
      <c r="A13" s="14" t="s">
        <v>15</v>
      </c>
      <c r="B13" s="15">
        <v>21</v>
      </c>
    </row>
    <row r="14" spans="1:2" x14ac:dyDescent="0.2">
      <c r="A14" s="14" t="s">
        <v>16</v>
      </c>
      <c r="B14" s="15">
        <v>21</v>
      </c>
    </row>
    <row r="15" spans="1:2" x14ac:dyDescent="0.2">
      <c r="A15" s="14" t="s">
        <v>17</v>
      </c>
      <c r="B15" s="15">
        <v>21</v>
      </c>
    </row>
    <row r="16" spans="1:2" x14ac:dyDescent="0.2">
      <c r="A16" s="14" t="s">
        <v>18</v>
      </c>
      <c r="B16" s="15">
        <v>22</v>
      </c>
    </row>
    <row r="17" spans="1:2" x14ac:dyDescent="0.2">
      <c r="A17" s="14" t="s">
        <v>19</v>
      </c>
      <c r="B17" s="15">
        <v>22</v>
      </c>
    </row>
    <row r="18" spans="1:2" x14ac:dyDescent="0.2">
      <c r="A18" s="14" t="s">
        <v>20</v>
      </c>
      <c r="B18" s="15">
        <v>22</v>
      </c>
    </row>
    <row r="19" spans="1:2" x14ac:dyDescent="0.2">
      <c r="A19" s="14" t="s">
        <v>21</v>
      </c>
      <c r="B19" s="15">
        <v>22</v>
      </c>
    </row>
    <row r="20" spans="1:2" x14ac:dyDescent="0.2">
      <c r="A20" s="14" t="s">
        <v>22</v>
      </c>
      <c r="B20" s="15">
        <v>22</v>
      </c>
    </row>
    <row r="21" spans="1:2" x14ac:dyDescent="0.2">
      <c r="A21" s="14" t="s">
        <v>23</v>
      </c>
      <c r="B21" s="15">
        <v>22</v>
      </c>
    </row>
    <row r="22" spans="1:2" x14ac:dyDescent="0.2">
      <c r="A22" s="14" t="s">
        <v>24</v>
      </c>
      <c r="B22" s="15">
        <v>23</v>
      </c>
    </row>
    <row r="23" spans="1:2" x14ac:dyDescent="0.2">
      <c r="A23" s="14" t="s">
        <v>25</v>
      </c>
      <c r="B23" s="15">
        <v>23</v>
      </c>
    </row>
    <row r="24" spans="1:2" x14ac:dyDescent="0.2">
      <c r="A24" s="14" t="s">
        <v>26</v>
      </c>
      <c r="B24" s="15">
        <v>23</v>
      </c>
    </row>
    <row r="25" spans="1:2" x14ac:dyDescent="0.2">
      <c r="A25" s="14" t="s">
        <v>27</v>
      </c>
      <c r="B25" s="15">
        <v>23</v>
      </c>
    </row>
    <row r="26" spans="1:2" x14ac:dyDescent="0.2">
      <c r="A26" s="14" t="s">
        <v>28</v>
      </c>
      <c r="B26" s="15">
        <v>23</v>
      </c>
    </row>
    <row r="27" spans="1:2" x14ac:dyDescent="0.2">
      <c r="A27" s="14" t="s">
        <v>29</v>
      </c>
      <c r="B27" s="15">
        <v>23</v>
      </c>
    </row>
    <row r="28" spans="1:2" x14ac:dyDescent="0.2">
      <c r="A28" s="14" t="s">
        <v>251</v>
      </c>
      <c r="B28" s="15">
        <v>24</v>
      </c>
    </row>
    <row r="29" spans="1:2" x14ac:dyDescent="0.2">
      <c r="A29" s="14" t="s">
        <v>30</v>
      </c>
      <c r="B29" s="15">
        <v>24</v>
      </c>
    </row>
    <row r="30" spans="1:2" x14ac:dyDescent="0.2">
      <c r="A30" s="14" t="s">
        <v>31</v>
      </c>
      <c r="B30" s="15">
        <v>24</v>
      </c>
    </row>
    <row r="31" spans="1:2" x14ac:dyDescent="0.2">
      <c r="A31" s="14" t="s">
        <v>32</v>
      </c>
      <c r="B31" s="15">
        <v>24</v>
      </c>
    </row>
    <row r="32" spans="1:2" ht="25.5" x14ac:dyDescent="0.2">
      <c r="A32" s="14" t="s">
        <v>33</v>
      </c>
      <c r="B32" s="15">
        <v>24</v>
      </c>
    </row>
    <row r="33" spans="1:2" ht="25.5" x14ac:dyDescent="0.2">
      <c r="A33" s="14" t="s">
        <v>34</v>
      </c>
      <c r="B33" s="15">
        <v>25</v>
      </c>
    </row>
    <row r="34" spans="1:2" x14ac:dyDescent="0.2">
      <c r="A34" s="14" t="s">
        <v>35</v>
      </c>
      <c r="B34" s="15">
        <v>25</v>
      </c>
    </row>
    <row r="35" spans="1:2" x14ac:dyDescent="0.2">
      <c r="A35" s="14" t="s">
        <v>36</v>
      </c>
      <c r="B35" s="15">
        <v>25</v>
      </c>
    </row>
    <row r="36" spans="1:2" x14ac:dyDescent="0.2">
      <c r="A36" s="14" t="s">
        <v>37</v>
      </c>
      <c r="B36" s="15">
        <v>25</v>
      </c>
    </row>
    <row r="37" spans="1:2" x14ac:dyDescent="0.2">
      <c r="A37" s="14" t="s">
        <v>38</v>
      </c>
      <c r="B37" s="15">
        <v>25</v>
      </c>
    </row>
    <row r="38" spans="1:2" x14ac:dyDescent="0.2">
      <c r="A38" s="14" t="s">
        <v>39</v>
      </c>
      <c r="B38" s="15">
        <v>26</v>
      </c>
    </row>
    <row r="39" spans="1:2" x14ac:dyDescent="0.2">
      <c r="A39" s="14" t="s">
        <v>40</v>
      </c>
      <c r="B39" s="15">
        <v>26</v>
      </c>
    </row>
    <row r="40" spans="1:2" x14ac:dyDescent="0.2">
      <c r="A40" s="14" t="s">
        <v>41</v>
      </c>
      <c r="B40" s="15">
        <v>26</v>
      </c>
    </row>
    <row r="41" spans="1:2" x14ac:dyDescent="0.2">
      <c r="A41" s="14" t="s">
        <v>42</v>
      </c>
      <c r="B41" s="15">
        <v>26</v>
      </c>
    </row>
    <row r="42" spans="1:2" x14ac:dyDescent="0.2">
      <c r="A42" s="14" t="s">
        <v>261</v>
      </c>
      <c r="B42" s="15">
        <v>26</v>
      </c>
    </row>
    <row r="43" spans="1:2" x14ac:dyDescent="0.2">
      <c r="A43" s="14" t="s">
        <v>43</v>
      </c>
      <c r="B43" s="15">
        <v>26</v>
      </c>
    </row>
    <row r="44" spans="1:2" x14ac:dyDescent="0.2">
      <c r="A44" s="14" t="s">
        <v>44</v>
      </c>
      <c r="B44" s="15">
        <v>27</v>
      </c>
    </row>
    <row r="45" spans="1:2" x14ac:dyDescent="0.2">
      <c r="A45" s="14" t="s">
        <v>45</v>
      </c>
      <c r="B45" s="15">
        <v>27</v>
      </c>
    </row>
    <row r="46" spans="1:2" x14ac:dyDescent="0.2">
      <c r="A46" s="14" t="s">
        <v>46</v>
      </c>
      <c r="B46" s="15">
        <v>27</v>
      </c>
    </row>
    <row r="47" spans="1:2" x14ac:dyDescent="0.2">
      <c r="A47" s="14" t="s">
        <v>47</v>
      </c>
      <c r="B47" s="15">
        <v>27</v>
      </c>
    </row>
    <row r="48" spans="1:2" x14ac:dyDescent="0.2">
      <c r="A48" s="14" t="s">
        <v>48</v>
      </c>
      <c r="B48" s="15">
        <v>27</v>
      </c>
    </row>
    <row r="49" spans="1:2" x14ac:dyDescent="0.2">
      <c r="A49" s="14" t="s">
        <v>590</v>
      </c>
      <c r="B49" s="15">
        <v>28</v>
      </c>
    </row>
    <row r="50" spans="1:2" x14ac:dyDescent="0.2">
      <c r="A50" s="14" t="s">
        <v>49</v>
      </c>
      <c r="B50" s="15">
        <v>28</v>
      </c>
    </row>
    <row r="51" spans="1:2" x14ac:dyDescent="0.2">
      <c r="A51" s="14" t="s">
        <v>50</v>
      </c>
      <c r="B51" s="15">
        <v>28</v>
      </c>
    </row>
    <row r="52" spans="1:2" x14ac:dyDescent="0.2">
      <c r="A52" s="14" t="s">
        <v>51</v>
      </c>
      <c r="B52" s="15">
        <v>28</v>
      </c>
    </row>
    <row r="53" spans="1:2" x14ac:dyDescent="0.2">
      <c r="A53" s="16" t="s">
        <v>52</v>
      </c>
      <c r="B53" s="15">
        <v>28</v>
      </c>
    </row>
    <row r="54" spans="1:2" x14ac:dyDescent="0.2">
      <c r="A54" s="14" t="s">
        <v>53</v>
      </c>
      <c r="B54" s="15">
        <v>29</v>
      </c>
    </row>
    <row r="55" spans="1:2" x14ac:dyDescent="0.2">
      <c r="A55" s="16" t="s">
        <v>54</v>
      </c>
      <c r="B55" s="15">
        <v>29</v>
      </c>
    </row>
    <row r="56" spans="1:2" x14ac:dyDescent="0.2">
      <c r="A56" s="16" t="s">
        <v>55</v>
      </c>
      <c r="B56" s="15">
        <v>29</v>
      </c>
    </row>
    <row r="57" spans="1:2" x14ac:dyDescent="0.2">
      <c r="A57" s="14" t="s">
        <v>56</v>
      </c>
      <c r="B57" s="15">
        <v>29</v>
      </c>
    </row>
    <row r="58" spans="1:2" x14ac:dyDescent="0.2">
      <c r="A58" s="14" t="s">
        <v>57</v>
      </c>
      <c r="B58" s="15">
        <v>29</v>
      </c>
    </row>
    <row r="59" spans="1:2" x14ac:dyDescent="0.2">
      <c r="A59" s="14" t="s">
        <v>58</v>
      </c>
      <c r="B59" s="15">
        <v>30</v>
      </c>
    </row>
    <row r="60" spans="1:2" x14ac:dyDescent="0.2">
      <c r="A60" s="14" t="s">
        <v>59</v>
      </c>
      <c r="B60" s="15">
        <v>30</v>
      </c>
    </row>
    <row r="61" spans="1:2" x14ac:dyDescent="0.2">
      <c r="A61" s="14" t="s">
        <v>60</v>
      </c>
      <c r="B61" s="15">
        <v>30</v>
      </c>
    </row>
    <row r="62" spans="1:2" x14ac:dyDescent="0.2">
      <c r="A62" s="14" t="s">
        <v>61</v>
      </c>
      <c r="B62" s="15">
        <v>30</v>
      </c>
    </row>
    <row r="63" spans="1:2" x14ac:dyDescent="0.2">
      <c r="A63" s="14" t="s">
        <v>62</v>
      </c>
      <c r="B63" s="15">
        <v>30</v>
      </c>
    </row>
    <row r="64" spans="1:2" x14ac:dyDescent="0.2">
      <c r="A64" s="14" t="s">
        <v>63</v>
      </c>
      <c r="B64" s="15">
        <v>30</v>
      </c>
    </row>
    <row r="65" spans="1:2" x14ac:dyDescent="0.2">
      <c r="A65" s="14" t="s">
        <v>64</v>
      </c>
      <c r="B65" s="15">
        <v>31</v>
      </c>
    </row>
    <row r="66" spans="1:2" x14ac:dyDescent="0.2">
      <c r="A66" s="16" t="s">
        <v>65</v>
      </c>
      <c r="B66" s="15">
        <v>31</v>
      </c>
    </row>
    <row r="67" spans="1:2" x14ac:dyDescent="0.2">
      <c r="A67" s="14" t="s">
        <v>262</v>
      </c>
      <c r="B67" s="15">
        <v>31</v>
      </c>
    </row>
    <row r="68" spans="1:2" x14ac:dyDescent="0.2">
      <c r="A68" s="16" t="s">
        <v>66</v>
      </c>
      <c r="B68" s="15">
        <v>31</v>
      </c>
    </row>
    <row r="69" spans="1:2" x14ac:dyDescent="0.2">
      <c r="A69" s="16" t="s">
        <v>67</v>
      </c>
      <c r="B69" s="15">
        <v>31</v>
      </c>
    </row>
    <row r="70" spans="1:2" x14ac:dyDescent="0.2">
      <c r="A70" s="16" t="s">
        <v>68</v>
      </c>
      <c r="B70" s="15">
        <v>31</v>
      </c>
    </row>
    <row r="71" spans="1:2" ht="25.5" x14ac:dyDescent="0.2">
      <c r="A71" s="14" t="s">
        <v>69</v>
      </c>
      <c r="B71" s="15">
        <v>32</v>
      </c>
    </row>
    <row r="72" spans="1:2" x14ac:dyDescent="0.2">
      <c r="A72" s="14" t="s">
        <v>70</v>
      </c>
      <c r="B72" s="15">
        <v>32</v>
      </c>
    </row>
    <row r="73" spans="1:2" x14ac:dyDescent="0.2">
      <c r="A73" s="14" t="s">
        <v>71</v>
      </c>
      <c r="B73" s="15">
        <v>32</v>
      </c>
    </row>
    <row r="74" spans="1:2" x14ac:dyDescent="0.2">
      <c r="A74" s="14" t="s">
        <v>72</v>
      </c>
      <c r="B74" s="15">
        <v>32</v>
      </c>
    </row>
    <row r="75" spans="1:2" x14ac:dyDescent="0.2">
      <c r="A75" s="14" t="s">
        <v>73</v>
      </c>
      <c r="B75" s="15">
        <v>32</v>
      </c>
    </row>
    <row r="76" spans="1:2" x14ac:dyDescent="0.2">
      <c r="A76" s="14" t="s">
        <v>74</v>
      </c>
      <c r="B76" s="15">
        <v>33</v>
      </c>
    </row>
    <row r="77" spans="1:2" x14ac:dyDescent="0.2">
      <c r="A77" s="14" t="s">
        <v>75</v>
      </c>
      <c r="B77" s="15">
        <v>33</v>
      </c>
    </row>
    <row r="78" spans="1:2" x14ac:dyDescent="0.2">
      <c r="A78" s="14" t="s">
        <v>76</v>
      </c>
      <c r="B78" s="15">
        <v>33</v>
      </c>
    </row>
    <row r="79" spans="1:2" x14ac:dyDescent="0.2">
      <c r="A79" s="14" t="s">
        <v>77</v>
      </c>
      <c r="B79" s="15">
        <v>33</v>
      </c>
    </row>
    <row r="80" spans="1:2" x14ac:dyDescent="0.2">
      <c r="A80" s="14" t="s">
        <v>78</v>
      </c>
      <c r="B80" s="15">
        <v>33</v>
      </c>
    </row>
    <row r="81" spans="1:2" x14ac:dyDescent="0.2">
      <c r="A81" s="14" t="s">
        <v>79</v>
      </c>
      <c r="B81" s="15">
        <v>34</v>
      </c>
    </row>
    <row r="82" spans="1:2" x14ac:dyDescent="0.2">
      <c r="A82" s="14" t="s">
        <v>80</v>
      </c>
      <c r="B82" s="15">
        <v>34</v>
      </c>
    </row>
    <row r="83" spans="1:2" x14ac:dyDescent="0.2">
      <c r="A83" s="14" t="s">
        <v>81</v>
      </c>
      <c r="B83" s="15">
        <v>34</v>
      </c>
    </row>
    <row r="84" spans="1:2" x14ac:dyDescent="0.2">
      <c r="A84" s="14" t="s">
        <v>82</v>
      </c>
      <c r="B84" s="15">
        <v>34</v>
      </c>
    </row>
    <row r="85" spans="1:2" x14ac:dyDescent="0.2">
      <c r="A85" s="14" t="s">
        <v>83</v>
      </c>
      <c r="B85" s="15">
        <v>34</v>
      </c>
    </row>
    <row r="86" spans="1:2" x14ac:dyDescent="0.2">
      <c r="A86" s="14" t="s">
        <v>84</v>
      </c>
      <c r="B86" s="15">
        <v>35</v>
      </c>
    </row>
    <row r="87" spans="1:2" x14ac:dyDescent="0.2">
      <c r="A87" s="14" t="s">
        <v>85</v>
      </c>
      <c r="B87" s="15">
        <v>35</v>
      </c>
    </row>
    <row r="88" spans="1:2" x14ac:dyDescent="0.2">
      <c r="A88" s="14" t="s">
        <v>86</v>
      </c>
      <c r="B88" s="15">
        <v>35</v>
      </c>
    </row>
    <row r="89" spans="1:2" x14ac:dyDescent="0.2">
      <c r="A89" s="14" t="s">
        <v>87</v>
      </c>
      <c r="B89" s="15">
        <v>35</v>
      </c>
    </row>
    <row r="90" spans="1:2" x14ac:dyDescent="0.2">
      <c r="A90" s="14" t="s">
        <v>88</v>
      </c>
      <c r="B90" s="15">
        <v>35</v>
      </c>
    </row>
    <row r="91" spans="1:2" x14ac:dyDescent="0.2">
      <c r="A91" s="14" t="s">
        <v>89</v>
      </c>
      <c r="B91" s="15">
        <v>36</v>
      </c>
    </row>
    <row r="92" spans="1:2" ht="25.5" x14ac:dyDescent="0.2">
      <c r="A92" s="14" t="s">
        <v>90</v>
      </c>
      <c r="B92" s="15">
        <v>36</v>
      </c>
    </row>
    <row r="93" spans="1:2" x14ac:dyDescent="0.2">
      <c r="A93" s="14" t="s">
        <v>587</v>
      </c>
      <c r="B93" s="15">
        <v>36</v>
      </c>
    </row>
    <row r="94" spans="1:2" x14ac:dyDescent="0.2">
      <c r="A94" s="14" t="s">
        <v>91</v>
      </c>
      <c r="B94" s="15">
        <v>36</v>
      </c>
    </row>
    <row r="95" spans="1:2" x14ac:dyDescent="0.2">
      <c r="A95" s="14" t="s">
        <v>92</v>
      </c>
      <c r="B95" s="15">
        <v>36</v>
      </c>
    </row>
    <row r="96" spans="1:2" x14ac:dyDescent="0.2">
      <c r="A96" s="14" t="s">
        <v>93</v>
      </c>
      <c r="B96" s="15">
        <v>37</v>
      </c>
    </row>
    <row r="97" spans="1:2" x14ac:dyDescent="0.2">
      <c r="A97" s="14" t="s">
        <v>94</v>
      </c>
      <c r="B97" s="15">
        <v>37</v>
      </c>
    </row>
    <row r="98" spans="1:2" x14ac:dyDescent="0.2">
      <c r="A98" s="14" t="s">
        <v>95</v>
      </c>
      <c r="B98" s="15">
        <v>37</v>
      </c>
    </row>
    <row r="99" spans="1:2" ht="25.5" x14ac:dyDescent="0.2">
      <c r="A99" s="14" t="s">
        <v>96</v>
      </c>
      <c r="B99" s="15">
        <v>37</v>
      </c>
    </row>
    <row r="100" spans="1:2" ht="25.5" x14ac:dyDescent="0.2">
      <c r="A100" s="14" t="s">
        <v>97</v>
      </c>
      <c r="B100" s="15">
        <v>38</v>
      </c>
    </row>
    <row r="101" spans="1:2" x14ac:dyDescent="0.2">
      <c r="A101" s="14" t="s">
        <v>269</v>
      </c>
      <c r="B101" s="15">
        <v>38</v>
      </c>
    </row>
    <row r="102" spans="1:2" ht="25.5" customHeight="1" x14ac:dyDescent="0.2">
      <c r="A102" s="14" t="s">
        <v>98</v>
      </c>
      <c r="B102" s="15">
        <v>38</v>
      </c>
    </row>
    <row r="103" spans="1:2" ht="25.5" customHeight="1" x14ac:dyDescent="0.2">
      <c r="A103" s="14" t="s">
        <v>99</v>
      </c>
      <c r="B103" s="15">
        <v>38</v>
      </c>
    </row>
    <row r="104" spans="1:2" x14ac:dyDescent="0.2">
      <c r="A104" s="14" t="s">
        <v>100</v>
      </c>
      <c r="B104" s="15">
        <v>39</v>
      </c>
    </row>
    <row r="105" spans="1:2" x14ac:dyDescent="0.2">
      <c r="A105" s="14" t="s">
        <v>101</v>
      </c>
      <c r="B105" s="15">
        <v>39</v>
      </c>
    </row>
    <row r="106" spans="1:2" x14ac:dyDescent="0.2">
      <c r="A106" s="14" t="s">
        <v>102</v>
      </c>
      <c r="B106" s="15">
        <v>39</v>
      </c>
    </row>
    <row r="107" spans="1:2" ht="25.5" x14ac:dyDescent="0.2">
      <c r="A107" s="14" t="s">
        <v>270</v>
      </c>
      <c r="B107" s="15">
        <v>39</v>
      </c>
    </row>
    <row r="108" spans="1:2" x14ac:dyDescent="0.2">
      <c r="A108" s="14" t="s">
        <v>254</v>
      </c>
      <c r="B108" s="15">
        <v>39</v>
      </c>
    </row>
    <row r="109" spans="1:2" x14ac:dyDescent="0.2">
      <c r="A109" s="14" t="s">
        <v>103</v>
      </c>
      <c r="B109" s="15">
        <v>40</v>
      </c>
    </row>
    <row r="110" spans="1:2" x14ac:dyDescent="0.2">
      <c r="A110" s="14" t="s">
        <v>104</v>
      </c>
      <c r="B110" s="15">
        <v>40</v>
      </c>
    </row>
    <row r="111" spans="1:2" x14ac:dyDescent="0.2">
      <c r="A111" s="14" t="s">
        <v>105</v>
      </c>
      <c r="B111" s="15">
        <v>40</v>
      </c>
    </row>
    <row r="112" spans="1:2" x14ac:dyDescent="0.2">
      <c r="A112" s="14" t="s">
        <v>106</v>
      </c>
      <c r="B112" s="15">
        <v>40</v>
      </c>
    </row>
    <row r="113" spans="1:2" x14ac:dyDescent="0.2">
      <c r="A113" s="14" t="s">
        <v>107</v>
      </c>
      <c r="B113" s="15">
        <v>40</v>
      </c>
    </row>
    <row r="114" spans="1:2" x14ac:dyDescent="0.2">
      <c r="A114" s="14" t="s">
        <v>108</v>
      </c>
      <c r="B114" s="15">
        <v>41</v>
      </c>
    </row>
    <row r="115" spans="1:2" x14ac:dyDescent="0.2">
      <c r="A115" s="14" t="s">
        <v>109</v>
      </c>
      <c r="B115" s="15">
        <v>41</v>
      </c>
    </row>
    <row r="116" spans="1:2" x14ac:dyDescent="0.2">
      <c r="A116" s="14" t="s">
        <v>110</v>
      </c>
      <c r="B116" s="15">
        <v>41</v>
      </c>
    </row>
    <row r="117" spans="1:2" x14ac:dyDescent="0.2">
      <c r="A117" s="14" t="s">
        <v>111</v>
      </c>
      <c r="B117" s="15">
        <v>41</v>
      </c>
    </row>
    <row r="118" spans="1:2" x14ac:dyDescent="0.2">
      <c r="A118" s="14" t="s">
        <v>112</v>
      </c>
      <c r="B118" s="15">
        <v>42</v>
      </c>
    </row>
    <row r="119" spans="1:2" x14ac:dyDescent="0.2">
      <c r="A119" s="14" t="s">
        <v>113</v>
      </c>
      <c r="B119" s="15">
        <v>42</v>
      </c>
    </row>
    <row r="120" spans="1:2" x14ac:dyDescent="0.2">
      <c r="A120" s="14" t="s">
        <v>114</v>
      </c>
      <c r="B120" s="15">
        <v>42</v>
      </c>
    </row>
    <row r="121" spans="1:2" x14ac:dyDescent="0.2">
      <c r="A121" s="14" t="s">
        <v>115</v>
      </c>
      <c r="B121" s="15">
        <v>42</v>
      </c>
    </row>
    <row r="122" spans="1:2" x14ac:dyDescent="0.2">
      <c r="A122" s="14" t="s">
        <v>116</v>
      </c>
      <c r="B122" s="15">
        <v>42</v>
      </c>
    </row>
    <row r="123" spans="1:2" x14ac:dyDescent="0.2">
      <c r="A123" s="14" t="s">
        <v>117</v>
      </c>
      <c r="B123" s="15">
        <v>42</v>
      </c>
    </row>
    <row r="124" spans="1:2" x14ac:dyDescent="0.2">
      <c r="A124" s="14" t="s">
        <v>118</v>
      </c>
      <c r="B124" s="15">
        <v>43</v>
      </c>
    </row>
    <row r="125" spans="1:2" x14ac:dyDescent="0.2">
      <c r="A125" s="14" t="s">
        <v>119</v>
      </c>
      <c r="B125" s="15">
        <v>43</v>
      </c>
    </row>
    <row r="126" spans="1:2" x14ac:dyDescent="0.2">
      <c r="A126" s="14" t="s">
        <v>120</v>
      </c>
      <c r="B126" s="15">
        <v>43</v>
      </c>
    </row>
    <row r="127" spans="1:2" x14ac:dyDescent="0.2">
      <c r="A127" s="14" t="s">
        <v>121</v>
      </c>
      <c r="B127" s="15">
        <v>43</v>
      </c>
    </row>
    <row r="128" spans="1:2" x14ac:dyDescent="0.2">
      <c r="A128" s="14" t="s">
        <v>122</v>
      </c>
      <c r="B128" s="15">
        <v>43</v>
      </c>
    </row>
    <row r="129" spans="1:2" x14ac:dyDescent="0.2">
      <c r="A129" s="14" t="s">
        <v>123</v>
      </c>
      <c r="B129" s="15">
        <v>44</v>
      </c>
    </row>
    <row r="130" spans="1:2" ht="12.75" customHeight="1" x14ac:dyDescent="0.2">
      <c r="A130" s="14" t="s">
        <v>124</v>
      </c>
      <c r="B130" s="15">
        <v>44</v>
      </c>
    </row>
    <row r="131" spans="1:2" ht="25.5" x14ac:dyDescent="0.2">
      <c r="A131" s="14" t="s">
        <v>125</v>
      </c>
      <c r="B131" s="15">
        <v>44</v>
      </c>
    </row>
    <row r="132" spans="1:2" x14ac:dyDescent="0.2">
      <c r="A132" s="14" t="s">
        <v>591</v>
      </c>
      <c r="B132" s="15">
        <v>44</v>
      </c>
    </row>
    <row r="133" spans="1:2" x14ac:dyDescent="0.2">
      <c r="A133" s="14" t="s">
        <v>126</v>
      </c>
      <c r="B133" s="15">
        <v>45</v>
      </c>
    </row>
    <row r="134" spans="1:2" x14ac:dyDescent="0.2">
      <c r="A134" s="14" t="s">
        <v>127</v>
      </c>
      <c r="B134" s="15">
        <v>45</v>
      </c>
    </row>
    <row r="135" spans="1:2" x14ac:dyDescent="0.2">
      <c r="A135" s="14" t="s">
        <v>128</v>
      </c>
      <c r="B135" s="15">
        <v>45</v>
      </c>
    </row>
    <row r="136" spans="1:2" x14ac:dyDescent="0.2">
      <c r="A136" s="14" t="s">
        <v>129</v>
      </c>
      <c r="B136" s="15">
        <v>45</v>
      </c>
    </row>
    <row r="137" spans="1:2" x14ac:dyDescent="0.2">
      <c r="A137" s="14" t="s">
        <v>271</v>
      </c>
      <c r="B137" s="15">
        <v>45</v>
      </c>
    </row>
    <row r="138" spans="1:2" ht="25.5" x14ac:dyDescent="0.2">
      <c r="A138" s="14" t="s">
        <v>130</v>
      </c>
      <c r="B138" s="15">
        <v>46</v>
      </c>
    </row>
    <row r="139" spans="1:2" x14ac:dyDescent="0.2">
      <c r="A139" s="14" t="s">
        <v>131</v>
      </c>
      <c r="B139" s="15">
        <v>46</v>
      </c>
    </row>
    <row r="140" spans="1:2" x14ac:dyDescent="0.2">
      <c r="A140" s="14" t="s">
        <v>132</v>
      </c>
      <c r="B140" s="15">
        <v>46</v>
      </c>
    </row>
    <row r="141" spans="1:2" x14ac:dyDescent="0.2">
      <c r="A141" s="14" t="s">
        <v>133</v>
      </c>
      <c r="B141" s="15">
        <v>46</v>
      </c>
    </row>
    <row r="142" spans="1:2" x14ac:dyDescent="0.2">
      <c r="A142" s="14" t="s">
        <v>134</v>
      </c>
      <c r="B142" s="15">
        <v>46</v>
      </c>
    </row>
    <row r="143" spans="1:2" x14ac:dyDescent="0.2">
      <c r="A143" s="14" t="s">
        <v>135</v>
      </c>
      <c r="B143" s="15">
        <v>47</v>
      </c>
    </row>
    <row r="144" spans="1:2" x14ac:dyDescent="0.2">
      <c r="A144" s="14" t="s">
        <v>136</v>
      </c>
      <c r="B144" s="15">
        <v>47</v>
      </c>
    </row>
    <row r="145" spans="1:2" x14ac:dyDescent="0.2">
      <c r="A145" s="14" t="s">
        <v>137</v>
      </c>
      <c r="B145" s="15">
        <v>47</v>
      </c>
    </row>
    <row r="146" spans="1:2" x14ac:dyDescent="0.2">
      <c r="A146" s="14" t="s">
        <v>138</v>
      </c>
      <c r="B146" s="15">
        <v>47</v>
      </c>
    </row>
    <row r="147" spans="1:2" x14ac:dyDescent="0.2">
      <c r="A147" s="14" t="s">
        <v>139</v>
      </c>
      <c r="B147" s="15">
        <v>47</v>
      </c>
    </row>
    <row r="148" spans="1:2" x14ac:dyDescent="0.2">
      <c r="A148" s="14" t="s">
        <v>140</v>
      </c>
      <c r="B148" s="15">
        <v>48</v>
      </c>
    </row>
    <row r="149" spans="1:2" x14ac:dyDescent="0.2">
      <c r="A149" s="14" t="s">
        <v>141</v>
      </c>
      <c r="B149" s="15">
        <v>48</v>
      </c>
    </row>
    <row r="150" spans="1:2" x14ac:dyDescent="0.2">
      <c r="A150" s="14" t="s">
        <v>142</v>
      </c>
      <c r="B150" s="15">
        <v>48</v>
      </c>
    </row>
    <row r="151" spans="1:2" x14ac:dyDescent="0.2">
      <c r="A151" s="14" t="s">
        <v>143</v>
      </c>
      <c r="B151" s="15">
        <v>48</v>
      </c>
    </row>
    <row r="152" spans="1:2" x14ac:dyDescent="0.2">
      <c r="A152" s="14" t="s">
        <v>144</v>
      </c>
      <c r="B152" s="15">
        <v>48</v>
      </c>
    </row>
    <row r="153" spans="1:2" x14ac:dyDescent="0.2">
      <c r="A153" s="14" t="s">
        <v>145</v>
      </c>
      <c r="B153" s="15">
        <v>49</v>
      </c>
    </row>
    <row r="154" spans="1:2" ht="25.5" x14ac:dyDescent="0.2">
      <c r="A154" s="14" t="s">
        <v>146</v>
      </c>
      <c r="B154" s="15">
        <v>49</v>
      </c>
    </row>
    <row r="155" spans="1:2" x14ac:dyDescent="0.2">
      <c r="A155" s="14" t="s">
        <v>147</v>
      </c>
      <c r="B155" s="15">
        <v>49</v>
      </c>
    </row>
    <row r="156" spans="1:2" x14ac:dyDescent="0.2">
      <c r="A156" s="14" t="s">
        <v>148</v>
      </c>
      <c r="B156" s="15">
        <v>49</v>
      </c>
    </row>
    <row r="157" spans="1:2" x14ac:dyDescent="0.2">
      <c r="A157" s="14" t="s">
        <v>149</v>
      </c>
      <c r="B157" s="15">
        <v>50</v>
      </c>
    </row>
    <row r="158" spans="1:2" x14ac:dyDescent="0.2">
      <c r="A158" s="14" t="s">
        <v>150</v>
      </c>
      <c r="B158" s="15">
        <v>50</v>
      </c>
    </row>
    <row r="159" spans="1:2" x14ac:dyDescent="0.2">
      <c r="A159" s="14" t="s">
        <v>151</v>
      </c>
      <c r="B159" s="15">
        <v>50</v>
      </c>
    </row>
    <row r="160" spans="1:2" x14ac:dyDescent="0.2">
      <c r="A160" s="14" t="s">
        <v>152</v>
      </c>
      <c r="B160" s="15">
        <v>50</v>
      </c>
    </row>
    <row r="161" spans="1:2" x14ac:dyDescent="0.2">
      <c r="A161" s="14" t="s">
        <v>153</v>
      </c>
      <c r="B161" s="15">
        <v>50</v>
      </c>
    </row>
    <row r="162" spans="1:2" x14ac:dyDescent="0.2">
      <c r="A162" s="14" t="s">
        <v>154</v>
      </c>
      <c r="B162" s="15">
        <v>51</v>
      </c>
    </row>
    <row r="163" spans="1:2" x14ac:dyDescent="0.2">
      <c r="A163" s="14" t="s">
        <v>155</v>
      </c>
      <c r="B163" s="15">
        <v>51</v>
      </c>
    </row>
    <row r="164" spans="1:2" ht="25.5" x14ac:dyDescent="0.2">
      <c r="A164" s="14" t="s">
        <v>272</v>
      </c>
      <c r="B164" s="15">
        <v>51</v>
      </c>
    </row>
    <row r="165" spans="1:2" ht="25.5" x14ac:dyDescent="0.2">
      <c r="A165" s="14" t="s">
        <v>273</v>
      </c>
      <c r="B165" s="15">
        <v>51</v>
      </c>
    </row>
    <row r="166" spans="1:2" x14ac:dyDescent="0.2">
      <c r="A166" s="14" t="s">
        <v>274</v>
      </c>
      <c r="B166" s="15">
        <v>51</v>
      </c>
    </row>
    <row r="167" spans="1:2" x14ac:dyDescent="0.2">
      <c r="A167" s="14" t="s">
        <v>156</v>
      </c>
      <c r="B167" s="15">
        <v>52</v>
      </c>
    </row>
    <row r="168" spans="1:2" x14ac:dyDescent="0.2">
      <c r="A168" s="14" t="s">
        <v>157</v>
      </c>
      <c r="B168" s="15">
        <v>52</v>
      </c>
    </row>
    <row r="169" spans="1:2" x14ac:dyDescent="0.2">
      <c r="A169" s="14" t="s">
        <v>158</v>
      </c>
      <c r="B169" s="15">
        <v>52</v>
      </c>
    </row>
    <row r="170" spans="1:2" x14ac:dyDescent="0.2">
      <c r="A170" s="14" t="s">
        <v>159</v>
      </c>
      <c r="B170" s="15">
        <v>52</v>
      </c>
    </row>
    <row r="171" spans="1:2" x14ac:dyDescent="0.2">
      <c r="A171" s="14" t="s">
        <v>160</v>
      </c>
      <c r="B171" s="15">
        <v>52</v>
      </c>
    </row>
    <row r="172" spans="1:2" x14ac:dyDescent="0.2">
      <c r="A172" s="14" t="s">
        <v>161</v>
      </c>
      <c r="B172" s="15">
        <v>53</v>
      </c>
    </row>
    <row r="173" spans="1:2" x14ac:dyDescent="0.2">
      <c r="A173" s="14" t="s">
        <v>162</v>
      </c>
      <c r="B173" s="15">
        <v>53</v>
      </c>
    </row>
    <row r="174" spans="1:2" x14ac:dyDescent="0.2">
      <c r="A174" s="14" t="s">
        <v>163</v>
      </c>
      <c r="B174" s="15">
        <v>53</v>
      </c>
    </row>
    <row r="175" spans="1:2" x14ac:dyDescent="0.2">
      <c r="A175" s="14" t="s">
        <v>164</v>
      </c>
      <c r="B175" s="15">
        <v>53</v>
      </c>
    </row>
    <row r="176" spans="1:2" x14ac:dyDescent="0.2">
      <c r="A176" s="14" t="s">
        <v>165</v>
      </c>
      <c r="B176" s="15">
        <v>53</v>
      </c>
    </row>
    <row r="177" spans="1:2" x14ac:dyDescent="0.2">
      <c r="A177" s="14" t="s">
        <v>166</v>
      </c>
      <c r="B177" s="15">
        <v>54</v>
      </c>
    </row>
    <row r="178" spans="1:2" x14ac:dyDescent="0.2">
      <c r="A178" s="14" t="s">
        <v>167</v>
      </c>
      <c r="B178" s="15">
        <v>54</v>
      </c>
    </row>
    <row r="179" spans="1:2" x14ac:dyDescent="0.2">
      <c r="A179" s="14" t="s">
        <v>168</v>
      </c>
      <c r="B179" s="15">
        <v>54</v>
      </c>
    </row>
    <row r="180" spans="1:2" x14ac:dyDescent="0.2">
      <c r="A180" s="14" t="s">
        <v>169</v>
      </c>
      <c r="B180" s="15">
        <v>54</v>
      </c>
    </row>
    <row r="181" spans="1:2" x14ac:dyDescent="0.2">
      <c r="A181" s="14" t="s">
        <v>170</v>
      </c>
      <c r="B181" s="15">
        <v>54</v>
      </c>
    </row>
    <row r="182" spans="1:2" x14ac:dyDescent="0.2">
      <c r="A182" s="14" t="s">
        <v>171</v>
      </c>
      <c r="B182" s="15">
        <v>55</v>
      </c>
    </row>
    <row r="183" spans="1:2" ht="12.75" customHeight="1" x14ac:dyDescent="0.2">
      <c r="A183" s="14" t="s">
        <v>172</v>
      </c>
      <c r="B183" s="15">
        <v>55</v>
      </c>
    </row>
    <row r="184" spans="1:2" ht="25.5" x14ac:dyDescent="0.2">
      <c r="A184" s="14" t="s">
        <v>173</v>
      </c>
      <c r="B184" s="15">
        <v>55</v>
      </c>
    </row>
    <row r="185" spans="1:2" x14ac:dyDescent="0.2">
      <c r="A185" s="14" t="s">
        <v>174</v>
      </c>
      <c r="B185" s="15">
        <v>55</v>
      </c>
    </row>
    <row r="186" spans="1:2" x14ac:dyDescent="0.2">
      <c r="A186" s="14" t="s">
        <v>175</v>
      </c>
      <c r="B186" s="15">
        <v>56</v>
      </c>
    </row>
    <row r="187" spans="1:2" x14ac:dyDescent="0.2">
      <c r="A187" s="14" t="s">
        <v>176</v>
      </c>
      <c r="B187" s="15">
        <v>56</v>
      </c>
    </row>
    <row r="188" spans="1:2" x14ac:dyDescent="0.2">
      <c r="A188" s="14" t="s">
        <v>177</v>
      </c>
      <c r="B188" s="15">
        <v>56</v>
      </c>
    </row>
    <row r="189" spans="1:2" x14ac:dyDescent="0.2">
      <c r="A189" s="14" t="s">
        <v>178</v>
      </c>
      <c r="B189" s="15">
        <v>56</v>
      </c>
    </row>
    <row r="190" spans="1:2" x14ac:dyDescent="0.2">
      <c r="A190" s="14" t="s">
        <v>179</v>
      </c>
      <c r="B190" s="15">
        <v>56</v>
      </c>
    </row>
    <row r="191" spans="1:2" x14ac:dyDescent="0.2">
      <c r="A191" s="14" t="s">
        <v>255</v>
      </c>
      <c r="B191" s="15">
        <v>56</v>
      </c>
    </row>
    <row r="192" spans="1:2" ht="25.5" x14ac:dyDescent="0.2">
      <c r="A192" s="14" t="s">
        <v>180</v>
      </c>
      <c r="B192" s="15">
        <v>57</v>
      </c>
    </row>
    <row r="193" spans="1:2" ht="24" customHeight="1" x14ac:dyDescent="0.2">
      <c r="A193" s="14" t="s">
        <v>184</v>
      </c>
      <c r="B193" s="15">
        <v>57</v>
      </c>
    </row>
    <row r="194" spans="1:2" x14ac:dyDescent="0.2">
      <c r="A194" s="14" t="s">
        <v>182</v>
      </c>
      <c r="B194" s="15">
        <v>57</v>
      </c>
    </row>
    <row r="195" spans="1:2" x14ac:dyDescent="0.2">
      <c r="A195" s="14" t="s">
        <v>183</v>
      </c>
      <c r="B195" s="15">
        <v>57</v>
      </c>
    </row>
    <row r="196" spans="1:2" ht="12.75" customHeight="1" x14ac:dyDescent="0.2">
      <c r="A196" s="14" t="s">
        <v>256</v>
      </c>
      <c r="B196" s="15">
        <v>58</v>
      </c>
    </row>
    <row r="197" spans="1:2" ht="25.5" x14ac:dyDescent="0.2">
      <c r="A197" s="14" t="s">
        <v>181</v>
      </c>
      <c r="B197" s="15">
        <v>58</v>
      </c>
    </row>
    <row r="198" spans="1:2" x14ac:dyDescent="0.2">
      <c r="A198" s="14" t="s">
        <v>185</v>
      </c>
      <c r="B198" s="15">
        <v>58</v>
      </c>
    </row>
    <row r="199" spans="1:2" x14ac:dyDescent="0.2">
      <c r="A199" s="14" t="s">
        <v>186</v>
      </c>
      <c r="B199" s="15">
        <v>58</v>
      </c>
    </row>
    <row r="200" spans="1:2" x14ac:dyDescent="0.2">
      <c r="A200" s="14" t="s">
        <v>187</v>
      </c>
      <c r="B200" s="15">
        <v>59</v>
      </c>
    </row>
    <row r="201" spans="1:2" x14ac:dyDescent="0.2">
      <c r="A201" s="14" t="s">
        <v>188</v>
      </c>
      <c r="B201" s="15">
        <v>59</v>
      </c>
    </row>
    <row r="202" spans="1:2" x14ac:dyDescent="0.2">
      <c r="A202" s="14" t="s">
        <v>189</v>
      </c>
      <c r="B202" s="15">
        <v>59</v>
      </c>
    </row>
    <row r="203" spans="1:2" x14ac:dyDescent="0.2">
      <c r="A203" s="14" t="s">
        <v>190</v>
      </c>
      <c r="B203" s="15">
        <v>59</v>
      </c>
    </row>
    <row r="204" spans="1:2" x14ac:dyDescent="0.2">
      <c r="A204" s="14" t="s">
        <v>191</v>
      </c>
      <c r="B204" s="15">
        <v>59</v>
      </c>
    </row>
    <row r="205" spans="1:2" x14ac:dyDescent="0.2">
      <c r="A205" s="14" t="s">
        <v>192</v>
      </c>
      <c r="B205" s="15">
        <v>60</v>
      </c>
    </row>
    <row r="206" spans="1:2" x14ac:dyDescent="0.2">
      <c r="A206" s="14" t="s">
        <v>193</v>
      </c>
      <c r="B206" s="15">
        <v>60</v>
      </c>
    </row>
    <row r="207" spans="1:2" x14ac:dyDescent="0.2">
      <c r="A207" s="14" t="s">
        <v>194</v>
      </c>
      <c r="B207" s="15">
        <v>60</v>
      </c>
    </row>
    <row r="208" spans="1:2" x14ac:dyDescent="0.2">
      <c r="A208" s="14" t="s">
        <v>195</v>
      </c>
      <c r="B208" s="15">
        <v>60</v>
      </c>
    </row>
    <row r="209" spans="1:2" x14ac:dyDescent="0.2">
      <c r="A209" s="14" t="s">
        <v>196</v>
      </c>
      <c r="B209" s="15">
        <v>60</v>
      </c>
    </row>
    <row r="210" spans="1:2" x14ac:dyDescent="0.2">
      <c r="A210" s="14" t="s">
        <v>197</v>
      </c>
      <c r="B210" s="15">
        <v>61</v>
      </c>
    </row>
    <row r="211" spans="1:2" x14ac:dyDescent="0.2">
      <c r="A211" s="14" t="s">
        <v>198</v>
      </c>
      <c r="B211" s="15">
        <v>61</v>
      </c>
    </row>
    <row r="212" spans="1:2" x14ac:dyDescent="0.2">
      <c r="A212" s="14" t="s">
        <v>199</v>
      </c>
      <c r="B212" s="15">
        <v>61</v>
      </c>
    </row>
    <row r="213" spans="1:2" x14ac:dyDescent="0.2">
      <c r="A213" s="14" t="s">
        <v>200</v>
      </c>
      <c r="B213" s="15">
        <v>61</v>
      </c>
    </row>
    <row r="214" spans="1:2" x14ac:dyDescent="0.2">
      <c r="A214" s="14" t="s">
        <v>201</v>
      </c>
      <c r="B214" s="15">
        <v>61</v>
      </c>
    </row>
    <row r="215" spans="1:2" x14ac:dyDescent="0.2">
      <c r="A215" s="14" t="s">
        <v>263</v>
      </c>
      <c r="B215" s="15">
        <v>62</v>
      </c>
    </row>
    <row r="216" spans="1:2" x14ac:dyDescent="0.2">
      <c r="A216" s="14" t="s">
        <v>202</v>
      </c>
      <c r="B216" s="15">
        <v>62</v>
      </c>
    </row>
    <row r="217" spans="1:2" x14ac:dyDescent="0.2">
      <c r="A217" s="14" t="s">
        <v>264</v>
      </c>
      <c r="B217" s="15">
        <v>62</v>
      </c>
    </row>
    <row r="218" spans="1:2" x14ac:dyDescent="0.2">
      <c r="A218" s="14" t="s">
        <v>203</v>
      </c>
      <c r="B218" s="15">
        <v>62</v>
      </c>
    </row>
    <row r="219" spans="1:2" ht="25.5" x14ac:dyDescent="0.2">
      <c r="A219" s="14" t="s">
        <v>204</v>
      </c>
      <c r="B219" s="15">
        <v>63</v>
      </c>
    </row>
    <row r="220" spans="1:2" x14ac:dyDescent="0.2">
      <c r="A220" s="14" t="s">
        <v>205</v>
      </c>
      <c r="B220" s="15">
        <v>63</v>
      </c>
    </row>
    <row r="221" spans="1:2" ht="25.5" x14ac:dyDescent="0.2">
      <c r="A221" s="14" t="s">
        <v>206</v>
      </c>
      <c r="B221" s="15">
        <v>63</v>
      </c>
    </row>
    <row r="222" spans="1:2" ht="12.75" customHeight="1" x14ac:dyDescent="0.2">
      <c r="A222" s="14" t="s">
        <v>207</v>
      </c>
      <c r="B222" s="15">
        <v>63</v>
      </c>
    </row>
    <row r="223" spans="1:2" ht="25.5" x14ac:dyDescent="0.2">
      <c r="A223" s="14" t="s">
        <v>265</v>
      </c>
      <c r="B223" s="15">
        <v>64</v>
      </c>
    </row>
    <row r="224" spans="1:2" x14ac:dyDescent="0.2">
      <c r="A224" s="14" t="s">
        <v>208</v>
      </c>
      <c r="B224" s="15">
        <v>64</v>
      </c>
    </row>
    <row r="225" spans="1:2" x14ac:dyDescent="0.2">
      <c r="A225" s="14" t="s">
        <v>209</v>
      </c>
      <c r="B225" s="15">
        <v>64</v>
      </c>
    </row>
    <row r="226" spans="1:2" x14ac:dyDescent="0.2">
      <c r="A226" s="14" t="s">
        <v>210</v>
      </c>
      <c r="B226" s="15">
        <v>64</v>
      </c>
    </row>
    <row r="227" spans="1:2" x14ac:dyDescent="0.2">
      <c r="A227" s="14" t="s">
        <v>211</v>
      </c>
      <c r="B227" s="15">
        <v>64</v>
      </c>
    </row>
    <row r="228" spans="1:2" x14ac:dyDescent="0.2">
      <c r="A228" s="14" t="s">
        <v>212</v>
      </c>
      <c r="B228" s="15">
        <v>65</v>
      </c>
    </row>
    <row r="229" spans="1:2" ht="25.5" x14ac:dyDescent="0.2">
      <c r="A229" s="14" t="s">
        <v>249</v>
      </c>
      <c r="B229" s="15">
        <v>65</v>
      </c>
    </row>
    <row r="230" spans="1:2" x14ac:dyDescent="0.2">
      <c r="A230" s="14" t="s">
        <v>267</v>
      </c>
      <c r="B230" s="15">
        <v>65</v>
      </c>
    </row>
    <row r="231" spans="1:2" x14ac:dyDescent="0.2">
      <c r="A231" s="14" t="s">
        <v>213</v>
      </c>
      <c r="B231" s="15">
        <v>65</v>
      </c>
    </row>
    <row r="232" spans="1:2" ht="12.75" customHeight="1" x14ac:dyDescent="0.2">
      <c r="A232" s="14" t="s">
        <v>214</v>
      </c>
      <c r="B232" s="15">
        <v>66</v>
      </c>
    </row>
    <row r="233" spans="1:2" x14ac:dyDescent="0.2">
      <c r="A233" s="14" t="s">
        <v>215</v>
      </c>
      <c r="B233" s="15">
        <v>66</v>
      </c>
    </row>
    <row r="234" spans="1:2" x14ac:dyDescent="0.2">
      <c r="A234" s="14" t="s">
        <v>216</v>
      </c>
      <c r="B234" s="15">
        <v>66</v>
      </c>
    </row>
    <row r="235" spans="1:2" x14ac:dyDescent="0.2">
      <c r="A235" s="14" t="s">
        <v>217</v>
      </c>
      <c r="B235" s="15">
        <v>66</v>
      </c>
    </row>
    <row r="236" spans="1:2" x14ac:dyDescent="0.2">
      <c r="A236" s="14" t="s">
        <v>218</v>
      </c>
      <c r="B236" s="15">
        <v>66</v>
      </c>
    </row>
    <row r="237" spans="1:2" x14ac:dyDescent="0.2">
      <c r="A237" s="14" t="s">
        <v>266</v>
      </c>
      <c r="B237" s="15">
        <v>67</v>
      </c>
    </row>
    <row r="238" spans="1:2" x14ac:dyDescent="0.2">
      <c r="A238" s="14" t="s">
        <v>219</v>
      </c>
      <c r="B238" s="15">
        <v>67</v>
      </c>
    </row>
    <row r="239" spans="1:2" x14ac:dyDescent="0.2">
      <c r="A239" s="14" t="s">
        <v>248</v>
      </c>
      <c r="B239" s="15">
        <v>67</v>
      </c>
    </row>
    <row r="240" spans="1:2" ht="25.5" x14ac:dyDescent="0.2">
      <c r="A240" s="14" t="s">
        <v>220</v>
      </c>
      <c r="B240" s="15">
        <v>67</v>
      </c>
    </row>
    <row r="241" spans="1:2" x14ac:dyDescent="0.2">
      <c r="A241" s="14" t="s">
        <v>221</v>
      </c>
      <c r="B241" s="15">
        <v>67</v>
      </c>
    </row>
    <row r="242" spans="1:2" x14ac:dyDescent="0.2">
      <c r="A242" s="14" t="s">
        <v>222</v>
      </c>
      <c r="B242" s="15">
        <v>68</v>
      </c>
    </row>
    <row r="243" spans="1:2" ht="25.5" x14ac:dyDescent="0.2">
      <c r="A243" s="14" t="s">
        <v>223</v>
      </c>
      <c r="B243" s="15">
        <v>68</v>
      </c>
    </row>
    <row r="244" spans="1:2" x14ac:dyDescent="0.2">
      <c r="A244" s="14" t="s">
        <v>224</v>
      </c>
      <c r="B244" s="15">
        <v>68</v>
      </c>
    </row>
    <row r="245" spans="1:2" ht="25.5" x14ac:dyDescent="0.2">
      <c r="A245" s="14" t="s">
        <v>225</v>
      </c>
      <c r="B245" s="15">
        <v>68</v>
      </c>
    </row>
    <row r="246" spans="1:2" x14ac:dyDescent="0.2">
      <c r="A246" s="14" t="s">
        <v>226</v>
      </c>
      <c r="B246" s="15">
        <v>69</v>
      </c>
    </row>
    <row r="247" spans="1:2" ht="25.5" x14ac:dyDescent="0.2">
      <c r="A247" s="14" t="s">
        <v>257</v>
      </c>
      <c r="B247" s="15">
        <v>69</v>
      </c>
    </row>
    <row r="248" spans="1:2" x14ac:dyDescent="0.2">
      <c r="A248" s="14" t="s">
        <v>227</v>
      </c>
      <c r="B248" s="15">
        <v>69</v>
      </c>
    </row>
    <row r="249" spans="1:2" x14ac:dyDescent="0.2">
      <c r="A249" s="14" t="s">
        <v>258</v>
      </c>
      <c r="B249" s="15">
        <v>69</v>
      </c>
    </row>
    <row r="250" spans="1:2" x14ac:dyDescent="0.2">
      <c r="A250" s="14" t="s">
        <v>228</v>
      </c>
      <c r="B250" s="15">
        <v>69</v>
      </c>
    </row>
    <row r="251" spans="1:2" x14ac:dyDescent="0.2">
      <c r="A251" s="14" t="s">
        <v>268</v>
      </c>
      <c r="B251" s="15">
        <v>70</v>
      </c>
    </row>
    <row r="252" spans="1:2" x14ac:dyDescent="0.2">
      <c r="A252" s="14" t="s">
        <v>275</v>
      </c>
      <c r="B252" s="15">
        <v>70</v>
      </c>
    </row>
    <row r="253" spans="1:2" x14ac:dyDescent="0.2">
      <c r="A253" s="14" t="s">
        <v>229</v>
      </c>
      <c r="B253" s="15">
        <v>70</v>
      </c>
    </row>
    <row r="254" spans="1:2" x14ac:dyDescent="0.2">
      <c r="A254" s="14" t="s">
        <v>230</v>
      </c>
      <c r="B254" s="15">
        <v>70</v>
      </c>
    </row>
    <row r="255" spans="1:2" x14ac:dyDescent="0.2">
      <c r="A255" s="14" t="s">
        <v>231</v>
      </c>
      <c r="B255" s="15">
        <v>70</v>
      </c>
    </row>
    <row r="256" spans="1:2" x14ac:dyDescent="0.2">
      <c r="A256" s="14" t="s">
        <v>232</v>
      </c>
      <c r="B256" s="15">
        <v>71</v>
      </c>
    </row>
    <row r="257" spans="1:2" x14ac:dyDescent="0.2">
      <c r="A257" s="14" t="s">
        <v>233</v>
      </c>
      <c r="B257" s="15">
        <v>71</v>
      </c>
    </row>
    <row r="258" spans="1:2" x14ac:dyDescent="0.2">
      <c r="A258" s="14" t="s">
        <v>234</v>
      </c>
      <c r="B258" s="15">
        <v>71</v>
      </c>
    </row>
    <row r="259" spans="1:2" x14ac:dyDescent="0.2">
      <c r="A259" s="14" t="s">
        <v>235</v>
      </c>
      <c r="B259" s="15">
        <v>71</v>
      </c>
    </row>
    <row r="260" spans="1:2" x14ac:dyDescent="0.2">
      <c r="A260" s="14" t="s">
        <v>592</v>
      </c>
      <c r="B260" s="15">
        <v>71</v>
      </c>
    </row>
    <row r="261" spans="1:2" x14ac:dyDescent="0.2">
      <c r="A261" s="14" t="s">
        <v>236</v>
      </c>
      <c r="B261" s="15">
        <v>72</v>
      </c>
    </row>
    <row r="262" spans="1:2" x14ac:dyDescent="0.2">
      <c r="A262" s="14" t="s">
        <v>237</v>
      </c>
      <c r="B262" s="15">
        <v>72</v>
      </c>
    </row>
    <row r="263" spans="1:2" ht="25.5" x14ac:dyDescent="0.2">
      <c r="A263" s="14" t="s">
        <v>238</v>
      </c>
      <c r="B263" s="15">
        <v>72</v>
      </c>
    </row>
    <row r="264" spans="1:2" x14ac:dyDescent="0.2">
      <c r="A264" s="14" t="s">
        <v>239</v>
      </c>
      <c r="B264" s="15">
        <v>72</v>
      </c>
    </row>
    <row r="265" spans="1:2" x14ac:dyDescent="0.2">
      <c r="A265" s="14" t="s">
        <v>240</v>
      </c>
      <c r="B265" s="15">
        <v>72</v>
      </c>
    </row>
    <row r="266" spans="1:2" x14ac:dyDescent="0.2">
      <c r="A266" s="14" t="s">
        <v>241</v>
      </c>
      <c r="B266" s="15">
        <v>73</v>
      </c>
    </row>
    <row r="267" spans="1:2" x14ac:dyDescent="0.2">
      <c r="A267" s="14" t="s">
        <v>242</v>
      </c>
      <c r="B267" s="15">
        <v>73</v>
      </c>
    </row>
    <row r="268" spans="1:2" x14ac:dyDescent="0.2">
      <c r="A268" s="14" t="s">
        <v>243</v>
      </c>
      <c r="B268" s="15">
        <v>73</v>
      </c>
    </row>
    <row r="269" spans="1:2" x14ac:dyDescent="0.2">
      <c r="A269" s="14" t="s">
        <v>244</v>
      </c>
      <c r="B269" s="15">
        <v>73</v>
      </c>
    </row>
    <row r="270" spans="1:2" x14ac:dyDescent="0.2">
      <c r="A270" s="14" t="s">
        <v>245</v>
      </c>
      <c r="B270" s="15">
        <v>73</v>
      </c>
    </row>
    <row r="271" spans="1:2" x14ac:dyDescent="0.2">
      <c r="A271" s="14" t="s">
        <v>246</v>
      </c>
      <c r="B271" s="15">
        <v>73</v>
      </c>
    </row>
    <row r="272" spans="1:2" x14ac:dyDescent="0.2">
      <c r="A272" s="14" t="s">
        <v>252</v>
      </c>
      <c r="B272" s="15">
        <v>74</v>
      </c>
    </row>
    <row r="273" spans="1:2" x14ac:dyDescent="0.2">
      <c r="A273" s="14" t="s">
        <v>247</v>
      </c>
      <c r="B273" s="15">
        <v>74</v>
      </c>
    </row>
    <row r="274" spans="1:2" x14ac:dyDescent="0.2">
      <c r="A274" s="14" t="s">
        <v>595</v>
      </c>
      <c r="B274" s="15">
        <v>75</v>
      </c>
    </row>
    <row r="275" spans="1:2" x14ac:dyDescent="0.2">
      <c r="A275" s="14" t="s">
        <v>596</v>
      </c>
      <c r="B275" s="15">
        <v>77</v>
      </c>
    </row>
    <row r="276" spans="1:2" x14ac:dyDescent="0.2">
      <c r="A276" s="17"/>
      <c r="B276" s="18"/>
    </row>
  </sheetData>
  <hyperlinks>
    <hyperlink ref="B3" location="Метод.пояснения!A1" display="Метод.пояснения!A1"/>
    <hyperlink ref="B4:B273" location="'1'!A1" display="'1'!A1"/>
    <hyperlink ref="B274" location="'2'!A1" display="'2'!A1"/>
    <hyperlink ref="B275" location="'3'!A1" display="'3'!A1"/>
    <hyperlink ref="B6" location="'1'!A6" display="'1'!A6"/>
    <hyperlink ref="A3" location="Метод.пояснения!A1" display="Методологические пояснения"/>
    <hyperlink ref="A4:A273" location="'1'!A1" display="      Ресурсы и использование отдельных видов продукции (товаров) и сырья"/>
    <hyperlink ref="A274" location="'2'!A1" display="2. Производство, экспорт и импорт культур зерновых и овощей "/>
    <hyperlink ref="A275" location="'3'!A1" display="3. Ресурсы и использование отдельных видов продукции (товаров) и сырья по СЗПТ"/>
  </hyperlinks>
  <pageMargins left="0.78740157480314965" right="0.39370078740157483" top="0.39370078740157483" bottom="0.39370078740157483" header="0" footer="0"/>
  <pageSetup paperSize="9" scale="98" firstPageNumber="3" orientation="landscape" useFirstPageNumber="1" r:id="rId1"/>
  <headerFooter>
    <oddFooter>&amp;R&amp;"-,обычный"&amp;6&amp;P</oddFooter>
  </headerFooter>
  <rowBreaks count="13" manualBreakCount="13">
    <brk id="19" max="16383" man="1"/>
    <brk id="39" max="1" man="1"/>
    <brk id="60" max="16383" man="1"/>
    <brk id="81" max="16383" man="1"/>
    <brk id="99" max="16383" man="1"/>
    <brk id="117" max="1" man="1"/>
    <brk id="137" max="16383" man="1"/>
    <brk id="156" max="16383" man="1"/>
    <brk id="174" max="16383" man="1"/>
    <brk id="194" max="1" man="1"/>
    <brk id="214" max="16383" man="1"/>
    <brk id="232" max="16383" man="1"/>
    <brk id="2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workbookViewId="0">
      <selection activeCell="B2" sqref="B2"/>
    </sheetView>
  </sheetViews>
  <sheetFormatPr defaultColWidth="9.140625" defaultRowHeight="12.75" x14ac:dyDescent="0.2"/>
  <cols>
    <col min="1" max="1" width="4.7109375" style="2" customWidth="1"/>
    <col min="2" max="2" width="112.140625" style="2" customWidth="1"/>
    <col min="3" max="3" width="4.7109375" style="2" customWidth="1"/>
    <col min="4" max="4" width="65.28515625" style="2" customWidth="1"/>
    <col min="5" max="16384" width="9.140625" style="2"/>
  </cols>
  <sheetData>
    <row r="2" spans="2:4" x14ac:dyDescent="0.2">
      <c r="B2" s="20" t="s">
        <v>5</v>
      </c>
      <c r="C2" s="9"/>
      <c r="D2" s="9"/>
    </row>
    <row r="3" spans="2:4" x14ac:dyDescent="0.2">
      <c r="B3" s="21"/>
      <c r="C3" s="9"/>
      <c r="D3" s="9"/>
    </row>
    <row r="4" spans="2:4" ht="242.25" x14ac:dyDescent="0.2">
      <c r="B4" s="22" t="s">
        <v>259</v>
      </c>
    </row>
    <row r="5" spans="2:4" ht="89.25" x14ac:dyDescent="0.2">
      <c r="B5" s="22" t="s">
        <v>260</v>
      </c>
    </row>
    <row r="6" spans="2:4" x14ac:dyDescent="0.2">
      <c r="B6" s="23"/>
      <c r="D6" s="23"/>
    </row>
    <row r="7" spans="2:4" x14ac:dyDescent="0.2">
      <c r="B7" s="23"/>
      <c r="D7" s="23"/>
    </row>
    <row r="8" spans="2:4" x14ac:dyDescent="0.2">
      <c r="B8" s="23"/>
      <c r="D8" s="23"/>
    </row>
    <row r="9" spans="2:4" x14ac:dyDescent="0.2">
      <c r="B9" s="23"/>
      <c r="D9" s="23"/>
    </row>
    <row r="10" spans="2:4" x14ac:dyDescent="0.2">
      <c r="B10" s="23"/>
      <c r="D10" s="23"/>
    </row>
    <row r="11" spans="2:4" x14ac:dyDescent="0.2">
      <c r="B11" s="23"/>
      <c r="D11" s="23"/>
    </row>
    <row r="12" spans="2:4" x14ac:dyDescent="0.2">
      <c r="B12" s="23"/>
      <c r="D12" s="23"/>
    </row>
    <row r="13" spans="2:4" x14ac:dyDescent="0.2">
      <c r="B13" s="24"/>
      <c r="D13" s="23"/>
    </row>
    <row r="14" spans="2:4" x14ac:dyDescent="0.2">
      <c r="B14" s="23"/>
      <c r="D14" s="23"/>
    </row>
    <row r="15" spans="2:4" x14ac:dyDescent="0.2">
      <c r="B15" s="23"/>
      <c r="D15" s="23"/>
    </row>
    <row r="16" spans="2:4" x14ac:dyDescent="0.2">
      <c r="B16" s="24"/>
    </row>
  </sheetData>
  <pageMargins left="0.78740157480314965" right="0.39370078740157483" top="0.39370078740157483" bottom="0.39370078740157483" header="0" footer="0"/>
  <pageSetup paperSize="9" scale="97" firstPageNumber="18" orientation="landscape" useFirstPageNumber="1" r:id="rId1"/>
  <headerFooter>
    <oddFooter>&amp;R&amp;"+,обычный"&amp;6&amp;P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05"/>
  <sheetViews>
    <sheetView view="pageBreakPreview" zoomScaleSheetLayoutView="100" workbookViewId="0">
      <pane ySplit="4" topLeftCell="A5" activePane="bottomLeft" state="frozen"/>
      <selection pane="bottomLeft" sqref="A1:L1"/>
    </sheetView>
  </sheetViews>
  <sheetFormatPr defaultColWidth="9.140625" defaultRowHeight="11.25" x14ac:dyDescent="0.2"/>
  <cols>
    <col min="1" max="1" width="34.7109375" style="27" customWidth="1" collapsed="1"/>
    <col min="2" max="7" width="9.7109375" style="46" customWidth="1"/>
    <col min="8" max="11" width="9.7109375" style="45" customWidth="1"/>
    <col min="12" max="12" width="10.7109375" style="45" customWidth="1"/>
    <col min="13" max="13" width="10" style="45" bestFit="1" customWidth="1"/>
    <col min="14" max="16384" width="9.140625" style="45"/>
  </cols>
  <sheetData>
    <row r="1" spans="1:12" s="25" customFormat="1" ht="12.75" x14ac:dyDescent="0.2">
      <c r="A1" s="85" t="s">
        <v>610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2" s="25" customFormat="1" x14ac:dyDescent="0.2">
      <c r="A2" s="87" t="s">
        <v>280</v>
      </c>
      <c r="B2" s="90" t="s">
        <v>597</v>
      </c>
      <c r="C2" s="90"/>
      <c r="D2" s="90" t="s">
        <v>597</v>
      </c>
      <c r="E2" s="90"/>
      <c r="F2" s="90" t="s">
        <v>597</v>
      </c>
      <c r="G2" s="90"/>
      <c r="H2" s="90" t="s">
        <v>598</v>
      </c>
      <c r="I2" s="90"/>
      <c r="J2" s="90" t="s">
        <v>599</v>
      </c>
      <c r="K2" s="90"/>
      <c r="L2" s="90" t="s">
        <v>630</v>
      </c>
    </row>
    <row r="3" spans="1:12" s="25" customFormat="1" x14ac:dyDescent="0.2">
      <c r="A3" s="88"/>
      <c r="B3" s="84" t="s">
        <v>623</v>
      </c>
      <c r="C3" s="84" t="s">
        <v>616</v>
      </c>
      <c r="D3" s="84" t="s">
        <v>624</v>
      </c>
      <c r="E3" s="84" t="s">
        <v>625</v>
      </c>
      <c r="F3" s="84" t="s">
        <v>626</v>
      </c>
      <c r="G3" s="84" t="s">
        <v>627</v>
      </c>
      <c r="H3" s="84" t="s">
        <v>624</v>
      </c>
      <c r="I3" s="84" t="s">
        <v>625</v>
      </c>
      <c r="J3" s="90" t="s">
        <v>624</v>
      </c>
      <c r="K3" s="90"/>
      <c r="L3" s="90"/>
    </row>
    <row r="4" spans="1:12" s="25" customFormat="1" ht="46.5" customHeight="1" x14ac:dyDescent="0.2">
      <c r="A4" s="89"/>
      <c r="B4" s="84"/>
      <c r="C4" s="84"/>
      <c r="D4" s="84"/>
      <c r="E4" s="84"/>
      <c r="F4" s="84"/>
      <c r="G4" s="84"/>
      <c r="H4" s="84"/>
      <c r="I4" s="84"/>
      <c r="J4" s="26" t="s">
        <v>628</v>
      </c>
      <c r="K4" s="26" t="s">
        <v>629</v>
      </c>
      <c r="L4" s="90"/>
    </row>
    <row r="5" spans="1:12" s="25" customFormat="1" x14ac:dyDescent="0.2">
      <c r="A5" s="27" t="s">
        <v>250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2" s="25" customFormat="1" ht="22.5" x14ac:dyDescent="0.2">
      <c r="A6" s="27" t="s">
        <v>281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1:12" s="25" customFormat="1" x14ac:dyDescent="0.2">
      <c r="A7" s="29" t="s">
        <v>276</v>
      </c>
      <c r="B7" s="30">
        <v>10000.191000000001</v>
      </c>
      <c r="C7" s="30">
        <v>85399.679999999993</v>
      </c>
      <c r="D7" s="30">
        <v>10503.277</v>
      </c>
      <c r="E7" s="30">
        <v>95902.956999999995</v>
      </c>
      <c r="F7" s="30">
        <v>10181.683999999999</v>
      </c>
      <c r="G7" s="30">
        <v>97060.816000000006</v>
      </c>
      <c r="H7" s="31">
        <f>H8+H9</f>
        <v>99.999990479161895</v>
      </c>
      <c r="I7" s="31">
        <f>I8+I9</f>
        <v>99.999998957279288</v>
      </c>
      <c r="J7" s="32">
        <f t="shared" ref="J7:J12" si="0">D7/B7*100</f>
        <v>105.03076391240927</v>
      </c>
      <c r="K7" s="32">
        <f t="shared" ref="K7:L12" si="1">D7/F7*100</f>
        <v>103.15854430367315</v>
      </c>
      <c r="L7" s="32">
        <f t="shared" si="1"/>
        <v>98.807078852500055</v>
      </c>
    </row>
    <row r="8" spans="1:12" s="25" customFormat="1" x14ac:dyDescent="0.2">
      <c r="A8" s="33" t="s">
        <v>282</v>
      </c>
      <c r="B8" s="30">
        <v>9923.4330000000009</v>
      </c>
      <c r="C8" s="30">
        <v>84817.1</v>
      </c>
      <c r="D8" s="30">
        <v>10481.333000000001</v>
      </c>
      <c r="E8" s="30">
        <v>95298.433000000005</v>
      </c>
      <c r="F8" s="30">
        <v>10134.6</v>
      </c>
      <c r="G8" s="30">
        <v>96632.7</v>
      </c>
      <c r="H8" s="31">
        <f>D8/D7*100</f>
        <v>99.791074728391919</v>
      </c>
      <c r="I8" s="31">
        <f>E8/E7*100</f>
        <v>99.369650301815</v>
      </c>
      <c r="J8" s="32">
        <f t="shared" si="0"/>
        <v>105.62204632207421</v>
      </c>
      <c r="K8" s="32">
        <f t="shared" si="1"/>
        <v>103.421279576895</v>
      </c>
      <c r="L8" s="32">
        <f t="shared" si="1"/>
        <v>98.619238622122751</v>
      </c>
    </row>
    <row r="9" spans="1:12" s="25" customFormat="1" x14ac:dyDescent="0.2">
      <c r="A9" s="33" t="s">
        <v>278</v>
      </c>
      <c r="B9" s="30">
        <v>76.757999999999996</v>
      </c>
      <c r="C9" s="30">
        <v>582.58000000000004</v>
      </c>
      <c r="D9" s="30">
        <v>21.943000000000001</v>
      </c>
      <c r="E9" s="30">
        <v>604.52300000000002</v>
      </c>
      <c r="F9" s="30">
        <v>47.084000000000003</v>
      </c>
      <c r="G9" s="30">
        <v>428.11599999999999</v>
      </c>
      <c r="H9" s="31">
        <f>D9/D7*100</f>
        <v>0.20891575076997398</v>
      </c>
      <c r="I9" s="31">
        <f>E9/E7*100</f>
        <v>0.63034865546429408</v>
      </c>
      <c r="J9" s="32">
        <f t="shared" si="0"/>
        <v>28.587248234711694</v>
      </c>
      <c r="K9" s="32">
        <f t="shared" si="1"/>
        <v>46.603941891088269</v>
      </c>
      <c r="L9" s="32">
        <f t="shared" si="1"/>
        <v>141.20542096067422</v>
      </c>
    </row>
    <row r="10" spans="1:12" s="25" customFormat="1" x14ac:dyDescent="0.2">
      <c r="A10" s="29" t="s">
        <v>277</v>
      </c>
      <c r="B10" s="30">
        <v>10000.191000000001</v>
      </c>
      <c r="C10" s="30">
        <v>85399.679999999993</v>
      </c>
      <c r="D10" s="30">
        <v>10503.277</v>
      </c>
      <c r="E10" s="30">
        <v>95902.956999999995</v>
      </c>
      <c r="F10" s="30">
        <v>10181.683999999999</v>
      </c>
      <c r="G10" s="30">
        <v>97060.816000000006</v>
      </c>
      <c r="H10" s="31">
        <f>H11+H12</f>
        <v>100</v>
      </c>
      <c r="I10" s="31">
        <f>I11+I12</f>
        <v>100</v>
      </c>
      <c r="J10" s="32">
        <f t="shared" si="0"/>
        <v>105.03076391240927</v>
      </c>
      <c r="K10" s="32">
        <f t="shared" si="1"/>
        <v>103.15854430367315</v>
      </c>
      <c r="L10" s="32">
        <f t="shared" si="1"/>
        <v>98.807078852500055</v>
      </c>
    </row>
    <row r="11" spans="1:12" s="25" customFormat="1" x14ac:dyDescent="0.2">
      <c r="A11" s="33" t="s">
        <v>279</v>
      </c>
      <c r="B11" s="30">
        <v>2409.2530000000002</v>
      </c>
      <c r="C11" s="30">
        <v>21871.657999999999</v>
      </c>
      <c r="D11" s="30">
        <v>2722.8809999999999</v>
      </c>
      <c r="E11" s="30">
        <v>24594.54</v>
      </c>
      <c r="F11" s="30">
        <v>2035.6110000000001</v>
      </c>
      <c r="G11" s="30">
        <v>26857.754000000001</v>
      </c>
      <c r="H11" s="31">
        <f>D11/D10*100</f>
        <v>25.924109208964019</v>
      </c>
      <c r="I11" s="31">
        <f>E11/E10*100</f>
        <v>25.64523636116872</v>
      </c>
      <c r="J11" s="32">
        <f t="shared" si="0"/>
        <v>113.01764488827033</v>
      </c>
      <c r="K11" s="32">
        <f t="shared" si="1"/>
        <v>133.7623445736931</v>
      </c>
      <c r="L11" s="32">
        <f t="shared" si="1"/>
        <v>91.573331113242006</v>
      </c>
    </row>
    <row r="12" spans="1:12" s="25" customFormat="1" x14ac:dyDescent="0.2">
      <c r="A12" s="33" t="s">
        <v>283</v>
      </c>
      <c r="B12" s="30">
        <v>7590.9390000000003</v>
      </c>
      <c r="C12" s="30">
        <v>63528.021000000001</v>
      </c>
      <c r="D12" s="30">
        <v>7780.3959999999997</v>
      </c>
      <c r="E12" s="30">
        <v>71308.417000000001</v>
      </c>
      <c r="F12" s="30">
        <v>8146.0730000000003</v>
      </c>
      <c r="G12" s="30">
        <v>70203.062000000005</v>
      </c>
      <c r="H12" s="31">
        <f>D12/D10*100</f>
        <v>74.075890791035988</v>
      </c>
      <c r="I12" s="31">
        <f>E12/E10*100</f>
        <v>74.354763638831287</v>
      </c>
      <c r="J12" s="32">
        <f t="shared" si="0"/>
        <v>102.49583088469028</v>
      </c>
      <c r="K12" s="32">
        <f t="shared" si="1"/>
        <v>95.511002663491965</v>
      </c>
      <c r="L12" s="32">
        <f t="shared" si="1"/>
        <v>101.574511094687</v>
      </c>
    </row>
    <row r="13" spans="1:12" s="25" customFormat="1" x14ac:dyDescent="0.2">
      <c r="A13" s="27" t="s">
        <v>284</v>
      </c>
      <c r="B13" s="30"/>
      <c r="C13" s="30"/>
      <c r="D13" s="30"/>
      <c r="E13" s="30"/>
      <c r="F13" s="30"/>
      <c r="G13" s="30"/>
    </row>
    <row r="14" spans="1:12" s="25" customFormat="1" x14ac:dyDescent="0.2">
      <c r="A14" s="29" t="s">
        <v>276</v>
      </c>
      <c r="B14" s="30">
        <v>9527.9889999999996</v>
      </c>
      <c r="C14" s="30">
        <v>82061.634000000005</v>
      </c>
      <c r="D14" s="30">
        <v>9861.0429999999997</v>
      </c>
      <c r="E14" s="30">
        <v>91922.678</v>
      </c>
      <c r="F14" s="30">
        <v>9423.884</v>
      </c>
      <c r="G14" s="30">
        <v>92712.277000000002</v>
      </c>
      <c r="H14" s="31">
        <f>H15+H16</f>
        <v>100.00000000000001</v>
      </c>
      <c r="I14" s="31">
        <f>I15+I16</f>
        <v>100</v>
      </c>
      <c r="J14" s="32">
        <f t="shared" ref="J14:J19" si="2">D14/B14*100</f>
        <v>103.49553300281937</v>
      </c>
      <c r="K14" s="32">
        <f t="shared" ref="K14:L19" si="3">D14/F14*100</f>
        <v>104.63884105534405</v>
      </c>
      <c r="L14" s="32">
        <f t="shared" si="3"/>
        <v>99.148333936399808</v>
      </c>
    </row>
    <row r="15" spans="1:12" s="25" customFormat="1" x14ac:dyDescent="0.2">
      <c r="A15" s="33" t="s">
        <v>282</v>
      </c>
      <c r="B15" s="30">
        <v>9451.6</v>
      </c>
      <c r="C15" s="30">
        <v>81479.566999999995</v>
      </c>
      <c r="D15" s="30">
        <v>9839.1</v>
      </c>
      <c r="E15" s="30">
        <v>91318.667000000001</v>
      </c>
      <c r="F15" s="30">
        <v>9376.7999999999993</v>
      </c>
      <c r="G15" s="30">
        <v>92284.3</v>
      </c>
      <c r="H15" s="31">
        <f>D15/D14*100</f>
        <v>99.777477899650179</v>
      </c>
      <c r="I15" s="31">
        <f>E15/E14*100</f>
        <v>99.342914052177633</v>
      </c>
      <c r="J15" s="32">
        <f t="shared" si="2"/>
        <v>104.09983494858012</v>
      </c>
      <c r="K15" s="32">
        <f t="shared" si="3"/>
        <v>104.93025339134887</v>
      </c>
      <c r="L15" s="32">
        <f t="shared" si="3"/>
        <v>98.953632416348171</v>
      </c>
    </row>
    <row r="16" spans="1:12" s="25" customFormat="1" x14ac:dyDescent="0.2">
      <c r="A16" s="33" t="s">
        <v>278</v>
      </c>
      <c r="B16" s="30">
        <v>76.388999999999996</v>
      </c>
      <c r="C16" s="30">
        <v>582.06799999999998</v>
      </c>
      <c r="D16" s="30">
        <v>21.943000000000001</v>
      </c>
      <c r="E16" s="30">
        <v>604.01099999999997</v>
      </c>
      <c r="F16" s="30">
        <v>47.084000000000003</v>
      </c>
      <c r="G16" s="30">
        <v>427.97699999999998</v>
      </c>
      <c r="H16" s="31">
        <f>D16/D14*100</f>
        <v>0.22252210034983116</v>
      </c>
      <c r="I16" s="31">
        <f>E16/E14*100</f>
        <v>0.65708594782236429</v>
      </c>
      <c r="J16" s="32">
        <f t="shared" si="2"/>
        <v>28.725340035869039</v>
      </c>
      <c r="K16" s="32">
        <f t="shared" si="3"/>
        <v>46.603941891088269</v>
      </c>
      <c r="L16" s="32">
        <f t="shared" si="3"/>
        <v>141.13164959799244</v>
      </c>
    </row>
    <row r="17" spans="1:12" s="25" customFormat="1" x14ac:dyDescent="0.2">
      <c r="A17" s="29" t="s">
        <v>277</v>
      </c>
      <c r="B17" s="30">
        <v>9527.9889999999996</v>
      </c>
      <c r="C17" s="30">
        <v>82061.634000000005</v>
      </c>
      <c r="D17" s="30">
        <v>9861.0429999999997</v>
      </c>
      <c r="E17" s="30">
        <v>91922.678</v>
      </c>
      <c r="F17" s="30">
        <v>9423.884</v>
      </c>
      <c r="G17" s="30">
        <v>92712.277000000002</v>
      </c>
      <c r="H17" s="31">
        <f>H18+H19</f>
        <v>100.00001014091512</v>
      </c>
      <c r="I17" s="31">
        <f>I18+I19</f>
        <v>99.999998912129172</v>
      </c>
      <c r="J17" s="32">
        <f t="shared" si="2"/>
        <v>103.49553300281937</v>
      </c>
      <c r="K17" s="32">
        <f t="shared" si="3"/>
        <v>104.63884105534405</v>
      </c>
      <c r="L17" s="32">
        <f t="shared" si="3"/>
        <v>99.148333936399808</v>
      </c>
    </row>
    <row r="18" spans="1:12" s="25" customFormat="1" x14ac:dyDescent="0.2">
      <c r="A18" s="33" t="s">
        <v>279</v>
      </c>
      <c r="B18" s="30">
        <v>2358.924</v>
      </c>
      <c r="C18" s="30">
        <v>20117.297999999999</v>
      </c>
      <c r="D18" s="30">
        <v>2409.6489999999999</v>
      </c>
      <c r="E18" s="30">
        <v>22526.946</v>
      </c>
      <c r="F18" s="30">
        <v>1918.28</v>
      </c>
      <c r="G18" s="30">
        <v>24871.460999999999</v>
      </c>
      <c r="H18" s="31">
        <f>D18/D17*100</f>
        <v>24.436045963900575</v>
      </c>
      <c r="I18" s="31">
        <f>E18/E17*100</f>
        <v>24.50640743952216</v>
      </c>
      <c r="J18" s="32">
        <f t="shared" si="2"/>
        <v>102.15034481823069</v>
      </c>
      <c r="K18" s="32">
        <f t="shared" si="3"/>
        <v>125.61508226119231</v>
      </c>
      <c r="L18" s="32">
        <f t="shared" si="3"/>
        <v>90.573472945557967</v>
      </c>
    </row>
    <row r="19" spans="1:12" s="25" customFormat="1" x14ac:dyDescent="0.2">
      <c r="A19" s="33" t="s">
        <v>283</v>
      </c>
      <c r="B19" s="30">
        <v>7169.0649999999996</v>
      </c>
      <c r="C19" s="30">
        <v>61944.336000000003</v>
      </c>
      <c r="D19" s="30">
        <v>7451.3950000000004</v>
      </c>
      <c r="E19" s="30">
        <v>69395.731</v>
      </c>
      <c r="F19" s="30">
        <v>7505.6040000000003</v>
      </c>
      <c r="G19" s="30">
        <v>67840.816999999995</v>
      </c>
      <c r="H19" s="31">
        <f>D19/D17*100</f>
        <v>75.563964177014554</v>
      </c>
      <c r="I19" s="31">
        <f>E19/E17*100</f>
        <v>75.493591472607008</v>
      </c>
      <c r="J19" s="32">
        <f t="shared" si="2"/>
        <v>103.93817045876975</v>
      </c>
      <c r="K19" s="32">
        <f t="shared" si="3"/>
        <v>99.277752996294495</v>
      </c>
      <c r="L19" s="32">
        <f t="shared" si="3"/>
        <v>102.29200364730278</v>
      </c>
    </row>
    <row r="20" spans="1:12" s="25" customFormat="1" x14ac:dyDescent="0.2">
      <c r="A20" s="27" t="s">
        <v>285</v>
      </c>
      <c r="B20" s="30"/>
      <c r="C20" s="30"/>
      <c r="D20" s="30"/>
      <c r="E20" s="30"/>
      <c r="F20" s="30"/>
      <c r="G20" s="30"/>
    </row>
    <row r="21" spans="1:12" s="25" customFormat="1" x14ac:dyDescent="0.2">
      <c r="A21" s="29" t="s">
        <v>276</v>
      </c>
      <c r="B21" s="30">
        <v>472.202</v>
      </c>
      <c r="C21" s="30">
        <v>3338.0459999999998</v>
      </c>
      <c r="D21" s="30">
        <v>642.23299999999995</v>
      </c>
      <c r="E21" s="30">
        <v>3980.279</v>
      </c>
      <c r="F21" s="30">
        <v>757.8</v>
      </c>
      <c r="G21" s="30">
        <v>4348.5379999999996</v>
      </c>
      <c r="H21" s="31">
        <f>H22+H23</f>
        <v>100</v>
      </c>
      <c r="I21" s="31">
        <f>I22+I23</f>
        <v>99.999999999999986</v>
      </c>
      <c r="J21" s="32">
        <f t="shared" ref="J21:J26" si="4">D21/B21*100</f>
        <v>136.00810670009869</v>
      </c>
      <c r="K21" s="32">
        <f>D21/F21*100</f>
        <v>84.749670097651091</v>
      </c>
      <c r="L21" s="32">
        <f>E21/G21*100</f>
        <v>91.531429643710155</v>
      </c>
    </row>
    <row r="22" spans="1:12" s="25" customFormat="1" x14ac:dyDescent="0.2">
      <c r="A22" s="33" t="s">
        <v>282</v>
      </c>
      <c r="B22" s="30">
        <v>471.83300000000003</v>
      </c>
      <c r="C22" s="30">
        <v>3337.5329999999999</v>
      </c>
      <c r="D22" s="30">
        <v>642.23299999999995</v>
      </c>
      <c r="E22" s="30">
        <v>3979.7669999999998</v>
      </c>
      <c r="F22" s="30">
        <v>757.8</v>
      </c>
      <c r="G22" s="30">
        <v>4348.3999999999996</v>
      </c>
      <c r="H22" s="31">
        <f>D22/D21*100</f>
        <v>100</v>
      </c>
      <c r="I22" s="31">
        <f>E22/E21*100</f>
        <v>99.987136580124144</v>
      </c>
      <c r="J22" s="32">
        <f t="shared" si="4"/>
        <v>136.11447270538514</v>
      </c>
      <c r="K22" s="32">
        <f>D22/F22*100</f>
        <v>84.749670097651091</v>
      </c>
      <c r="L22" s="32">
        <f>E22/G22*100</f>
        <v>91.522560022077087</v>
      </c>
    </row>
    <row r="23" spans="1:12" s="25" customFormat="1" x14ac:dyDescent="0.2">
      <c r="A23" s="33" t="s">
        <v>278</v>
      </c>
      <c r="B23" s="30">
        <v>0.36899999999999999</v>
      </c>
      <c r="C23" s="30">
        <v>0.51200000000000001</v>
      </c>
      <c r="D23" s="30">
        <v>0</v>
      </c>
      <c r="E23" s="30">
        <v>0.51200000000000001</v>
      </c>
      <c r="F23" s="30">
        <v>0</v>
      </c>
      <c r="G23" s="30">
        <v>0.13800000000000001</v>
      </c>
      <c r="H23" s="31">
        <f>D23/D21*100</f>
        <v>0</v>
      </c>
      <c r="I23" s="31">
        <f>E23/E21*100</f>
        <v>1.2863419875842875E-2</v>
      </c>
      <c r="J23" s="32">
        <f t="shared" si="4"/>
        <v>0</v>
      </c>
      <c r="K23" s="32">
        <v>0</v>
      </c>
      <c r="L23" s="32">
        <f>E23/G23*100</f>
        <v>371.01449275362313</v>
      </c>
    </row>
    <row r="24" spans="1:12" s="25" customFormat="1" x14ac:dyDescent="0.2">
      <c r="A24" s="29" t="s">
        <v>277</v>
      </c>
      <c r="B24" s="30">
        <v>472.202</v>
      </c>
      <c r="C24" s="30">
        <v>3338.0459999999998</v>
      </c>
      <c r="D24" s="30">
        <v>642.23299999999995</v>
      </c>
      <c r="E24" s="30">
        <v>3980.279</v>
      </c>
      <c r="F24" s="30">
        <v>757.8</v>
      </c>
      <c r="G24" s="30">
        <v>4348.5379999999996</v>
      </c>
      <c r="H24" s="31">
        <f>H25+H26</f>
        <v>100.00015570672949</v>
      </c>
      <c r="I24" s="31">
        <f>I25+I26</f>
        <v>99.999999999999986</v>
      </c>
      <c r="J24" s="32">
        <f t="shared" si="4"/>
        <v>136.00810670009869</v>
      </c>
      <c r="K24" s="32">
        <f>D24/F24*100</f>
        <v>84.749670097651091</v>
      </c>
      <c r="L24" s="32">
        <f>E24/G24*100</f>
        <v>91.531429643710155</v>
      </c>
    </row>
    <row r="25" spans="1:12" s="25" customFormat="1" x14ac:dyDescent="0.2">
      <c r="A25" s="33" t="s">
        <v>279</v>
      </c>
      <c r="B25" s="30">
        <v>50.329000000000001</v>
      </c>
      <c r="C25" s="30">
        <v>1754.3610000000001</v>
      </c>
      <c r="D25" s="30">
        <v>313.233</v>
      </c>
      <c r="E25" s="30">
        <v>2067.5929999999998</v>
      </c>
      <c r="F25" s="30">
        <v>117.331</v>
      </c>
      <c r="G25" s="30">
        <v>1986.2929999999999</v>
      </c>
      <c r="H25" s="31">
        <f>D25/D24*100</f>
        <v>48.772485998072355</v>
      </c>
      <c r="I25" s="31">
        <f>E25/E24*100</f>
        <v>51.945931428424984</v>
      </c>
      <c r="J25" s="32"/>
      <c r="K25" s="32">
        <f>D25/F25*100</f>
        <v>266.96525214990072</v>
      </c>
      <c r="L25" s="32">
        <f>E25/G25*100</f>
        <v>104.09305173003176</v>
      </c>
    </row>
    <row r="26" spans="1:12" s="25" customFormat="1" x14ac:dyDescent="0.2">
      <c r="A26" s="33" t="s">
        <v>283</v>
      </c>
      <c r="B26" s="30">
        <v>421.87299999999999</v>
      </c>
      <c r="C26" s="30">
        <v>1583.6849999999999</v>
      </c>
      <c r="D26" s="30">
        <v>329.00099999999998</v>
      </c>
      <c r="E26" s="30">
        <v>1912.6859999999999</v>
      </c>
      <c r="F26" s="30">
        <v>640.46900000000005</v>
      </c>
      <c r="G26" s="30">
        <v>2362.2449999999999</v>
      </c>
      <c r="H26" s="31">
        <f>D26/D24*100</f>
        <v>51.227669708657139</v>
      </c>
      <c r="I26" s="31">
        <f>E26/E24*100</f>
        <v>48.054068571575002</v>
      </c>
      <c r="J26" s="32">
        <f t="shared" si="4"/>
        <v>77.985791932643238</v>
      </c>
      <c r="K26" s="32">
        <f>D26/F26*100</f>
        <v>51.368762578672808</v>
      </c>
      <c r="L26" s="32">
        <f>E26/G26*100</f>
        <v>80.96899347866119</v>
      </c>
    </row>
    <row r="27" spans="1:12" s="25" customFormat="1" x14ac:dyDescent="0.2">
      <c r="A27" s="27" t="s">
        <v>286</v>
      </c>
      <c r="B27" s="30"/>
      <c r="C27" s="30"/>
      <c r="D27" s="30"/>
      <c r="E27" s="30"/>
      <c r="F27" s="30"/>
      <c r="G27" s="30"/>
    </row>
    <row r="28" spans="1:12" s="25" customFormat="1" x14ac:dyDescent="0.2">
      <c r="A28" s="29" t="s">
        <v>276</v>
      </c>
      <c r="B28" s="30">
        <v>1443.9960000000001</v>
      </c>
      <c r="C28" s="30">
        <v>16819.732</v>
      </c>
      <c r="D28" s="30">
        <v>1062.6569999999999</v>
      </c>
      <c r="E28" s="30">
        <v>17882.388999999999</v>
      </c>
      <c r="F28" s="30">
        <v>2092.451</v>
      </c>
      <c r="G28" s="30">
        <v>20484.184000000001</v>
      </c>
      <c r="H28" s="31">
        <f>H29+H30</f>
        <v>100</v>
      </c>
      <c r="I28" s="31">
        <f>I29+I30</f>
        <v>100</v>
      </c>
      <c r="J28" s="32">
        <f>D28/B28*100</f>
        <v>73.591408840467693</v>
      </c>
      <c r="K28" s="32">
        <f>D28/F28*100</f>
        <v>50.785275258536508</v>
      </c>
      <c r="L28" s="32">
        <f>E28/G28*100</f>
        <v>87.298517724699195</v>
      </c>
    </row>
    <row r="29" spans="1:12" s="25" customFormat="1" x14ac:dyDescent="0.2">
      <c r="A29" s="33" t="s">
        <v>282</v>
      </c>
      <c r="B29" s="30">
        <v>0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1">
        <f>D29/D28*100</f>
        <v>0</v>
      </c>
      <c r="I29" s="31">
        <f>E29/E28*100</f>
        <v>0</v>
      </c>
      <c r="J29" s="32">
        <v>0</v>
      </c>
      <c r="K29" s="32">
        <v>0</v>
      </c>
      <c r="L29" s="32">
        <v>0</v>
      </c>
    </row>
    <row r="30" spans="1:12" s="25" customFormat="1" x14ac:dyDescent="0.2">
      <c r="A30" s="33" t="s">
        <v>278</v>
      </c>
      <c r="B30" s="30">
        <v>1443.9960000000001</v>
      </c>
      <c r="C30" s="30">
        <v>16819.732</v>
      </c>
      <c r="D30" s="30">
        <v>1062.6569999999999</v>
      </c>
      <c r="E30" s="30">
        <v>17882.388999999999</v>
      </c>
      <c r="F30" s="30">
        <v>2092.451</v>
      </c>
      <c r="G30" s="30">
        <v>20484.184000000001</v>
      </c>
      <c r="H30" s="31">
        <f>D30/D28*100</f>
        <v>100</v>
      </c>
      <c r="I30" s="31">
        <f>E30/E28*100</f>
        <v>100</v>
      </c>
      <c r="J30" s="32">
        <f>D30/B30*100</f>
        <v>73.591408840467693</v>
      </c>
      <c r="K30" s="32">
        <f>D30/F30*100</f>
        <v>50.785275258536508</v>
      </c>
      <c r="L30" s="32">
        <f>E30/G30*100</f>
        <v>87.298517724699195</v>
      </c>
    </row>
    <row r="31" spans="1:12" s="25" customFormat="1" x14ac:dyDescent="0.2">
      <c r="A31" s="29" t="s">
        <v>277</v>
      </c>
      <c r="B31" s="30">
        <v>1443.9960000000001</v>
      </c>
      <c r="C31" s="30">
        <v>16819.732</v>
      </c>
      <c r="D31" s="30">
        <v>1062.6569999999999</v>
      </c>
      <c r="E31" s="30">
        <v>17882.388999999999</v>
      </c>
      <c r="F31" s="30">
        <v>2092.451</v>
      </c>
      <c r="G31" s="30">
        <v>20484.184000000001</v>
      </c>
      <c r="H31" s="31">
        <f>H32+H33</f>
        <v>100</v>
      </c>
      <c r="I31" s="31">
        <f>I32+I33</f>
        <v>100</v>
      </c>
      <c r="J31" s="32">
        <f>D31/B31*100</f>
        <v>73.591408840467693</v>
      </c>
      <c r="K31" s="32">
        <f>D31/F31*100</f>
        <v>50.785275258536508</v>
      </c>
      <c r="L31" s="32">
        <f>E31/G31*100</f>
        <v>87.298517724699195</v>
      </c>
    </row>
    <row r="32" spans="1:12" s="25" customFormat="1" x14ac:dyDescent="0.2">
      <c r="A32" s="33" t="s">
        <v>279</v>
      </c>
      <c r="B32" s="30">
        <v>42</v>
      </c>
      <c r="C32" s="30">
        <v>61.6</v>
      </c>
      <c r="D32" s="30">
        <v>0</v>
      </c>
      <c r="E32" s="30">
        <v>61.6</v>
      </c>
      <c r="F32" s="30">
        <v>0</v>
      </c>
      <c r="G32" s="30">
        <v>63.811</v>
      </c>
      <c r="H32" s="31">
        <f>D32/D31*100</f>
        <v>0</v>
      </c>
      <c r="I32" s="31">
        <f>E32/E31*100</f>
        <v>0.34447298959887296</v>
      </c>
      <c r="J32" s="32">
        <f>D32/B32*100</f>
        <v>0</v>
      </c>
      <c r="K32" s="32">
        <v>0</v>
      </c>
      <c r="L32" s="32">
        <f>E32/G32*100</f>
        <v>96.535080158593345</v>
      </c>
    </row>
    <row r="33" spans="1:12" s="25" customFormat="1" x14ac:dyDescent="0.2">
      <c r="A33" s="33" t="s">
        <v>283</v>
      </c>
      <c r="B33" s="30">
        <v>1401.9960000000001</v>
      </c>
      <c r="C33" s="30">
        <v>16758.132000000001</v>
      </c>
      <c r="D33" s="30">
        <v>1062.6569999999999</v>
      </c>
      <c r="E33" s="30">
        <v>17820.789000000001</v>
      </c>
      <c r="F33" s="30">
        <v>2092.451</v>
      </c>
      <c r="G33" s="30">
        <v>20420.373</v>
      </c>
      <c r="H33" s="31">
        <f>D33/D31*100</f>
        <v>100</v>
      </c>
      <c r="I33" s="31">
        <f>E33/E31*100</f>
        <v>99.65552701040113</v>
      </c>
      <c r="J33" s="32">
        <f>D33/B33*100</f>
        <v>75.796007977198215</v>
      </c>
      <c r="K33" s="32">
        <f>D33/F33*100</f>
        <v>50.785275258536508</v>
      </c>
      <c r="L33" s="32">
        <f>E33/G33*100</f>
        <v>87.269654672811313</v>
      </c>
    </row>
    <row r="34" spans="1:12" s="25" customFormat="1" ht="33.75" x14ac:dyDescent="0.2">
      <c r="A34" s="27" t="s">
        <v>287</v>
      </c>
      <c r="B34" s="30"/>
      <c r="C34" s="30"/>
      <c r="D34" s="30"/>
      <c r="E34" s="30"/>
      <c r="F34" s="30"/>
      <c r="G34" s="30"/>
    </row>
    <row r="35" spans="1:12" s="25" customFormat="1" x14ac:dyDescent="0.2">
      <c r="A35" s="29" t="s">
        <v>276</v>
      </c>
      <c r="B35" s="30">
        <v>7294.9</v>
      </c>
      <c r="C35" s="30">
        <v>67599.144</v>
      </c>
      <c r="D35" s="30">
        <v>7744.9</v>
      </c>
      <c r="E35" s="30">
        <v>75344.043999999994</v>
      </c>
      <c r="F35" s="30">
        <v>6576.8</v>
      </c>
      <c r="G35" s="30">
        <v>68450.032000000007</v>
      </c>
      <c r="H35" s="31">
        <f>H36+H37</f>
        <v>100</v>
      </c>
      <c r="I35" s="31">
        <f>I36+I37</f>
        <v>100.00000000000003</v>
      </c>
      <c r="J35" s="32">
        <f>D35/B35*100</f>
        <v>106.16869319661681</v>
      </c>
      <c r="K35" s="32">
        <f>D35/F35*100</f>
        <v>117.76091716336212</v>
      </c>
      <c r="L35" s="32">
        <f>E35/G35*100</f>
        <v>110.07159792123981</v>
      </c>
    </row>
    <row r="36" spans="1:12" s="25" customFormat="1" x14ac:dyDescent="0.2">
      <c r="A36" s="33" t="s">
        <v>282</v>
      </c>
      <c r="B36" s="30">
        <v>7294.9</v>
      </c>
      <c r="C36" s="30">
        <v>67110.366999999998</v>
      </c>
      <c r="D36" s="30">
        <v>7744.9</v>
      </c>
      <c r="E36" s="30">
        <v>74855.267000000007</v>
      </c>
      <c r="F36" s="30">
        <v>6576.8</v>
      </c>
      <c r="G36" s="30">
        <v>68449.399999999994</v>
      </c>
      <c r="H36" s="31">
        <f>D36/D35*100</f>
        <v>100</v>
      </c>
      <c r="I36" s="31">
        <f>E36/E35*100</f>
        <v>99.35127320747479</v>
      </c>
      <c r="J36" s="32">
        <f>D36/B36*100</f>
        <v>106.16869319661681</v>
      </c>
      <c r="K36" s="32">
        <f>D36/F36*100</f>
        <v>117.76091716336212</v>
      </c>
      <c r="L36" s="32">
        <f>E36/G36*100</f>
        <v>109.35854368336319</v>
      </c>
    </row>
    <row r="37" spans="1:12" s="25" customFormat="1" x14ac:dyDescent="0.2">
      <c r="A37" s="33" t="s">
        <v>278</v>
      </c>
      <c r="B37" s="30">
        <v>0</v>
      </c>
      <c r="C37" s="30">
        <v>488.77699999999999</v>
      </c>
      <c r="D37" s="30">
        <v>0</v>
      </c>
      <c r="E37" s="30">
        <v>488.77699999999999</v>
      </c>
      <c r="F37" s="30">
        <v>0</v>
      </c>
      <c r="G37" s="30">
        <v>0.63200000000000001</v>
      </c>
      <c r="H37" s="31">
        <f>D37/D35*100</f>
        <v>0</v>
      </c>
      <c r="I37" s="31">
        <f>E37/E35*100</f>
        <v>0.64872679252523269</v>
      </c>
      <c r="J37" s="32">
        <v>0</v>
      </c>
      <c r="K37" s="32">
        <v>0</v>
      </c>
      <c r="L37" s="32"/>
    </row>
    <row r="38" spans="1:12" s="25" customFormat="1" x14ac:dyDescent="0.2">
      <c r="A38" s="29" t="s">
        <v>277</v>
      </c>
      <c r="B38" s="30">
        <v>7294.9</v>
      </c>
      <c r="C38" s="30">
        <v>67599.144</v>
      </c>
      <c r="D38" s="30">
        <v>7744.9</v>
      </c>
      <c r="E38" s="30">
        <v>75344.043999999994</v>
      </c>
      <c r="F38" s="30">
        <v>6576.8</v>
      </c>
      <c r="G38" s="30">
        <v>68450.032000000007</v>
      </c>
      <c r="H38" s="31">
        <f>H39+H40</f>
        <v>100</v>
      </c>
      <c r="I38" s="31">
        <f>I39+I40</f>
        <v>100</v>
      </c>
      <c r="J38" s="32">
        <f>D38/B38*100</f>
        <v>106.16869319661681</v>
      </c>
      <c r="K38" s="32">
        <f t="shared" ref="K38:L40" si="5">D38/F38*100</f>
        <v>117.76091716336212</v>
      </c>
      <c r="L38" s="32">
        <f t="shared" si="5"/>
        <v>110.07159792123981</v>
      </c>
    </row>
    <row r="39" spans="1:12" s="25" customFormat="1" x14ac:dyDescent="0.2">
      <c r="A39" s="33" t="s">
        <v>279</v>
      </c>
      <c r="B39" s="30">
        <v>5883.46</v>
      </c>
      <c r="C39" s="30">
        <v>53443.887000000002</v>
      </c>
      <c r="D39" s="30">
        <v>6333.1009999999997</v>
      </c>
      <c r="E39" s="30">
        <v>59776.987999999998</v>
      </c>
      <c r="F39" s="30">
        <v>4917.1390000000001</v>
      </c>
      <c r="G39" s="30">
        <v>55688.982000000004</v>
      </c>
      <c r="H39" s="31">
        <f>D39/D38*100</f>
        <v>81.771243011530174</v>
      </c>
      <c r="I39" s="31">
        <f>E39/E38*100</f>
        <v>79.338703932589553</v>
      </c>
      <c r="J39" s="32">
        <f>D39/B39*100</f>
        <v>107.64245868927466</v>
      </c>
      <c r="K39" s="32">
        <f t="shared" si="5"/>
        <v>128.79646070611386</v>
      </c>
      <c r="L39" s="32">
        <f t="shared" si="5"/>
        <v>107.34078062335561</v>
      </c>
    </row>
    <row r="40" spans="1:12" s="25" customFormat="1" x14ac:dyDescent="0.2">
      <c r="A40" s="33" t="s">
        <v>283</v>
      </c>
      <c r="B40" s="30">
        <v>1411.44</v>
      </c>
      <c r="C40" s="30">
        <v>14155.257</v>
      </c>
      <c r="D40" s="30">
        <v>1411.799</v>
      </c>
      <c r="E40" s="30">
        <v>15567.056</v>
      </c>
      <c r="F40" s="30">
        <v>1659.6610000000001</v>
      </c>
      <c r="G40" s="30">
        <v>12761.05</v>
      </c>
      <c r="H40" s="31">
        <f>D40/D38*100</f>
        <v>18.228756988469833</v>
      </c>
      <c r="I40" s="31">
        <f>E40/E38*100</f>
        <v>20.661296067410454</v>
      </c>
      <c r="J40" s="32">
        <f>D40/B40*100</f>
        <v>100.02543501672049</v>
      </c>
      <c r="K40" s="32">
        <f t="shared" si="5"/>
        <v>85.065504340946731</v>
      </c>
      <c r="L40" s="32">
        <f t="shared" si="5"/>
        <v>121.98883320729878</v>
      </c>
    </row>
    <row r="41" spans="1:12" s="25" customFormat="1" ht="45" x14ac:dyDescent="0.2">
      <c r="A41" s="27" t="s">
        <v>288</v>
      </c>
      <c r="B41" s="30"/>
      <c r="C41" s="30"/>
      <c r="D41" s="30"/>
      <c r="E41" s="30"/>
      <c r="F41" s="30"/>
      <c r="G41" s="30"/>
    </row>
    <row r="42" spans="1:12" s="25" customFormat="1" x14ac:dyDescent="0.2">
      <c r="A42" s="29" t="s">
        <v>276</v>
      </c>
      <c r="B42" s="30">
        <v>6434.7</v>
      </c>
      <c r="C42" s="30">
        <v>57950.567000000003</v>
      </c>
      <c r="D42" s="30">
        <v>6729.4</v>
      </c>
      <c r="E42" s="30">
        <v>64679.966999999997</v>
      </c>
      <c r="F42" s="30">
        <v>5969.8</v>
      </c>
      <c r="G42" s="30">
        <v>59028.531999999999</v>
      </c>
      <c r="H42" s="31">
        <f>H43+H44</f>
        <v>100</v>
      </c>
      <c r="I42" s="31">
        <f>I43+I44</f>
        <v>100</v>
      </c>
      <c r="J42" s="32">
        <f>D42/B42*100</f>
        <v>104.57985609274714</v>
      </c>
      <c r="K42" s="32">
        <f>D42/F42*100</f>
        <v>112.72404435659485</v>
      </c>
      <c r="L42" s="32">
        <f>E42/G42*100</f>
        <v>109.57407343282736</v>
      </c>
    </row>
    <row r="43" spans="1:12" s="25" customFormat="1" x14ac:dyDescent="0.2">
      <c r="A43" s="33" t="s">
        <v>282</v>
      </c>
      <c r="B43" s="30">
        <v>6434.7</v>
      </c>
      <c r="C43" s="30">
        <v>57950.567000000003</v>
      </c>
      <c r="D43" s="30">
        <v>6729.4</v>
      </c>
      <c r="E43" s="30">
        <v>64679.966999999997</v>
      </c>
      <c r="F43" s="30">
        <v>5969.8</v>
      </c>
      <c r="G43" s="30">
        <v>59027.9</v>
      </c>
      <c r="H43" s="31">
        <f>D43/D42*100</f>
        <v>100</v>
      </c>
      <c r="I43" s="31">
        <f>E43/E42*100</f>
        <v>100</v>
      </c>
      <c r="J43" s="32">
        <f>D43/B43*100</f>
        <v>104.57985609274714</v>
      </c>
      <c r="K43" s="32">
        <f>D43/F43*100</f>
        <v>112.72404435659485</v>
      </c>
      <c r="L43" s="32">
        <f>E43/G43*100</f>
        <v>109.57524662066582</v>
      </c>
    </row>
    <row r="44" spans="1:12" s="25" customFormat="1" x14ac:dyDescent="0.2">
      <c r="A44" s="33" t="s">
        <v>278</v>
      </c>
      <c r="B44" s="30">
        <v>0</v>
      </c>
      <c r="C44" s="30">
        <v>0</v>
      </c>
      <c r="D44" s="30">
        <v>0</v>
      </c>
      <c r="E44" s="30">
        <v>0</v>
      </c>
      <c r="F44" s="30">
        <v>0</v>
      </c>
      <c r="G44" s="30">
        <v>0.63200000000000001</v>
      </c>
      <c r="H44" s="31">
        <f>D44/D42*100</f>
        <v>0</v>
      </c>
      <c r="I44" s="31">
        <f>E44/E42*100</f>
        <v>0</v>
      </c>
      <c r="J44" s="32">
        <v>0</v>
      </c>
      <c r="K44" s="32">
        <v>0</v>
      </c>
      <c r="L44" s="32">
        <f>E44/G44*100</f>
        <v>0</v>
      </c>
    </row>
    <row r="45" spans="1:12" s="25" customFormat="1" x14ac:dyDescent="0.2">
      <c r="A45" s="29" t="s">
        <v>277</v>
      </c>
      <c r="B45" s="30">
        <v>6434.7</v>
      </c>
      <c r="C45" s="30">
        <v>57950.567000000003</v>
      </c>
      <c r="D45" s="30">
        <v>6729.4</v>
      </c>
      <c r="E45" s="30">
        <v>64679.966999999997</v>
      </c>
      <c r="F45" s="30">
        <v>5969.8</v>
      </c>
      <c r="G45" s="30">
        <v>59028.531999999999</v>
      </c>
      <c r="H45" s="31">
        <f>H46+H47</f>
        <v>100</v>
      </c>
      <c r="I45" s="31">
        <f>I46+I47</f>
        <v>100</v>
      </c>
      <c r="J45" s="32">
        <f>D45/B45*100</f>
        <v>104.57985609274714</v>
      </c>
      <c r="K45" s="32">
        <f>D45/F45*100</f>
        <v>112.72404435659485</v>
      </c>
      <c r="L45" s="32">
        <f>E45/G45*100</f>
        <v>109.57407343282736</v>
      </c>
    </row>
    <row r="46" spans="1:12" s="25" customFormat="1" x14ac:dyDescent="0.2">
      <c r="A46" s="33" t="s">
        <v>279</v>
      </c>
      <c r="B46" s="30">
        <v>5875.24</v>
      </c>
      <c r="C46" s="30">
        <v>53357.392</v>
      </c>
      <c r="D46" s="30">
        <v>6326.6530000000002</v>
      </c>
      <c r="E46" s="30">
        <v>59684.044999999998</v>
      </c>
      <c r="F46" s="30">
        <v>4898.1660000000002</v>
      </c>
      <c r="G46" s="30">
        <v>55544.226000000002</v>
      </c>
      <c r="H46" s="31">
        <f>D46/D45*100</f>
        <v>94.015112788658726</v>
      </c>
      <c r="I46" s="31">
        <f>E46/E45*100</f>
        <v>92.275936071519638</v>
      </c>
      <c r="J46" s="32">
        <f>D46/B46*100</f>
        <v>107.68331166045984</v>
      </c>
      <c r="K46" s="32">
        <f>D46/F46*100</f>
        <v>129.16371147894947</v>
      </c>
      <c r="L46" s="32">
        <f>E46/G46*100</f>
        <v>107.45319414478833</v>
      </c>
    </row>
    <row r="47" spans="1:12" s="25" customFormat="1" x14ac:dyDescent="0.2">
      <c r="A47" s="33" t="s">
        <v>283</v>
      </c>
      <c r="B47" s="30">
        <v>559.46</v>
      </c>
      <c r="C47" s="30">
        <v>4593.174</v>
      </c>
      <c r="D47" s="30">
        <v>402.74700000000001</v>
      </c>
      <c r="E47" s="30">
        <v>4995.9219999999996</v>
      </c>
      <c r="F47" s="30">
        <v>1071.634</v>
      </c>
      <c r="G47" s="30">
        <v>3484.3069999999998</v>
      </c>
      <c r="H47" s="31">
        <f>D47/D45*100</f>
        <v>5.9848872113412792</v>
      </c>
      <c r="I47" s="31">
        <f>E47/E45*100</f>
        <v>7.7240639284803585</v>
      </c>
      <c r="J47" s="32">
        <f>D47/B47*100</f>
        <v>71.988524648768447</v>
      </c>
      <c r="K47" s="32">
        <f>D47/F47*100</f>
        <v>37.582514179281361</v>
      </c>
      <c r="L47" s="32">
        <f>E47/G47*100</f>
        <v>143.38351930527361</v>
      </c>
    </row>
    <row r="48" spans="1:12" s="25" customFormat="1" x14ac:dyDescent="0.2">
      <c r="A48" s="27" t="s">
        <v>289</v>
      </c>
      <c r="B48" s="30"/>
      <c r="C48" s="30"/>
      <c r="D48" s="30"/>
      <c r="E48" s="30"/>
      <c r="F48" s="30"/>
      <c r="G48" s="30"/>
    </row>
    <row r="49" spans="1:12" s="25" customFormat="1" x14ac:dyDescent="0.2">
      <c r="A49" s="29" t="s">
        <v>276</v>
      </c>
      <c r="B49" s="30">
        <v>860.2</v>
      </c>
      <c r="C49" s="30">
        <v>9648.5769999999993</v>
      </c>
      <c r="D49" s="30">
        <v>1015.5</v>
      </c>
      <c r="E49" s="30">
        <v>10664.076999999999</v>
      </c>
      <c r="F49" s="30">
        <v>607</v>
      </c>
      <c r="G49" s="30">
        <v>9421.5</v>
      </c>
      <c r="H49" s="31">
        <f>H50+H51</f>
        <v>100</v>
      </c>
      <c r="I49" s="31">
        <f>I50+I51</f>
        <v>100</v>
      </c>
      <c r="J49" s="32">
        <f>D49/B49*100</f>
        <v>118.05394094396651</v>
      </c>
      <c r="K49" s="32">
        <f>D49/F49*100</f>
        <v>167.29818780889622</v>
      </c>
      <c r="L49" s="32">
        <f>E49/G49*100</f>
        <v>113.18873852358966</v>
      </c>
    </row>
    <row r="50" spans="1:12" s="25" customFormat="1" x14ac:dyDescent="0.2">
      <c r="A50" s="33" t="s">
        <v>282</v>
      </c>
      <c r="B50" s="30">
        <v>860.2</v>
      </c>
      <c r="C50" s="30">
        <v>9159.7999999999993</v>
      </c>
      <c r="D50" s="30">
        <v>1015.5</v>
      </c>
      <c r="E50" s="30">
        <v>10175.299999999999</v>
      </c>
      <c r="F50" s="30">
        <v>607</v>
      </c>
      <c r="G50" s="30">
        <v>9421.5</v>
      </c>
      <c r="H50" s="31">
        <f>D50/D49*100</f>
        <v>100</v>
      </c>
      <c r="I50" s="31">
        <f>E50/E49*100</f>
        <v>95.416602862113621</v>
      </c>
      <c r="J50" s="32">
        <f>D50/B50*100</f>
        <v>118.05394094396651</v>
      </c>
      <c r="K50" s="32">
        <f>D50/F50*100</f>
        <v>167.29818780889622</v>
      </c>
      <c r="L50" s="32">
        <f>E50/G50*100</f>
        <v>108.00084912168974</v>
      </c>
    </row>
    <row r="51" spans="1:12" s="25" customFormat="1" x14ac:dyDescent="0.2">
      <c r="A51" s="33" t="s">
        <v>278</v>
      </c>
      <c r="B51" s="30">
        <v>0</v>
      </c>
      <c r="C51" s="30">
        <v>488.77699999999999</v>
      </c>
      <c r="D51" s="30">
        <v>0</v>
      </c>
      <c r="E51" s="30">
        <v>488.77699999999999</v>
      </c>
      <c r="F51" s="30">
        <v>0</v>
      </c>
      <c r="G51" s="30">
        <v>0</v>
      </c>
      <c r="H51" s="31">
        <f>D51/D49*100</f>
        <v>0</v>
      </c>
      <c r="I51" s="31">
        <f>E51/E49*100</f>
        <v>4.583397137886382</v>
      </c>
      <c r="J51" s="32">
        <v>0</v>
      </c>
      <c r="K51" s="32">
        <v>0</v>
      </c>
      <c r="L51" s="32">
        <v>0</v>
      </c>
    </row>
    <row r="52" spans="1:12" s="25" customFormat="1" x14ac:dyDescent="0.2">
      <c r="A52" s="29" t="s">
        <v>277</v>
      </c>
      <c r="B52" s="30">
        <v>860.2</v>
      </c>
      <c r="C52" s="30">
        <v>9648.5769999999993</v>
      </c>
      <c r="D52" s="30">
        <v>1015.5</v>
      </c>
      <c r="E52" s="30">
        <v>10664.076999999999</v>
      </c>
      <c r="F52" s="30">
        <v>607</v>
      </c>
      <c r="G52" s="30">
        <v>9421.5</v>
      </c>
      <c r="H52" s="31">
        <f>H53+H54</f>
        <v>100</v>
      </c>
      <c r="I52" s="31">
        <f>I53+I54</f>
        <v>100.00000000000001</v>
      </c>
      <c r="J52" s="32">
        <f>D52/B52*100</f>
        <v>118.05394094396651</v>
      </c>
      <c r="K52" s="32">
        <f t="shared" ref="K52:L54" si="6">D52/F52*100</f>
        <v>167.29818780889622</v>
      </c>
      <c r="L52" s="32">
        <f t="shared" si="6"/>
        <v>113.18873852358966</v>
      </c>
    </row>
    <row r="53" spans="1:12" s="25" customFormat="1" x14ac:dyDescent="0.2">
      <c r="A53" s="33" t="s">
        <v>279</v>
      </c>
      <c r="B53" s="30">
        <v>8.2200000000000006</v>
      </c>
      <c r="C53" s="30">
        <v>86.495000000000005</v>
      </c>
      <c r="D53" s="30">
        <v>6.4480000000000004</v>
      </c>
      <c r="E53" s="30">
        <v>92.942999999999998</v>
      </c>
      <c r="F53" s="30">
        <v>18.972000000000001</v>
      </c>
      <c r="G53" s="30">
        <v>144.756</v>
      </c>
      <c r="H53" s="31">
        <f>D53/D52*100</f>
        <v>0.63495814869522404</v>
      </c>
      <c r="I53" s="31">
        <f>E53/E52*100</f>
        <v>0.87155222153778522</v>
      </c>
      <c r="J53" s="32">
        <f>D53/B53*100</f>
        <v>78.442822384428226</v>
      </c>
      <c r="K53" s="32">
        <f t="shared" si="6"/>
        <v>33.986928104575163</v>
      </c>
      <c r="L53" s="32">
        <f t="shared" si="6"/>
        <v>64.206665008704306</v>
      </c>
    </row>
    <row r="54" spans="1:12" s="25" customFormat="1" x14ac:dyDescent="0.2">
      <c r="A54" s="33" t="s">
        <v>283</v>
      </c>
      <c r="B54" s="30">
        <v>851.98</v>
      </c>
      <c r="C54" s="30">
        <v>9562.0820000000003</v>
      </c>
      <c r="D54" s="30">
        <v>1009.052</v>
      </c>
      <c r="E54" s="30">
        <v>10571.134</v>
      </c>
      <c r="F54" s="30">
        <v>588.02800000000002</v>
      </c>
      <c r="G54" s="30">
        <v>9276.7440000000006</v>
      </c>
      <c r="H54" s="31">
        <f>D54/D52*100</f>
        <v>99.365041851304781</v>
      </c>
      <c r="I54" s="31">
        <f>E54/E52*100</f>
        <v>99.128447778462231</v>
      </c>
      <c r="J54" s="32">
        <f>D54/B54*100</f>
        <v>118.43611352379165</v>
      </c>
      <c r="K54" s="32">
        <f t="shared" si="6"/>
        <v>171.59931159740694</v>
      </c>
      <c r="L54" s="32">
        <f t="shared" si="6"/>
        <v>113.95306370424795</v>
      </c>
    </row>
    <row r="55" spans="1:12" s="25" customFormat="1" ht="33.75" x14ac:dyDescent="0.2">
      <c r="A55" s="27" t="s">
        <v>290</v>
      </c>
      <c r="B55" s="30"/>
      <c r="C55" s="30"/>
      <c r="D55" s="30"/>
      <c r="E55" s="30"/>
      <c r="F55" s="30"/>
      <c r="G55" s="30"/>
    </row>
    <row r="56" spans="1:12" s="25" customFormat="1" x14ac:dyDescent="0.2">
      <c r="A56" s="29" t="s">
        <v>276</v>
      </c>
      <c r="B56" s="30">
        <v>1234.5930000000001</v>
      </c>
      <c r="C56" s="30">
        <v>12594.687</v>
      </c>
      <c r="D56" s="30">
        <v>995.79300000000001</v>
      </c>
      <c r="E56" s="30">
        <v>13590.48</v>
      </c>
      <c r="F56" s="30">
        <v>858.96400000000006</v>
      </c>
      <c r="G56" s="30">
        <v>14064.578</v>
      </c>
      <c r="H56" s="31">
        <f>H57+H58+H59</f>
        <v>100</v>
      </c>
      <c r="I56" s="31">
        <f>I57+I58+I59</f>
        <v>100</v>
      </c>
      <c r="J56" s="32">
        <f t="shared" ref="J56:J61" si="7">D56/B56*100</f>
        <v>80.65759323112961</v>
      </c>
      <c r="K56" s="32">
        <f t="shared" ref="K56:L58" si="8">D56/F56*100</f>
        <v>115.92953837413442</v>
      </c>
      <c r="L56" s="32">
        <f t="shared" si="8"/>
        <v>96.629134553486068</v>
      </c>
    </row>
    <row r="57" spans="1:12" s="25" customFormat="1" x14ac:dyDescent="0.2">
      <c r="A57" s="33" t="s">
        <v>282</v>
      </c>
      <c r="B57" s="30">
        <v>674.4</v>
      </c>
      <c r="C57" s="30">
        <v>7357.2330000000002</v>
      </c>
      <c r="D57" s="30">
        <v>892.3</v>
      </c>
      <c r="E57" s="30">
        <v>8249.5329999999994</v>
      </c>
      <c r="F57" s="30">
        <v>451.8</v>
      </c>
      <c r="G57" s="30">
        <v>7739.5</v>
      </c>
      <c r="H57" s="31">
        <f>D57/D56*100</f>
        <v>89.606976550347312</v>
      </c>
      <c r="I57" s="31">
        <f>E57/E56*100</f>
        <v>60.700821457373102</v>
      </c>
      <c r="J57" s="32">
        <f t="shared" si="7"/>
        <v>132.31020166073546</v>
      </c>
      <c r="K57" s="32">
        <f t="shared" si="8"/>
        <v>197.49889331562639</v>
      </c>
      <c r="L57" s="32">
        <f t="shared" si="8"/>
        <v>106.58999935396342</v>
      </c>
    </row>
    <row r="58" spans="1:12" s="25" customFormat="1" x14ac:dyDescent="0.2">
      <c r="A58" s="33" t="s">
        <v>278</v>
      </c>
      <c r="B58" s="30">
        <v>530.47199999999998</v>
      </c>
      <c r="C58" s="30">
        <v>5237.4530000000004</v>
      </c>
      <c r="D58" s="30">
        <v>103.49299999999999</v>
      </c>
      <c r="E58" s="30">
        <v>5340.9470000000001</v>
      </c>
      <c r="F58" s="30">
        <v>328.90300000000002</v>
      </c>
      <c r="G58" s="30">
        <v>6325.0780000000004</v>
      </c>
      <c r="H58" s="31">
        <f>D58/D56*100</f>
        <v>10.393023449652688</v>
      </c>
      <c r="I58" s="31">
        <f>E58/E56*100</f>
        <v>39.299178542626898</v>
      </c>
      <c r="J58" s="32">
        <f t="shared" si="7"/>
        <v>19.509606539082174</v>
      </c>
      <c r="K58" s="32">
        <f t="shared" si="8"/>
        <v>31.466116149746277</v>
      </c>
      <c r="L58" s="32">
        <f t="shared" si="8"/>
        <v>84.440808476986362</v>
      </c>
    </row>
    <row r="59" spans="1:12" s="25" customFormat="1" x14ac:dyDescent="0.2">
      <c r="A59" s="33" t="s">
        <v>304</v>
      </c>
      <c r="B59" s="30">
        <v>29.721</v>
      </c>
      <c r="C59" s="30">
        <v>0</v>
      </c>
      <c r="D59" s="30">
        <v>0</v>
      </c>
      <c r="E59" s="30">
        <v>0</v>
      </c>
      <c r="F59" s="30">
        <v>78.262</v>
      </c>
      <c r="G59" s="30">
        <v>0</v>
      </c>
      <c r="H59" s="31">
        <f>D59/D56*100</f>
        <v>0</v>
      </c>
      <c r="I59" s="31">
        <f>E59/E56*100</f>
        <v>0</v>
      </c>
      <c r="J59" s="32">
        <f t="shared" si="7"/>
        <v>0</v>
      </c>
      <c r="K59" s="32">
        <f>D59/F59*100</f>
        <v>0</v>
      </c>
      <c r="L59" s="32">
        <v>0</v>
      </c>
    </row>
    <row r="60" spans="1:12" s="25" customFormat="1" x14ac:dyDescent="0.2">
      <c r="A60" s="29" t="s">
        <v>277</v>
      </c>
      <c r="B60" s="30">
        <v>1234.5930000000001</v>
      </c>
      <c r="C60" s="30">
        <v>12594.687</v>
      </c>
      <c r="D60" s="30">
        <v>995.79300000000001</v>
      </c>
      <c r="E60" s="30">
        <v>13590.48</v>
      </c>
      <c r="F60" s="30">
        <v>858.96400000000006</v>
      </c>
      <c r="G60" s="30">
        <v>14064.578</v>
      </c>
      <c r="H60" s="31">
        <f>H61+H62</f>
        <v>100</v>
      </c>
      <c r="I60" s="31">
        <f>I61+I62</f>
        <v>100</v>
      </c>
      <c r="J60" s="32">
        <f t="shared" si="7"/>
        <v>80.65759323112961</v>
      </c>
      <c r="K60" s="32">
        <f>D60/F60*100</f>
        <v>115.92953837413442</v>
      </c>
      <c r="L60" s="32">
        <f>E60/G60*100</f>
        <v>96.629134553486068</v>
      </c>
    </row>
    <row r="61" spans="1:12" s="25" customFormat="1" x14ac:dyDescent="0.2">
      <c r="A61" s="33" t="s">
        <v>279</v>
      </c>
      <c r="B61" s="30">
        <v>1234.5930000000001</v>
      </c>
      <c r="C61" s="30">
        <v>9050.2080000000005</v>
      </c>
      <c r="D61" s="30">
        <v>758.13800000000003</v>
      </c>
      <c r="E61" s="30">
        <v>9808.3459999999995</v>
      </c>
      <c r="F61" s="30">
        <v>858.96400000000006</v>
      </c>
      <c r="G61" s="30">
        <v>11037.893</v>
      </c>
      <c r="H61" s="31">
        <f>D61/D60*100</f>
        <v>76.134096142471378</v>
      </c>
      <c r="I61" s="31">
        <f>E61/E60*100</f>
        <v>72.170710673942352</v>
      </c>
      <c r="J61" s="32">
        <f t="shared" si="7"/>
        <v>61.407929576791695</v>
      </c>
      <c r="K61" s="32">
        <f>D61/F61*100</f>
        <v>88.261906203286742</v>
      </c>
      <c r="L61" s="32">
        <f>E61/G61*100</f>
        <v>88.860672956333246</v>
      </c>
    </row>
    <row r="62" spans="1:12" s="25" customFormat="1" x14ac:dyDescent="0.2">
      <c r="A62" s="33" t="s">
        <v>283</v>
      </c>
      <c r="B62" s="30">
        <v>0</v>
      </c>
      <c r="C62" s="30">
        <v>3544.4789999999998</v>
      </c>
      <c r="D62" s="30">
        <v>237.655</v>
      </c>
      <c r="E62" s="30">
        <v>3782.134</v>
      </c>
      <c r="F62" s="30">
        <v>0</v>
      </c>
      <c r="G62" s="30">
        <v>3026.6860000000001</v>
      </c>
      <c r="H62" s="31">
        <f>D62/D60*100</f>
        <v>23.865903857528622</v>
      </c>
      <c r="I62" s="31">
        <f>E62/E60*100</f>
        <v>27.829289326057655</v>
      </c>
      <c r="J62" s="32">
        <v>0</v>
      </c>
      <c r="K62" s="32">
        <v>0</v>
      </c>
      <c r="L62" s="32">
        <f>E62/G62*100</f>
        <v>124.95957624940282</v>
      </c>
    </row>
    <row r="63" spans="1:12" s="25" customFormat="1" x14ac:dyDescent="0.2">
      <c r="A63" s="27" t="s">
        <v>291</v>
      </c>
      <c r="B63" s="30"/>
      <c r="C63" s="30"/>
      <c r="D63" s="30"/>
      <c r="E63" s="30"/>
      <c r="F63" s="30"/>
      <c r="G63" s="30"/>
    </row>
    <row r="64" spans="1:12" s="25" customFormat="1" x14ac:dyDescent="0.2">
      <c r="A64" s="29" t="s">
        <v>276</v>
      </c>
      <c r="B64" s="30">
        <v>3786.0619999999999</v>
      </c>
      <c r="C64" s="30">
        <v>30222.806</v>
      </c>
      <c r="D64" s="30">
        <v>3591.1129999999998</v>
      </c>
      <c r="E64" s="30">
        <v>33813.919000000002</v>
      </c>
      <c r="F64" s="30">
        <v>2980.6689999999999</v>
      </c>
      <c r="G64" s="30">
        <v>32583.644</v>
      </c>
      <c r="H64" s="31">
        <f>H65+H66</f>
        <v>100</v>
      </c>
      <c r="I64" s="31">
        <f>I65+I66</f>
        <v>100</v>
      </c>
      <c r="J64" s="32">
        <f t="shared" ref="J64:J69" si="9">D64/B64*100</f>
        <v>94.850876715700906</v>
      </c>
      <c r="K64" s="32">
        <f t="shared" ref="K64:L69" si="10">D64/F64*100</f>
        <v>120.48010027279111</v>
      </c>
      <c r="L64" s="32">
        <f t="shared" si="10"/>
        <v>103.77574405121786</v>
      </c>
    </row>
    <row r="65" spans="1:12" s="25" customFormat="1" x14ac:dyDescent="0.2">
      <c r="A65" s="33" t="s">
        <v>282</v>
      </c>
      <c r="B65" s="30">
        <v>3255.1669999999999</v>
      </c>
      <c r="C65" s="30">
        <v>24976.532999999999</v>
      </c>
      <c r="D65" s="30">
        <v>3486.567</v>
      </c>
      <c r="E65" s="30">
        <v>28463.1</v>
      </c>
      <c r="F65" s="30">
        <v>2650.5</v>
      </c>
      <c r="G65" s="30">
        <v>26248.400000000001</v>
      </c>
      <c r="H65" s="31">
        <f>D65/D64*100</f>
        <v>97.088757719403432</v>
      </c>
      <c r="I65" s="31">
        <f>E65/E64*100</f>
        <v>84.175691081533614</v>
      </c>
      <c r="J65" s="32">
        <f t="shared" si="9"/>
        <v>107.10869826340708</v>
      </c>
      <c r="K65" s="32">
        <f t="shared" si="10"/>
        <v>131.54374646293152</v>
      </c>
      <c r="L65" s="32">
        <f t="shared" si="10"/>
        <v>108.43746666463478</v>
      </c>
    </row>
    <row r="66" spans="1:12" s="25" customFormat="1" x14ac:dyDescent="0.2">
      <c r="A66" s="33" t="s">
        <v>278</v>
      </c>
      <c r="B66" s="30">
        <v>530.89499999999998</v>
      </c>
      <c r="C66" s="30">
        <v>5246.2730000000001</v>
      </c>
      <c r="D66" s="30">
        <v>104.54600000000001</v>
      </c>
      <c r="E66" s="30">
        <v>5350.8190000000004</v>
      </c>
      <c r="F66" s="30">
        <v>330.16899999999998</v>
      </c>
      <c r="G66" s="30">
        <v>6335.2439999999997</v>
      </c>
      <c r="H66" s="31">
        <f>D66/D64*100</f>
        <v>2.9112422805965732</v>
      </c>
      <c r="I66" s="31">
        <f>E66/E64*100</f>
        <v>15.824308918466388</v>
      </c>
      <c r="J66" s="32">
        <f t="shared" si="9"/>
        <v>19.692406219685626</v>
      </c>
      <c r="K66" s="32">
        <f t="shared" si="10"/>
        <v>31.664390054790125</v>
      </c>
      <c r="L66" s="32">
        <f t="shared" si="10"/>
        <v>84.461135198581147</v>
      </c>
    </row>
    <row r="67" spans="1:12" s="25" customFormat="1" x14ac:dyDescent="0.2">
      <c r="A67" s="29" t="s">
        <v>277</v>
      </c>
      <c r="B67" s="30">
        <v>3786.0619999999999</v>
      </c>
      <c r="C67" s="30">
        <v>30222.806</v>
      </c>
      <c r="D67" s="30">
        <v>3591.1129999999998</v>
      </c>
      <c r="E67" s="30">
        <v>33813.919000000002</v>
      </c>
      <c r="F67" s="30">
        <v>2980.6689999999999</v>
      </c>
      <c r="G67" s="30">
        <v>32583.644</v>
      </c>
      <c r="H67" s="31">
        <f>H68+H69</f>
        <v>99.999972153480002</v>
      </c>
      <c r="I67" s="31">
        <f>I68+I69</f>
        <v>99.999999999999986</v>
      </c>
      <c r="J67" s="32">
        <f t="shared" si="9"/>
        <v>94.850876715700906</v>
      </c>
      <c r="K67" s="32">
        <f t="shared" si="10"/>
        <v>120.48010027279111</v>
      </c>
      <c r="L67" s="32">
        <f t="shared" si="10"/>
        <v>103.77574405121786</v>
      </c>
    </row>
    <row r="68" spans="1:12" s="25" customFormat="1" x14ac:dyDescent="0.2">
      <c r="A68" s="33" t="s">
        <v>279</v>
      </c>
      <c r="B68" s="30">
        <v>1234.5930000000001</v>
      </c>
      <c r="C68" s="30">
        <v>9050.2080000000005</v>
      </c>
      <c r="D68" s="30">
        <v>758.13800000000003</v>
      </c>
      <c r="E68" s="30">
        <v>9808.3459999999995</v>
      </c>
      <c r="F68" s="30">
        <v>858.96400000000006</v>
      </c>
      <c r="G68" s="30">
        <v>11037.893</v>
      </c>
      <c r="H68" s="31">
        <f>D68/D67*100</f>
        <v>21.111504984666315</v>
      </c>
      <c r="I68" s="31">
        <f>E68/E67*100</f>
        <v>29.006829998025367</v>
      </c>
      <c r="J68" s="32">
        <f t="shared" si="9"/>
        <v>61.407929576791695</v>
      </c>
      <c r="K68" s="32">
        <f t="shared" si="10"/>
        <v>88.261906203286742</v>
      </c>
      <c r="L68" s="32">
        <f t="shared" si="10"/>
        <v>88.860672956333246</v>
      </c>
    </row>
    <row r="69" spans="1:12" s="25" customFormat="1" x14ac:dyDescent="0.2">
      <c r="A69" s="33" t="s">
        <v>283</v>
      </c>
      <c r="B69" s="30">
        <v>2551.4690000000001</v>
      </c>
      <c r="C69" s="30">
        <v>21172.598000000002</v>
      </c>
      <c r="D69" s="30">
        <v>2832.9740000000002</v>
      </c>
      <c r="E69" s="30">
        <v>24005.573</v>
      </c>
      <c r="F69" s="30">
        <v>2121.7040000000002</v>
      </c>
      <c r="G69" s="30">
        <v>21545.751</v>
      </c>
      <c r="H69" s="31">
        <f>D69/D67*100</f>
        <v>78.88846716881369</v>
      </c>
      <c r="I69" s="31">
        <f>E69/E67*100</f>
        <v>70.993170001974619</v>
      </c>
      <c r="J69" s="32">
        <f t="shared" si="9"/>
        <v>111.03305585919327</v>
      </c>
      <c r="K69" s="32">
        <f t="shared" si="10"/>
        <v>133.52352637314158</v>
      </c>
      <c r="L69" s="32">
        <f t="shared" si="10"/>
        <v>111.41673827011182</v>
      </c>
    </row>
    <row r="70" spans="1:12" s="25" customFormat="1" x14ac:dyDescent="0.2">
      <c r="A70" s="27" t="s">
        <v>292</v>
      </c>
      <c r="B70" s="30"/>
      <c r="C70" s="30"/>
      <c r="D70" s="30"/>
      <c r="E70" s="30"/>
      <c r="F70" s="30"/>
      <c r="G70" s="30"/>
    </row>
    <row r="71" spans="1:12" s="25" customFormat="1" x14ac:dyDescent="0.2">
      <c r="A71" s="29" t="s">
        <v>276</v>
      </c>
      <c r="B71" s="30">
        <v>3728.808</v>
      </c>
      <c r="C71" s="30">
        <v>34469.201000000001</v>
      </c>
      <c r="D71" s="30">
        <v>4254.2690000000002</v>
      </c>
      <c r="E71" s="30">
        <v>38723.470999999998</v>
      </c>
      <c r="F71" s="30">
        <v>3716.2060000000001</v>
      </c>
      <c r="G71" s="30">
        <v>46042.93</v>
      </c>
      <c r="H71" s="31">
        <f>H72+H73</f>
        <v>100</v>
      </c>
      <c r="I71" s="31">
        <f>I72+I73</f>
        <v>100</v>
      </c>
      <c r="J71" s="32">
        <f t="shared" ref="J71:J76" si="11">D71/B71*100</f>
        <v>114.09192964614967</v>
      </c>
      <c r="K71" s="32">
        <f t="shared" ref="K71:L76" si="12">D71/F71*100</f>
        <v>114.47882598542706</v>
      </c>
      <c r="L71" s="32">
        <f t="shared" si="12"/>
        <v>84.10296868596329</v>
      </c>
    </row>
    <row r="72" spans="1:12" s="25" customFormat="1" x14ac:dyDescent="0.2">
      <c r="A72" s="33" t="s">
        <v>282</v>
      </c>
      <c r="B72" s="30">
        <v>3728.8</v>
      </c>
      <c r="C72" s="30">
        <v>34469.167000000001</v>
      </c>
      <c r="D72" s="30">
        <v>4254.2</v>
      </c>
      <c r="E72" s="30">
        <v>38723.366999999998</v>
      </c>
      <c r="F72" s="30">
        <v>3716.2</v>
      </c>
      <c r="G72" s="30">
        <v>46042.9</v>
      </c>
      <c r="H72" s="31">
        <f>D72/D71*100</f>
        <v>99.998378099739341</v>
      </c>
      <c r="I72" s="31">
        <f>E72/E71*100</f>
        <v>99.999731429034341</v>
      </c>
      <c r="J72" s="32">
        <f t="shared" si="11"/>
        <v>114.0903239648144</v>
      </c>
      <c r="K72" s="32">
        <f t="shared" si="12"/>
        <v>114.4771540821269</v>
      </c>
      <c r="L72" s="32">
        <f t="shared" si="12"/>
        <v>84.102797608317459</v>
      </c>
    </row>
    <row r="73" spans="1:12" s="25" customFormat="1" x14ac:dyDescent="0.2">
      <c r="A73" s="33" t="s">
        <v>278</v>
      </c>
      <c r="B73" s="30">
        <v>8.0000000000000002E-3</v>
      </c>
      <c r="C73" s="30">
        <v>3.5000000000000003E-2</v>
      </c>
      <c r="D73" s="30">
        <v>6.9000000000000006E-2</v>
      </c>
      <c r="E73" s="30">
        <v>0.104</v>
      </c>
      <c r="F73" s="30">
        <v>6.0000000000000001E-3</v>
      </c>
      <c r="G73" s="30">
        <v>0.03</v>
      </c>
      <c r="H73" s="31">
        <f>D73/D71*100</f>
        <v>1.621900260655826E-3</v>
      </c>
      <c r="I73" s="31">
        <f>E73/E71*100</f>
        <v>2.6857096565542898E-4</v>
      </c>
      <c r="J73" s="32"/>
      <c r="K73" s="32"/>
      <c r="L73" s="32">
        <f t="shared" si="12"/>
        <v>346.66666666666669</v>
      </c>
    </row>
    <row r="74" spans="1:12" s="25" customFormat="1" x14ac:dyDescent="0.2">
      <c r="A74" s="29" t="s">
        <v>277</v>
      </c>
      <c r="B74" s="30">
        <v>3728.808</v>
      </c>
      <c r="C74" s="30">
        <v>34469.201000000001</v>
      </c>
      <c r="D74" s="30">
        <v>4254.2690000000002</v>
      </c>
      <c r="E74" s="30">
        <v>38723.470999999998</v>
      </c>
      <c r="F74" s="30">
        <v>3716.2060000000001</v>
      </c>
      <c r="G74" s="30">
        <v>46042.93</v>
      </c>
      <c r="H74" s="31">
        <f>H75+H76</f>
        <v>99.999999999999986</v>
      </c>
      <c r="I74" s="31">
        <f>I75+I76</f>
        <v>100</v>
      </c>
      <c r="J74" s="32">
        <f t="shared" si="11"/>
        <v>114.09192964614967</v>
      </c>
      <c r="K74" s="32">
        <f t="shared" si="12"/>
        <v>114.47882598542706</v>
      </c>
      <c r="L74" s="32">
        <f t="shared" si="12"/>
        <v>84.10296868596329</v>
      </c>
    </row>
    <row r="75" spans="1:12" s="25" customFormat="1" x14ac:dyDescent="0.2">
      <c r="A75" s="33" t="s">
        <v>279</v>
      </c>
      <c r="B75" s="30">
        <v>1520.2719999999999</v>
      </c>
      <c r="C75" s="30">
        <v>9003.4249999999993</v>
      </c>
      <c r="D75" s="30">
        <v>706.84299999999996</v>
      </c>
      <c r="E75" s="30">
        <v>9710.268</v>
      </c>
      <c r="F75" s="30">
        <v>502.709</v>
      </c>
      <c r="G75" s="30">
        <v>6958.6260000000002</v>
      </c>
      <c r="H75" s="31">
        <f>D75/D74*100</f>
        <v>16.614910810764432</v>
      </c>
      <c r="I75" s="31">
        <f>E75/E74*100</f>
        <v>25.075923591663567</v>
      </c>
      <c r="J75" s="32">
        <f t="shared" si="11"/>
        <v>46.49450887735879</v>
      </c>
      <c r="K75" s="32">
        <f t="shared" si="12"/>
        <v>140.60679239878337</v>
      </c>
      <c r="L75" s="32">
        <f t="shared" si="12"/>
        <v>139.54289251929904</v>
      </c>
    </row>
    <row r="76" spans="1:12" s="25" customFormat="1" x14ac:dyDescent="0.2">
      <c r="A76" s="33" t="s">
        <v>283</v>
      </c>
      <c r="B76" s="30">
        <v>2208.5360000000001</v>
      </c>
      <c r="C76" s="30">
        <v>25465.776000000002</v>
      </c>
      <c r="D76" s="30">
        <v>3547.4259999999999</v>
      </c>
      <c r="E76" s="30">
        <v>29013.203000000001</v>
      </c>
      <c r="F76" s="30">
        <v>3213.4969999999998</v>
      </c>
      <c r="G76" s="30">
        <v>39084.303999999996</v>
      </c>
      <c r="H76" s="31">
        <f>D76/D74*100</f>
        <v>83.385089189235558</v>
      </c>
      <c r="I76" s="31">
        <f>E76/E74*100</f>
        <v>74.924076408336433</v>
      </c>
      <c r="J76" s="32">
        <f t="shared" si="11"/>
        <v>160.6234175037219</v>
      </c>
      <c r="K76" s="32">
        <f t="shared" si="12"/>
        <v>110.39145205363504</v>
      </c>
      <c r="L76" s="32">
        <f t="shared" si="12"/>
        <v>74.232364480636534</v>
      </c>
    </row>
    <row r="77" spans="1:12" s="25" customFormat="1" ht="22.5" x14ac:dyDescent="0.2">
      <c r="A77" s="27" t="s">
        <v>293</v>
      </c>
      <c r="B77" s="30"/>
      <c r="C77" s="30"/>
      <c r="D77" s="30"/>
      <c r="E77" s="30"/>
      <c r="F77" s="30"/>
      <c r="G77" s="30"/>
    </row>
    <row r="78" spans="1:12" s="25" customFormat="1" x14ac:dyDescent="0.2">
      <c r="A78" s="29" t="s">
        <v>276</v>
      </c>
      <c r="B78" s="30">
        <v>14101.893</v>
      </c>
      <c r="C78" s="30">
        <v>124871.48</v>
      </c>
      <c r="D78" s="30">
        <v>14551.618</v>
      </c>
      <c r="E78" s="30">
        <v>139423.098</v>
      </c>
      <c r="F78" s="30">
        <v>14040.255999999999</v>
      </c>
      <c r="G78" s="30">
        <v>130239.553</v>
      </c>
      <c r="H78" s="31">
        <f>H79+H80</f>
        <v>99.999993127911964</v>
      </c>
      <c r="I78" s="31">
        <f>I79+I80</f>
        <v>100.00000000000001</v>
      </c>
      <c r="J78" s="32">
        <f t="shared" ref="J78:J83" si="13">D78/B78*100</f>
        <v>103.18911085199696</v>
      </c>
      <c r="K78" s="32">
        <f t="shared" ref="K78:L83" si="14">D78/F78*100</f>
        <v>103.64211307828006</v>
      </c>
      <c r="L78" s="32">
        <f t="shared" si="14"/>
        <v>107.05127189740892</v>
      </c>
    </row>
    <row r="79" spans="1:12" s="25" customFormat="1" x14ac:dyDescent="0.2">
      <c r="A79" s="33" t="s">
        <v>282</v>
      </c>
      <c r="B79" s="30">
        <v>14084.532999999999</v>
      </c>
      <c r="C79" s="30">
        <v>124701.867</v>
      </c>
      <c r="D79" s="30">
        <v>14529.633</v>
      </c>
      <c r="E79" s="30">
        <v>139231.5</v>
      </c>
      <c r="F79" s="30">
        <v>14022.2</v>
      </c>
      <c r="G79" s="30">
        <v>129928.8</v>
      </c>
      <c r="H79" s="31">
        <f>D79/D78*100</f>
        <v>99.8489171444715</v>
      </c>
      <c r="I79" s="31">
        <f>E79/E78*100</f>
        <v>99.862578006981323</v>
      </c>
      <c r="J79" s="32">
        <f t="shared" si="13"/>
        <v>103.1602041757437</v>
      </c>
      <c r="K79" s="32">
        <f t="shared" si="14"/>
        <v>103.61878307255637</v>
      </c>
      <c r="L79" s="32">
        <f t="shared" si="14"/>
        <v>107.15984446866283</v>
      </c>
    </row>
    <row r="80" spans="1:12" s="25" customFormat="1" x14ac:dyDescent="0.2">
      <c r="A80" s="33" t="s">
        <v>278</v>
      </c>
      <c r="B80" s="30">
        <v>17.359000000000002</v>
      </c>
      <c r="C80" s="30">
        <v>169.614</v>
      </c>
      <c r="D80" s="30">
        <v>21.984000000000002</v>
      </c>
      <c r="E80" s="30">
        <v>191.59800000000001</v>
      </c>
      <c r="F80" s="30">
        <v>18.056000000000001</v>
      </c>
      <c r="G80" s="30">
        <v>310.75299999999999</v>
      </c>
      <c r="H80" s="31">
        <f>D80/D78*100</f>
        <v>0.15107598344046691</v>
      </c>
      <c r="I80" s="31">
        <f>E80/E78*100</f>
        <v>0.13742199301868907</v>
      </c>
      <c r="J80" s="32">
        <f t="shared" si="13"/>
        <v>126.64323981796186</v>
      </c>
      <c r="K80" s="32">
        <f t="shared" si="14"/>
        <v>121.75454142667257</v>
      </c>
      <c r="L80" s="32">
        <f t="shared" si="14"/>
        <v>61.656041936843742</v>
      </c>
    </row>
    <row r="81" spans="1:12" s="25" customFormat="1" x14ac:dyDescent="0.2">
      <c r="A81" s="29" t="s">
        <v>277</v>
      </c>
      <c r="B81" s="30">
        <v>14101.893</v>
      </c>
      <c r="C81" s="30">
        <v>124871.48</v>
      </c>
      <c r="D81" s="30">
        <v>14551.618</v>
      </c>
      <c r="E81" s="30">
        <v>139423.098</v>
      </c>
      <c r="F81" s="30">
        <v>14040.255999999999</v>
      </c>
      <c r="G81" s="30">
        <v>130239.553</v>
      </c>
      <c r="H81" s="31">
        <f>H82+H83</f>
        <v>100</v>
      </c>
      <c r="I81" s="31">
        <f>I82+I83</f>
        <v>99.999999999999986</v>
      </c>
      <c r="J81" s="32">
        <f t="shared" si="13"/>
        <v>103.18911085199696</v>
      </c>
      <c r="K81" s="32">
        <f t="shared" si="14"/>
        <v>103.64211307828006</v>
      </c>
      <c r="L81" s="32">
        <f t="shared" si="14"/>
        <v>107.05127189740892</v>
      </c>
    </row>
    <row r="82" spans="1:12" s="25" customFormat="1" x14ac:dyDescent="0.2">
      <c r="A82" s="33" t="s">
        <v>279</v>
      </c>
      <c r="B82" s="30">
        <v>234.71899999999999</v>
      </c>
      <c r="C82" s="30">
        <v>1461.5419999999999</v>
      </c>
      <c r="D82" s="30">
        <v>111.79300000000001</v>
      </c>
      <c r="E82" s="30">
        <v>1573.3340000000001</v>
      </c>
      <c r="F82" s="30">
        <v>89.055999999999997</v>
      </c>
      <c r="G82" s="30">
        <v>1126.1479999999999</v>
      </c>
      <c r="H82" s="31">
        <f>D82/D81*100</f>
        <v>0.76825133809862245</v>
      </c>
      <c r="I82" s="31">
        <f>E82/E81*100</f>
        <v>1.1284600776838283</v>
      </c>
      <c r="J82" s="32">
        <f t="shared" si="13"/>
        <v>47.628440816465648</v>
      </c>
      <c r="K82" s="32">
        <f t="shared" si="14"/>
        <v>125.53112648221345</v>
      </c>
      <c r="L82" s="32">
        <f t="shared" si="14"/>
        <v>139.70934548567331</v>
      </c>
    </row>
    <row r="83" spans="1:12" s="25" customFormat="1" x14ac:dyDescent="0.2">
      <c r="A83" s="33" t="s">
        <v>283</v>
      </c>
      <c r="B83" s="30">
        <v>13867.174000000001</v>
      </c>
      <c r="C83" s="30">
        <v>123409.939</v>
      </c>
      <c r="D83" s="30">
        <v>14439.825000000001</v>
      </c>
      <c r="E83" s="30">
        <v>137849.764</v>
      </c>
      <c r="F83" s="30">
        <v>13951.2</v>
      </c>
      <c r="G83" s="30">
        <v>129113.405</v>
      </c>
      <c r="H83" s="31">
        <f>D83/D81*100</f>
        <v>99.231748661901378</v>
      </c>
      <c r="I83" s="31">
        <f>E83/E81*100</f>
        <v>98.87153992231616</v>
      </c>
      <c r="J83" s="32">
        <f t="shared" si="13"/>
        <v>104.12954362583176</v>
      </c>
      <c r="K83" s="32">
        <f t="shared" si="14"/>
        <v>103.50238689145019</v>
      </c>
      <c r="L83" s="32">
        <f t="shared" si="14"/>
        <v>106.76642289776186</v>
      </c>
    </row>
    <row r="84" spans="1:12" s="25" customFormat="1" ht="22.5" x14ac:dyDescent="0.2">
      <c r="A84" s="27" t="s">
        <v>294</v>
      </c>
      <c r="B84" s="30"/>
      <c r="C84" s="30"/>
      <c r="D84" s="30"/>
      <c r="E84" s="30"/>
      <c r="F84" s="30"/>
      <c r="G84" s="30"/>
    </row>
    <row r="85" spans="1:12" s="25" customFormat="1" x14ac:dyDescent="0.2">
      <c r="A85" s="29" t="s">
        <v>276</v>
      </c>
      <c r="B85" s="30">
        <v>405.62</v>
      </c>
      <c r="C85" s="30">
        <v>3427.3130000000001</v>
      </c>
      <c r="D85" s="30">
        <v>386.28</v>
      </c>
      <c r="E85" s="30">
        <v>3813.5929999999998</v>
      </c>
      <c r="F85" s="30">
        <v>381.70100000000002</v>
      </c>
      <c r="G85" s="30">
        <v>3606.1350000000002</v>
      </c>
      <c r="H85" s="31"/>
      <c r="I85" s="31">
        <f>I86+I87</f>
        <v>100.00000000000001</v>
      </c>
      <c r="J85" s="32">
        <f>D85/B85*100</f>
        <v>95.231990533011185</v>
      </c>
      <c r="K85" s="32">
        <f t="shared" ref="K85:L88" si="15">D85/F85*100</f>
        <v>101.19963007694504</v>
      </c>
      <c r="L85" s="32">
        <f t="shared" si="15"/>
        <v>105.75291829063525</v>
      </c>
    </row>
    <row r="86" spans="1:12" s="25" customFormat="1" x14ac:dyDescent="0.2">
      <c r="A86" s="33" t="s">
        <v>282</v>
      </c>
      <c r="B86" s="30" t="s">
        <v>632</v>
      </c>
      <c r="C86" s="30">
        <v>3425.1</v>
      </c>
      <c r="D86" s="30" t="s">
        <v>632</v>
      </c>
      <c r="E86" s="30">
        <v>3811.3</v>
      </c>
      <c r="F86" s="30">
        <v>381.7</v>
      </c>
      <c r="G86" s="30">
        <v>3606</v>
      </c>
      <c r="H86" s="31"/>
      <c r="I86" s="31">
        <f>E86/E85*100</f>
        <v>99.939872975432891</v>
      </c>
      <c r="J86" s="32"/>
      <c r="K86" s="32"/>
      <c r="L86" s="32">
        <f t="shared" si="15"/>
        <v>105.69328896283972</v>
      </c>
    </row>
    <row r="87" spans="1:12" s="25" customFormat="1" x14ac:dyDescent="0.2">
      <c r="A87" s="33" t="s">
        <v>278</v>
      </c>
      <c r="B87" s="30">
        <v>0.42</v>
      </c>
      <c r="C87" s="30">
        <v>2.2130000000000001</v>
      </c>
      <c r="D87" s="30">
        <v>0.08</v>
      </c>
      <c r="E87" s="30">
        <v>2.2930000000000001</v>
      </c>
      <c r="F87" s="30">
        <v>1E-3</v>
      </c>
      <c r="G87" s="30">
        <v>0.13500000000000001</v>
      </c>
      <c r="H87" s="31">
        <f>D87/D85*100</f>
        <v>2.0710365537951747E-2</v>
      </c>
      <c r="I87" s="31">
        <f>E87/E85*100</f>
        <v>6.0127024567120831E-2</v>
      </c>
      <c r="J87" s="32">
        <f>D87/B87*100</f>
        <v>19.047619047619051</v>
      </c>
      <c r="K87" s="32"/>
      <c r="L87" s="32"/>
    </row>
    <row r="88" spans="1:12" s="25" customFormat="1" x14ac:dyDescent="0.2">
      <c r="A88" s="29" t="s">
        <v>277</v>
      </c>
      <c r="B88" s="30">
        <v>405.62</v>
      </c>
      <c r="C88" s="30">
        <v>3427.3130000000001</v>
      </c>
      <c r="D88" s="30">
        <v>386.28</v>
      </c>
      <c r="E88" s="30">
        <v>3813.5929999999998</v>
      </c>
      <c r="F88" s="30">
        <v>381.70100000000002</v>
      </c>
      <c r="G88" s="30">
        <v>3606.1350000000002</v>
      </c>
      <c r="H88" s="31">
        <f>H89+H90</f>
        <v>100</v>
      </c>
      <c r="I88" s="31">
        <f>I89+I90</f>
        <v>100</v>
      </c>
      <c r="J88" s="32">
        <f>D88/B88*100</f>
        <v>95.231990533011185</v>
      </c>
      <c r="K88" s="32">
        <f t="shared" si="15"/>
        <v>101.19963007694504</v>
      </c>
      <c r="L88" s="32">
        <f t="shared" si="15"/>
        <v>105.75291829063525</v>
      </c>
    </row>
    <row r="89" spans="1:12" s="25" customFormat="1" x14ac:dyDescent="0.2">
      <c r="A89" s="33" t="s">
        <v>279</v>
      </c>
      <c r="B89" s="30">
        <v>0</v>
      </c>
      <c r="C89" s="30">
        <v>0</v>
      </c>
      <c r="D89" s="30">
        <v>0</v>
      </c>
      <c r="E89" s="30">
        <v>0</v>
      </c>
      <c r="F89" s="30">
        <v>0</v>
      </c>
      <c r="G89" s="30">
        <v>3.0000000000000001E-3</v>
      </c>
      <c r="H89" s="31">
        <f>D89/D88*100</f>
        <v>0</v>
      </c>
      <c r="I89" s="31">
        <f>E89/E88*100</f>
        <v>0</v>
      </c>
      <c r="J89" s="32">
        <v>0</v>
      </c>
      <c r="K89" s="32">
        <v>0</v>
      </c>
      <c r="L89" s="32">
        <f>E89/G89*100</f>
        <v>0</v>
      </c>
    </row>
    <row r="90" spans="1:12" s="25" customFormat="1" x14ac:dyDescent="0.2">
      <c r="A90" s="33" t="s">
        <v>283</v>
      </c>
      <c r="B90" s="30">
        <v>405.62</v>
      </c>
      <c r="C90" s="30">
        <v>3427.3130000000001</v>
      </c>
      <c r="D90" s="30">
        <v>386.28</v>
      </c>
      <c r="E90" s="30">
        <v>3813.5929999999998</v>
      </c>
      <c r="F90" s="30">
        <v>381.70100000000002</v>
      </c>
      <c r="G90" s="30">
        <v>3606.1320000000001</v>
      </c>
      <c r="H90" s="31">
        <f>D90/D88*100</f>
        <v>100</v>
      </c>
      <c r="I90" s="31">
        <f>E90/E88*100</f>
        <v>100</v>
      </c>
      <c r="J90" s="32">
        <f>D90/B90*100</f>
        <v>95.231990533011185</v>
      </c>
      <c r="K90" s="32">
        <f>D90/F90*100</f>
        <v>101.19963007694504</v>
      </c>
      <c r="L90" s="32">
        <f>E90/G90*100</f>
        <v>105.75300626821202</v>
      </c>
    </row>
    <row r="91" spans="1:12" s="25" customFormat="1" ht="22.5" x14ac:dyDescent="0.2">
      <c r="A91" s="27" t="s">
        <v>295</v>
      </c>
      <c r="B91" s="30"/>
      <c r="C91" s="30"/>
      <c r="D91" s="30"/>
      <c r="E91" s="30"/>
      <c r="F91" s="30"/>
      <c r="G91" s="30"/>
    </row>
    <row r="92" spans="1:12" s="25" customFormat="1" x14ac:dyDescent="0.2">
      <c r="A92" s="29" t="s">
        <v>276</v>
      </c>
      <c r="B92" s="30">
        <v>855.64099999999996</v>
      </c>
      <c r="C92" s="30">
        <v>6520.701</v>
      </c>
      <c r="D92" s="30">
        <v>712.43399999999997</v>
      </c>
      <c r="E92" s="30">
        <v>7233.1360000000004</v>
      </c>
      <c r="F92" s="30">
        <v>862.80600000000004</v>
      </c>
      <c r="G92" s="30">
        <v>7974.9970000000003</v>
      </c>
      <c r="H92" s="31">
        <f>H93+H94</f>
        <v>100</v>
      </c>
      <c r="I92" s="31">
        <f>I93+I94</f>
        <v>100</v>
      </c>
      <c r="J92" s="32">
        <f t="shared" ref="J92:J97" si="16">D92/B92*100</f>
        <v>83.263190987809139</v>
      </c>
      <c r="K92" s="32">
        <f t="shared" ref="K92:L95" si="17">D92/F92*100</f>
        <v>82.571748457938398</v>
      </c>
      <c r="L92" s="32">
        <f t="shared" si="17"/>
        <v>90.697664212287478</v>
      </c>
    </row>
    <row r="93" spans="1:12" s="25" customFormat="1" x14ac:dyDescent="0.2">
      <c r="A93" s="33" t="s">
        <v>282</v>
      </c>
      <c r="B93" s="30">
        <v>844.8</v>
      </c>
      <c r="C93" s="30">
        <v>6431.6</v>
      </c>
      <c r="D93" s="30">
        <v>701.5</v>
      </c>
      <c r="E93" s="30">
        <v>7133.1</v>
      </c>
      <c r="F93" s="30">
        <v>851.9</v>
      </c>
      <c r="G93" s="30">
        <v>7853.3</v>
      </c>
      <c r="H93" s="31">
        <f>D93/D92*100</f>
        <v>98.46526134350691</v>
      </c>
      <c r="I93" s="31">
        <f>E93/E92*100</f>
        <v>98.616976094463041</v>
      </c>
      <c r="J93" s="32">
        <f t="shared" si="16"/>
        <v>83.037405303030312</v>
      </c>
      <c r="K93" s="32">
        <f t="shared" si="17"/>
        <v>82.345345697851855</v>
      </c>
      <c r="L93" s="32">
        <f t="shared" si="17"/>
        <v>90.82933289190531</v>
      </c>
    </row>
    <row r="94" spans="1:12" s="25" customFormat="1" x14ac:dyDescent="0.2">
      <c r="A94" s="33" t="s">
        <v>278</v>
      </c>
      <c r="B94" s="30">
        <v>10.840999999999999</v>
      </c>
      <c r="C94" s="30">
        <v>89.100999999999999</v>
      </c>
      <c r="D94" s="30">
        <v>10.933999999999999</v>
      </c>
      <c r="E94" s="30">
        <v>100.036</v>
      </c>
      <c r="F94" s="30">
        <v>10.906000000000001</v>
      </c>
      <c r="G94" s="30">
        <v>121.697</v>
      </c>
      <c r="H94" s="31">
        <f>D94/D92*100</f>
        <v>1.5347386564930927</v>
      </c>
      <c r="I94" s="31">
        <f>E94/E92*100</f>
        <v>1.383023905536962</v>
      </c>
      <c r="J94" s="32">
        <f t="shared" si="16"/>
        <v>100.8578544414722</v>
      </c>
      <c r="K94" s="32">
        <f t="shared" si="17"/>
        <v>100.25673940949935</v>
      </c>
      <c r="L94" s="32">
        <f t="shared" si="17"/>
        <v>82.200875945997026</v>
      </c>
    </row>
    <row r="95" spans="1:12" s="25" customFormat="1" x14ac:dyDescent="0.2">
      <c r="A95" s="29" t="s">
        <v>277</v>
      </c>
      <c r="B95" s="30">
        <v>855.64099999999996</v>
      </c>
      <c r="C95" s="30">
        <v>6520.701</v>
      </c>
      <c r="D95" s="30">
        <v>712.43399999999997</v>
      </c>
      <c r="E95" s="30">
        <v>7233.1360000000004</v>
      </c>
      <c r="F95" s="30">
        <v>862.80600000000004</v>
      </c>
      <c r="G95" s="30">
        <v>7974.9970000000003</v>
      </c>
      <c r="H95" s="31">
        <f>H96+H97</f>
        <v>100</v>
      </c>
      <c r="I95" s="31">
        <f>I96+I97</f>
        <v>100</v>
      </c>
      <c r="J95" s="32">
        <f t="shared" si="16"/>
        <v>83.263190987809139</v>
      </c>
      <c r="K95" s="32">
        <f t="shared" si="17"/>
        <v>82.571748457938398</v>
      </c>
      <c r="L95" s="32">
        <f t="shared" si="17"/>
        <v>90.697664212287478</v>
      </c>
    </row>
    <row r="96" spans="1:12" s="25" customFormat="1" x14ac:dyDescent="0.2">
      <c r="A96" s="33" t="s">
        <v>279</v>
      </c>
      <c r="B96" s="30">
        <v>15.737</v>
      </c>
      <c r="C96" s="30">
        <v>39.198999999999998</v>
      </c>
      <c r="D96" s="30">
        <v>3.9249999999999998</v>
      </c>
      <c r="E96" s="30">
        <v>43.124000000000002</v>
      </c>
      <c r="F96" s="30">
        <v>0</v>
      </c>
      <c r="G96" s="30">
        <v>8.3640000000000008</v>
      </c>
      <c r="H96" s="31">
        <f>D96/D95*100</f>
        <v>0.55092822633394811</v>
      </c>
      <c r="I96" s="31">
        <f>E96/E95*100</f>
        <v>0.59620059680890836</v>
      </c>
      <c r="J96" s="32">
        <f t="shared" si="16"/>
        <v>24.941221325538539</v>
      </c>
      <c r="K96" s="32">
        <v>0</v>
      </c>
      <c r="L96" s="32"/>
    </row>
    <row r="97" spans="1:12" s="25" customFormat="1" x14ac:dyDescent="0.2">
      <c r="A97" s="33" t="s">
        <v>283</v>
      </c>
      <c r="B97" s="30">
        <v>839.904</v>
      </c>
      <c r="C97" s="30">
        <v>6481.5020000000004</v>
      </c>
      <c r="D97" s="30">
        <v>708.50900000000001</v>
      </c>
      <c r="E97" s="30">
        <v>7190.0119999999997</v>
      </c>
      <c r="F97" s="30">
        <v>862.80600000000004</v>
      </c>
      <c r="G97" s="30">
        <v>7966.6319999999996</v>
      </c>
      <c r="H97" s="31">
        <f>D97/D95*100</f>
        <v>99.449071773666049</v>
      </c>
      <c r="I97" s="31">
        <f>E97/E95*100</f>
        <v>99.403799403191087</v>
      </c>
      <c r="J97" s="32">
        <f t="shared" si="16"/>
        <v>84.355950203832819</v>
      </c>
      <c r="K97" s="32">
        <f>D97/F97*100</f>
        <v>82.116837388706159</v>
      </c>
      <c r="L97" s="32">
        <f>E97/G97*100</f>
        <v>90.251589379301066</v>
      </c>
    </row>
    <row r="98" spans="1:12" s="25" customFormat="1" ht="22.5" x14ac:dyDescent="0.2">
      <c r="A98" s="27" t="s">
        <v>296</v>
      </c>
      <c r="B98" s="30"/>
      <c r="C98" s="30"/>
      <c r="D98" s="30"/>
      <c r="E98" s="30"/>
      <c r="F98" s="30"/>
      <c r="G98" s="30"/>
    </row>
    <row r="99" spans="1:12" s="25" customFormat="1" x14ac:dyDescent="0.2">
      <c r="A99" s="29" t="s">
        <v>276</v>
      </c>
      <c r="B99" s="30">
        <v>178.4</v>
      </c>
      <c r="C99" s="30">
        <v>1034.5609999999999</v>
      </c>
      <c r="D99" s="30">
        <v>99.451999999999998</v>
      </c>
      <c r="E99" s="30">
        <v>1134.0129999999999</v>
      </c>
      <c r="F99" s="30">
        <v>127.053</v>
      </c>
      <c r="G99" s="30">
        <v>1368.1869999999999</v>
      </c>
      <c r="H99" s="31">
        <f>H100+H101</f>
        <v>100</v>
      </c>
      <c r="I99" s="31">
        <f>I100+I101</f>
        <v>100</v>
      </c>
      <c r="J99" s="32">
        <f t="shared" ref="J99:J104" si="18">D99/B99*100</f>
        <v>55.746636771300452</v>
      </c>
      <c r="K99" s="32">
        <f t="shared" ref="K99:L104" si="19">D99/F99*100</f>
        <v>78.275995057180864</v>
      </c>
      <c r="L99" s="32">
        <f t="shared" si="19"/>
        <v>82.884357182168813</v>
      </c>
    </row>
    <row r="100" spans="1:12" s="25" customFormat="1" x14ac:dyDescent="0.2">
      <c r="A100" s="33" t="s">
        <v>282</v>
      </c>
      <c r="B100" s="30">
        <v>162.9</v>
      </c>
      <c r="C100" s="30">
        <v>871.6</v>
      </c>
      <c r="D100" s="30">
        <v>85.6</v>
      </c>
      <c r="E100" s="30">
        <v>957.2</v>
      </c>
      <c r="F100" s="30">
        <v>110</v>
      </c>
      <c r="G100" s="30">
        <v>1173.5</v>
      </c>
      <c r="H100" s="31">
        <f>D100/D99*100</f>
        <v>86.07167276676185</v>
      </c>
      <c r="I100" s="31">
        <f>E100/E99*100</f>
        <v>84.408203433293977</v>
      </c>
      <c r="J100" s="32">
        <f t="shared" si="18"/>
        <v>52.547575199508898</v>
      </c>
      <c r="K100" s="32">
        <f t="shared" si="19"/>
        <v>77.818181818181813</v>
      </c>
      <c r="L100" s="32">
        <f t="shared" si="19"/>
        <v>81.567959096719221</v>
      </c>
    </row>
    <row r="101" spans="1:12" s="25" customFormat="1" x14ac:dyDescent="0.2">
      <c r="A101" s="33" t="s">
        <v>278</v>
      </c>
      <c r="B101" s="30">
        <v>15.5</v>
      </c>
      <c r="C101" s="30">
        <v>162.96100000000001</v>
      </c>
      <c r="D101" s="30">
        <v>13.852</v>
      </c>
      <c r="E101" s="30">
        <v>176.81299999999999</v>
      </c>
      <c r="F101" s="30">
        <v>17.053000000000001</v>
      </c>
      <c r="G101" s="30">
        <v>194.68700000000001</v>
      </c>
      <c r="H101" s="31">
        <f>D101/D99*100</f>
        <v>13.928327233238146</v>
      </c>
      <c r="I101" s="31">
        <f>E101/E99*100</f>
        <v>15.591796566706027</v>
      </c>
      <c r="J101" s="32">
        <f t="shared" si="18"/>
        <v>89.367741935483863</v>
      </c>
      <c r="K101" s="32">
        <f t="shared" si="19"/>
        <v>81.229109247639713</v>
      </c>
      <c r="L101" s="32">
        <f t="shared" si="19"/>
        <v>90.819109647793624</v>
      </c>
    </row>
    <row r="102" spans="1:12" s="25" customFormat="1" x14ac:dyDescent="0.2">
      <c r="A102" s="29" t="s">
        <v>277</v>
      </c>
      <c r="B102" s="30">
        <v>178.4</v>
      </c>
      <c r="C102" s="30">
        <v>1034.5609999999999</v>
      </c>
      <c r="D102" s="30">
        <v>99.451999999999998</v>
      </c>
      <c r="E102" s="30">
        <v>1134.0129999999999</v>
      </c>
      <c r="F102" s="30">
        <v>127.053</v>
      </c>
      <c r="G102" s="30">
        <v>1368.1869999999999</v>
      </c>
      <c r="H102" s="31">
        <f>H103+H104</f>
        <v>100.00000000000001</v>
      </c>
      <c r="I102" s="31">
        <f>I103+I104</f>
        <v>100</v>
      </c>
      <c r="J102" s="32">
        <f t="shared" si="18"/>
        <v>55.746636771300452</v>
      </c>
      <c r="K102" s="32">
        <f t="shared" si="19"/>
        <v>78.275995057180864</v>
      </c>
      <c r="L102" s="32">
        <f t="shared" si="19"/>
        <v>82.884357182168813</v>
      </c>
    </row>
    <row r="103" spans="1:12" s="25" customFormat="1" x14ac:dyDescent="0.2">
      <c r="A103" s="33" t="s">
        <v>279</v>
      </c>
      <c r="B103" s="30">
        <v>59.658000000000001</v>
      </c>
      <c r="C103" s="30">
        <v>391.93700000000001</v>
      </c>
      <c r="D103" s="30">
        <v>35.011000000000003</v>
      </c>
      <c r="E103" s="30">
        <v>426.947</v>
      </c>
      <c r="F103" s="30">
        <v>27.984000000000002</v>
      </c>
      <c r="G103" s="30">
        <v>300.67500000000001</v>
      </c>
      <c r="H103" s="31">
        <f>D103/D102*100</f>
        <v>35.20391746772313</v>
      </c>
      <c r="I103" s="31">
        <f>E103/E102*100</f>
        <v>37.649215661548858</v>
      </c>
      <c r="J103" s="32">
        <f t="shared" si="18"/>
        <v>58.686177880586008</v>
      </c>
      <c r="K103" s="32">
        <f t="shared" si="19"/>
        <v>125.11077758719269</v>
      </c>
      <c r="L103" s="32">
        <f t="shared" si="19"/>
        <v>141.99617527230396</v>
      </c>
    </row>
    <row r="104" spans="1:12" s="25" customFormat="1" x14ac:dyDescent="0.2">
      <c r="A104" s="33" t="s">
        <v>283</v>
      </c>
      <c r="B104" s="30">
        <v>118.742</v>
      </c>
      <c r="C104" s="30">
        <v>642.62400000000002</v>
      </c>
      <c r="D104" s="30">
        <v>64.441000000000003</v>
      </c>
      <c r="E104" s="30">
        <v>707.06600000000003</v>
      </c>
      <c r="F104" s="30">
        <v>99.069000000000003</v>
      </c>
      <c r="G104" s="30">
        <v>1067.5129999999999</v>
      </c>
      <c r="H104" s="31">
        <f>D104/D102*100</f>
        <v>64.796082532276884</v>
      </c>
      <c r="I104" s="31">
        <f>E104/E102*100</f>
        <v>62.350784338451149</v>
      </c>
      <c r="J104" s="32">
        <f t="shared" si="18"/>
        <v>54.269761331289686</v>
      </c>
      <c r="K104" s="32">
        <f t="shared" si="19"/>
        <v>65.046583694192933</v>
      </c>
      <c r="L104" s="32">
        <f t="shared" si="19"/>
        <v>66.234884259020745</v>
      </c>
    </row>
    <row r="105" spans="1:12" s="25" customFormat="1" ht="22.5" x14ac:dyDescent="0.2">
      <c r="A105" s="27" t="s">
        <v>297</v>
      </c>
      <c r="B105" s="30"/>
      <c r="C105" s="30"/>
      <c r="D105" s="30"/>
      <c r="E105" s="30"/>
      <c r="F105" s="30"/>
      <c r="G105" s="30"/>
    </row>
    <row r="106" spans="1:12" s="25" customFormat="1" x14ac:dyDescent="0.2">
      <c r="A106" s="29" t="s">
        <v>276</v>
      </c>
      <c r="B106" s="30">
        <v>758.10599999999999</v>
      </c>
      <c r="C106" s="30">
        <v>7005.95</v>
      </c>
      <c r="D106" s="30">
        <v>934.6</v>
      </c>
      <c r="E106" s="30">
        <v>7940.55</v>
      </c>
      <c r="F106" s="30">
        <v>684.10299999999995</v>
      </c>
      <c r="G106" s="30">
        <v>8140.0370000000003</v>
      </c>
      <c r="H106" s="31">
        <f>H107+H108</f>
        <v>100</v>
      </c>
      <c r="I106" s="31">
        <f>I107+I108</f>
        <v>100</v>
      </c>
      <c r="J106" s="32">
        <f t="shared" ref="J106:J111" si="20">D106/B106*100</f>
        <v>123.28091322321681</v>
      </c>
      <c r="K106" s="32">
        <f t="shared" ref="K106:L111" si="21">D106/F106*100</f>
        <v>136.61685447951552</v>
      </c>
      <c r="L106" s="32">
        <f t="shared" si="21"/>
        <v>97.549310893795692</v>
      </c>
    </row>
    <row r="107" spans="1:12" s="25" customFormat="1" x14ac:dyDescent="0.2">
      <c r="A107" s="33" t="s">
        <v>282</v>
      </c>
      <c r="B107" s="30">
        <v>758.1</v>
      </c>
      <c r="C107" s="30">
        <v>7005.9</v>
      </c>
      <c r="D107" s="30">
        <v>934.6</v>
      </c>
      <c r="E107" s="30">
        <v>7940.5</v>
      </c>
      <c r="F107" s="30">
        <v>684.1</v>
      </c>
      <c r="G107" s="30">
        <v>8140</v>
      </c>
      <c r="H107" s="31">
        <f>D107/D106*100</f>
        <v>100</v>
      </c>
      <c r="I107" s="31">
        <f>E107/E106*100</f>
        <v>99.999370320695675</v>
      </c>
      <c r="J107" s="32">
        <f t="shared" si="20"/>
        <v>123.28188893285845</v>
      </c>
      <c r="K107" s="32">
        <f t="shared" si="21"/>
        <v>136.61745358865662</v>
      </c>
      <c r="L107" s="32">
        <f t="shared" si="21"/>
        <v>97.54914004914005</v>
      </c>
    </row>
    <row r="108" spans="1:12" s="25" customFormat="1" x14ac:dyDescent="0.2">
      <c r="A108" s="33" t="s">
        <v>278</v>
      </c>
      <c r="B108" s="30">
        <v>6.0000000000000001E-3</v>
      </c>
      <c r="C108" s="30">
        <v>0.05</v>
      </c>
      <c r="D108" s="30">
        <v>0</v>
      </c>
      <c r="E108" s="30">
        <v>0.05</v>
      </c>
      <c r="F108" s="30">
        <v>3.0000000000000001E-3</v>
      </c>
      <c r="G108" s="30">
        <v>3.6999999999999998E-2</v>
      </c>
      <c r="H108" s="31">
        <f>D108/D106*100</f>
        <v>0</v>
      </c>
      <c r="I108" s="31">
        <f>E108/E106*100</f>
        <v>6.2967930433030462E-4</v>
      </c>
      <c r="J108" s="32">
        <f t="shared" si="20"/>
        <v>0</v>
      </c>
      <c r="K108" s="32">
        <f t="shared" si="21"/>
        <v>0</v>
      </c>
      <c r="L108" s="32">
        <f t="shared" si="21"/>
        <v>135.13513513513516</v>
      </c>
    </row>
    <row r="109" spans="1:12" s="25" customFormat="1" x14ac:dyDescent="0.2">
      <c r="A109" s="29" t="s">
        <v>277</v>
      </c>
      <c r="B109" s="30">
        <v>758.10599999999999</v>
      </c>
      <c r="C109" s="30">
        <v>7005.95</v>
      </c>
      <c r="D109" s="30">
        <v>934.6</v>
      </c>
      <c r="E109" s="30">
        <v>7940.55</v>
      </c>
      <c r="F109" s="30">
        <v>684.10299999999995</v>
      </c>
      <c r="G109" s="30">
        <v>8140.0370000000003</v>
      </c>
      <c r="H109" s="31">
        <f>H110+H111</f>
        <v>99.999999999999986</v>
      </c>
      <c r="I109" s="31">
        <f>I110+I111</f>
        <v>100</v>
      </c>
      <c r="J109" s="32">
        <f t="shared" si="20"/>
        <v>123.28091322321681</v>
      </c>
      <c r="K109" s="32">
        <f t="shared" si="21"/>
        <v>136.61685447951552</v>
      </c>
      <c r="L109" s="32">
        <f t="shared" si="21"/>
        <v>97.549310893795692</v>
      </c>
    </row>
    <row r="110" spans="1:12" s="25" customFormat="1" x14ac:dyDescent="0.2">
      <c r="A110" s="33" t="s">
        <v>279</v>
      </c>
      <c r="B110" s="30">
        <v>41.188000000000002</v>
      </c>
      <c r="C110" s="30">
        <v>308.94099999999997</v>
      </c>
      <c r="D110" s="30">
        <v>24.391999999999999</v>
      </c>
      <c r="E110" s="30">
        <v>333.33300000000003</v>
      </c>
      <c r="F110" s="30">
        <v>44.073999999999998</v>
      </c>
      <c r="G110" s="30">
        <v>366.101</v>
      </c>
      <c r="H110" s="31">
        <f>D110/D109*100</f>
        <v>2.6098865824951849</v>
      </c>
      <c r="I110" s="31">
        <f>E110/E109*100</f>
        <v>4.1978578310066688</v>
      </c>
      <c r="J110" s="32">
        <f t="shared" si="20"/>
        <v>59.221132368651062</v>
      </c>
      <c r="K110" s="32">
        <f t="shared" si="21"/>
        <v>55.343286291237469</v>
      </c>
      <c r="L110" s="32">
        <f t="shared" si="21"/>
        <v>91.049464492039093</v>
      </c>
    </row>
    <row r="111" spans="1:12" s="25" customFormat="1" x14ac:dyDescent="0.2">
      <c r="A111" s="33" t="s">
        <v>283</v>
      </c>
      <c r="B111" s="30">
        <v>716.91800000000001</v>
      </c>
      <c r="C111" s="30">
        <v>6697.009</v>
      </c>
      <c r="D111" s="30">
        <v>910.20799999999997</v>
      </c>
      <c r="E111" s="30">
        <v>7607.2169999999996</v>
      </c>
      <c r="F111" s="30">
        <v>640.029</v>
      </c>
      <c r="G111" s="30">
        <v>7773.9359999999997</v>
      </c>
      <c r="H111" s="31">
        <f>D111/D109*100</f>
        <v>97.390113417504807</v>
      </c>
      <c r="I111" s="31">
        <f>E111/E109*100</f>
        <v>95.802142168993328</v>
      </c>
      <c r="J111" s="32">
        <f t="shared" si="20"/>
        <v>126.96124242939916</v>
      </c>
      <c r="K111" s="32">
        <f t="shared" si="21"/>
        <v>142.2135559482461</v>
      </c>
      <c r="L111" s="32">
        <f t="shared" si="21"/>
        <v>97.855410695431502</v>
      </c>
    </row>
    <row r="112" spans="1:12" s="25" customFormat="1" x14ac:dyDescent="0.2">
      <c r="A112" s="27" t="s">
        <v>298</v>
      </c>
      <c r="B112" s="30"/>
      <c r="C112" s="30"/>
      <c r="D112" s="30"/>
      <c r="E112" s="30"/>
      <c r="F112" s="30"/>
      <c r="G112" s="30"/>
    </row>
    <row r="113" spans="1:12" s="25" customFormat="1" x14ac:dyDescent="0.2">
      <c r="A113" s="29" t="s">
        <v>276</v>
      </c>
      <c r="B113" s="30">
        <v>2115621.88</v>
      </c>
      <c r="C113" s="30">
        <v>13509229.971999999</v>
      </c>
      <c r="D113" s="30">
        <v>1685665.4620000001</v>
      </c>
      <c r="E113" s="30">
        <v>15194895.435000001</v>
      </c>
      <c r="F113" s="30">
        <v>1633491.057</v>
      </c>
      <c r="G113" s="30">
        <v>15443477.193</v>
      </c>
      <c r="H113" s="31">
        <f>H114+H115</f>
        <v>100</v>
      </c>
      <c r="I113" s="31">
        <f>I114+I115</f>
        <v>99.999999993418854</v>
      </c>
      <c r="J113" s="32">
        <f t="shared" ref="J113:J118" si="22">D113/B113*100</f>
        <v>79.677066962457403</v>
      </c>
      <c r="K113" s="32">
        <f t="shared" ref="K113:L118" si="23">D113/F113*100</f>
        <v>103.19404289214913</v>
      </c>
      <c r="L113" s="32">
        <f t="shared" si="23"/>
        <v>98.39037701876704</v>
      </c>
    </row>
    <row r="114" spans="1:12" s="25" customFormat="1" x14ac:dyDescent="0.2">
      <c r="A114" s="33" t="s">
        <v>282</v>
      </c>
      <c r="B114" s="30">
        <v>2115133.3330000001</v>
      </c>
      <c r="C114" s="30">
        <v>13505800</v>
      </c>
      <c r="D114" s="30">
        <v>1685533.3330000001</v>
      </c>
      <c r="E114" s="30">
        <v>15191333.333000001</v>
      </c>
      <c r="F114" s="30">
        <v>1632400</v>
      </c>
      <c r="G114" s="30">
        <v>15427700</v>
      </c>
      <c r="H114" s="31">
        <f>D114/D113*100</f>
        <v>99.992161611958096</v>
      </c>
      <c r="I114" s="31">
        <f>E114/E113*100</f>
        <v>99.976557245719547</v>
      </c>
      <c r="J114" s="32">
        <f t="shared" si="22"/>
        <v>79.68922368640105</v>
      </c>
      <c r="K114" s="32">
        <f t="shared" si="23"/>
        <v>103.25492115902965</v>
      </c>
      <c r="L114" s="32">
        <f t="shared" si="23"/>
        <v>98.467907290133979</v>
      </c>
    </row>
    <row r="115" spans="1:12" s="25" customFormat="1" x14ac:dyDescent="0.2">
      <c r="A115" s="33" t="s">
        <v>278</v>
      </c>
      <c r="B115" s="30">
        <v>488.54599999999999</v>
      </c>
      <c r="C115" s="30">
        <v>3429.9720000000002</v>
      </c>
      <c r="D115" s="30">
        <v>132.12899999999999</v>
      </c>
      <c r="E115" s="30">
        <v>3562.1010000000001</v>
      </c>
      <c r="F115" s="30">
        <v>1091.057</v>
      </c>
      <c r="G115" s="30">
        <v>15777.192999999999</v>
      </c>
      <c r="H115" s="31">
        <f>D115/D113*100</f>
        <v>7.8383880419091116E-3</v>
      </c>
      <c r="I115" s="31">
        <f>E115/E113*100</f>
        <v>2.3442747699303268E-2</v>
      </c>
      <c r="J115" s="32">
        <f t="shared" si="22"/>
        <v>27.045354992160409</v>
      </c>
      <c r="K115" s="32">
        <f t="shared" si="23"/>
        <v>12.110183061013311</v>
      </c>
      <c r="L115" s="32">
        <f t="shared" si="23"/>
        <v>22.577533278574968</v>
      </c>
    </row>
    <row r="116" spans="1:12" s="25" customFormat="1" x14ac:dyDescent="0.2">
      <c r="A116" s="29" t="s">
        <v>277</v>
      </c>
      <c r="B116" s="30">
        <v>2115621.88</v>
      </c>
      <c r="C116" s="30">
        <v>13509229.971999999</v>
      </c>
      <c r="D116" s="30">
        <v>1685665.4620000001</v>
      </c>
      <c r="E116" s="30">
        <v>15194895.435000001</v>
      </c>
      <c r="F116" s="30">
        <v>1633491.057</v>
      </c>
      <c r="G116" s="30">
        <v>15443477.193</v>
      </c>
      <c r="H116" s="31">
        <f>H117+H118</f>
        <v>100</v>
      </c>
      <c r="I116" s="31">
        <f>I117+I118</f>
        <v>100.00000000000001</v>
      </c>
      <c r="J116" s="32">
        <f t="shared" si="22"/>
        <v>79.677066962457403</v>
      </c>
      <c r="K116" s="32">
        <f t="shared" si="23"/>
        <v>103.19404289214913</v>
      </c>
      <c r="L116" s="32">
        <f t="shared" si="23"/>
        <v>98.39037701876704</v>
      </c>
    </row>
    <row r="117" spans="1:12" s="25" customFormat="1" x14ac:dyDescent="0.2">
      <c r="A117" s="33" t="s">
        <v>279</v>
      </c>
      <c r="B117" s="30">
        <v>111739.644</v>
      </c>
      <c r="C117" s="30">
        <v>796576.68400000001</v>
      </c>
      <c r="D117" s="30">
        <v>104022.85</v>
      </c>
      <c r="E117" s="30">
        <v>900599.53399999999</v>
      </c>
      <c r="F117" s="30">
        <v>89116.741999999998</v>
      </c>
      <c r="G117" s="30">
        <v>715606.7</v>
      </c>
      <c r="H117" s="31">
        <f>D117/D116*100</f>
        <v>6.1710257666773032</v>
      </c>
      <c r="I117" s="31">
        <f>E117/E116*100</f>
        <v>5.9269873744939003</v>
      </c>
      <c r="J117" s="32">
        <f t="shared" si="22"/>
        <v>93.093951507488242</v>
      </c>
      <c r="K117" s="32">
        <f t="shared" si="23"/>
        <v>116.72649567911719</v>
      </c>
      <c r="L117" s="32">
        <f t="shared" si="23"/>
        <v>125.85118808977055</v>
      </c>
    </row>
    <row r="118" spans="1:12" s="25" customFormat="1" x14ac:dyDescent="0.2">
      <c r="A118" s="33" t="s">
        <v>283</v>
      </c>
      <c r="B118" s="30">
        <v>2003882.236</v>
      </c>
      <c r="C118" s="30">
        <v>12712653.288000001</v>
      </c>
      <c r="D118" s="30">
        <v>1581642.612</v>
      </c>
      <c r="E118" s="30">
        <v>14294295.901000001</v>
      </c>
      <c r="F118" s="30">
        <v>1544374.3149999999</v>
      </c>
      <c r="G118" s="30">
        <v>14727870.493000001</v>
      </c>
      <c r="H118" s="31">
        <f>D118/D116*100</f>
        <v>93.828974233322697</v>
      </c>
      <c r="I118" s="31">
        <f>E118/E116*100</f>
        <v>94.073012625506109</v>
      </c>
      <c r="J118" s="32">
        <f t="shared" si="22"/>
        <v>78.928920252177932</v>
      </c>
      <c r="K118" s="32">
        <f t="shared" si="23"/>
        <v>102.41316477734867</v>
      </c>
      <c r="L118" s="32">
        <f t="shared" si="23"/>
        <v>97.056094482864481</v>
      </c>
    </row>
    <row r="119" spans="1:12" s="25" customFormat="1" ht="22.5" x14ac:dyDescent="0.2">
      <c r="A119" s="27" t="s">
        <v>299</v>
      </c>
      <c r="B119" s="30"/>
      <c r="C119" s="30"/>
      <c r="D119" s="30"/>
      <c r="E119" s="30"/>
      <c r="F119" s="30"/>
      <c r="G119" s="30"/>
    </row>
    <row r="120" spans="1:12" s="25" customFormat="1" x14ac:dyDescent="0.2">
      <c r="A120" s="29" t="s">
        <v>276</v>
      </c>
      <c r="B120" s="30">
        <v>142384.731</v>
      </c>
      <c r="C120" s="30">
        <v>1421099.2609999999</v>
      </c>
      <c r="D120" s="30">
        <v>174463.802</v>
      </c>
      <c r="E120" s="30">
        <v>1595563.0630000001</v>
      </c>
      <c r="F120" s="30">
        <v>169828.11499999999</v>
      </c>
      <c r="G120" s="30">
        <v>1685846.5120000001</v>
      </c>
      <c r="H120" s="31">
        <f>H121+H122</f>
        <v>99.999999426815208</v>
      </c>
      <c r="I120" s="31">
        <f>I121+I122</f>
        <v>99.999999937326194</v>
      </c>
      <c r="J120" s="32">
        <f t="shared" ref="J120:J125" si="24">D120/B120*100</f>
        <v>122.52985328883332</v>
      </c>
      <c r="K120" s="32">
        <f t="shared" ref="K120:L123" si="25">D120/F120*100</f>
        <v>102.72963460732048</v>
      </c>
      <c r="L120" s="32">
        <f t="shared" si="25"/>
        <v>94.644622250166037</v>
      </c>
    </row>
    <row r="121" spans="1:12" s="25" customFormat="1" x14ac:dyDescent="0.2">
      <c r="A121" s="33" t="s">
        <v>282</v>
      </c>
      <c r="B121" s="30">
        <v>140533.33300000001</v>
      </c>
      <c r="C121" s="30">
        <v>1397800</v>
      </c>
      <c r="D121" s="30">
        <v>172533.33300000001</v>
      </c>
      <c r="E121" s="30">
        <v>1570333.3330000001</v>
      </c>
      <c r="F121" s="30">
        <v>164400</v>
      </c>
      <c r="G121" s="30">
        <v>1660700</v>
      </c>
      <c r="H121" s="31">
        <f>D121/D120*100</f>
        <v>98.893484506316113</v>
      </c>
      <c r="I121" s="31">
        <f>E121/E120*100</f>
        <v>98.418756952635718</v>
      </c>
      <c r="J121" s="32">
        <f t="shared" si="24"/>
        <v>122.77039853598293</v>
      </c>
      <c r="K121" s="32">
        <f t="shared" si="25"/>
        <v>104.94728284671532</v>
      </c>
      <c r="L121" s="32">
        <f t="shared" si="25"/>
        <v>94.55851947973747</v>
      </c>
    </row>
    <row r="122" spans="1:12" s="25" customFormat="1" x14ac:dyDescent="0.2">
      <c r="A122" s="33" t="s">
        <v>278</v>
      </c>
      <c r="B122" s="30">
        <v>1851.3969999999999</v>
      </c>
      <c r="C122" s="30">
        <v>23299.260999999999</v>
      </c>
      <c r="D122" s="30">
        <v>1930.4680000000001</v>
      </c>
      <c r="E122" s="30">
        <v>25229.728999999999</v>
      </c>
      <c r="F122" s="30">
        <v>5428.1149999999998</v>
      </c>
      <c r="G122" s="30">
        <v>25146.511999999999</v>
      </c>
      <c r="H122" s="31">
        <f>D122/D120*100</f>
        <v>1.1065149204990961</v>
      </c>
      <c r="I122" s="31">
        <f>E122/E120*100</f>
        <v>1.5812429846904772</v>
      </c>
      <c r="J122" s="32">
        <f t="shared" si="24"/>
        <v>104.27088301428597</v>
      </c>
      <c r="K122" s="32">
        <f t="shared" si="25"/>
        <v>35.564242835680531</v>
      </c>
      <c r="L122" s="32">
        <f t="shared" si="25"/>
        <v>100.33092859956085</v>
      </c>
    </row>
    <row r="123" spans="1:12" s="25" customFormat="1" x14ac:dyDescent="0.2">
      <c r="A123" s="29" t="s">
        <v>277</v>
      </c>
      <c r="B123" s="30">
        <v>142384.731</v>
      </c>
      <c r="C123" s="30">
        <v>1421099.2609999999</v>
      </c>
      <c r="D123" s="30">
        <v>174463.802</v>
      </c>
      <c r="E123" s="30">
        <v>1595563.0630000001</v>
      </c>
      <c r="F123" s="30">
        <v>169828.11499999999</v>
      </c>
      <c r="G123" s="30">
        <v>1685846.5120000001</v>
      </c>
      <c r="H123" s="31">
        <f>H124+H125</f>
        <v>100.00000000000001</v>
      </c>
      <c r="I123" s="31">
        <f>I124+I125</f>
        <v>100</v>
      </c>
      <c r="J123" s="32">
        <f t="shared" si="24"/>
        <v>122.52985328883332</v>
      </c>
      <c r="K123" s="32">
        <f t="shared" si="25"/>
        <v>102.72963460732048</v>
      </c>
      <c r="L123" s="32">
        <f t="shared" si="25"/>
        <v>94.644622250166037</v>
      </c>
    </row>
    <row r="124" spans="1:12" s="25" customFormat="1" x14ac:dyDescent="0.2">
      <c r="A124" s="33" t="s">
        <v>279</v>
      </c>
      <c r="B124" s="30">
        <v>0.03</v>
      </c>
      <c r="C124" s="30">
        <v>20.428999999999998</v>
      </c>
      <c r="D124" s="30">
        <v>8.9999999999999993E-3</v>
      </c>
      <c r="E124" s="30">
        <v>20.437999999999999</v>
      </c>
      <c r="F124" s="30">
        <v>0</v>
      </c>
      <c r="G124" s="30">
        <v>0</v>
      </c>
      <c r="H124" s="31">
        <f>D124/D123*100</f>
        <v>5.1586632280316802E-6</v>
      </c>
      <c r="I124" s="31">
        <f>E124/E123*100</f>
        <v>1.2809271205847662E-3</v>
      </c>
      <c r="J124" s="32">
        <f t="shared" si="24"/>
        <v>30</v>
      </c>
      <c r="K124" s="32">
        <v>0</v>
      </c>
      <c r="L124" s="32">
        <v>0</v>
      </c>
    </row>
    <row r="125" spans="1:12" s="25" customFormat="1" x14ac:dyDescent="0.2">
      <c r="A125" s="33" t="s">
        <v>283</v>
      </c>
      <c r="B125" s="30">
        <v>142384.701</v>
      </c>
      <c r="C125" s="30">
        <v>1421078.8319999999</v>
      </c>
      <c r="D125" s="30">
        <v>174463.79300000001</v>
      </c>
      <c r="E125" s="30">
        <v>1595542.625</v>
      </c>
      <c r="F125" s="30">
        <v>169828.114</v>
      </c>
      <c r="G125" s="30">
        <v>1685846.5109999999</v>
      </c>
      <c r="H125" s="31">
        <f>D125/D123*100</f>
        <v>99.999994841336786</v>
      </c>
      <c r="I125" s="31">
        <f>E125/E123*100</f>
        <v>99.99871907287941</v>
      </c>
      <c r="J125" s="32">
        <f t="shared" si="24"/>
        <v>122.52987278457677</v>
      </c>
      <c r="K125" s="32">
        <f>D125/F125*100</f>
        <v>102.72962991274814</v>
      </c>
      <c r="L125" s="32">
        <f>E125/G125*100</f>
        <v>94.643409977671453</v>
      </c>
    </row>
    <row r="126" spans="1:12" s="25" customFormat="1" x14ac:dyDescent="0.2">
      <c r="A126" s="27" t="s">
        <v>300</v>
      </c>
      <c r="B126" s="30"/>
      <c r="C126" s="30"/>
      <c r="D126" s="30"/>
      <c r="E126" s="30"/>
      <c r="F126" s="30"/>
      <c r="G126" s="30"/>
    </row>
    <row r="127" spans="1:12" s="25" customFormat="1" x14ac:dyDescent="0.2">
      <c r="A127" s="29" t="s">
        <v>276</v>
      </c>
      <c r="B127" s="30">
        <v>1756714.9739999999</v>
      </c>
      <c r="C127" s="30">
        <v>12900325.164000001</v>
      </c>
      <c r="D127" s="30">
        <v>1741445.263</v>
      </c>
      <c r="E127" s="30">
        <v>14641770.426999999</v>
      </c>
      <c r="F127" s="30">
        <v>2029106.2620000001</v>
      </c>
      <c r="G127" s="30">
        <v>15634103.131999999</v>
      </c>
      <c r="H127" s="31">
        <f>H128+H129</f>
        <v>100</v>
      </c>
      <c r="I127" s="31">
        <f>I128+I129</f>
        <v>100</v>
      </c>
      <c r="J127" s="32">
        <f t="shared" ref="J127:J132" si="26">D127/B127*100</f>
        <v>99.13078039260796</v>
      </c>
      <c r="K127" s="32">
        <f t="shared" ref="K127:L132" si="27">D127/F127*100</f>
        <v>85.823265918243962</v>
      </c>
      <c r="L127" s="32">
        <f t="shared" si="27"/>
        <v>93.652768587864273</v>
      </c>
    </row>
    <row r="128" spans="1:12" s="25" customFormat="1" x14ac:dyDescent="0.2">
      <c r="A128" s="33" t="s">
        <v>282</v>
      </c>
      <c r="B128" s="30">
        <v>1755525.15</v>
      </c>
      <c r="C128" s="30">
        <v>12887836.35</v>
      </c>
      <c r="D128" s="30">
        <v>1740590.15</v>
      </c>
      <c r="E128" s="30">
        <v>14628426.5</v>
      </c>
      <c r="F128" s="30">
        <v>2023920.15</v>
      </c>
      <c r="G128" s="30">
        <v>15611526.5</v>
      </c>
      <c r="H128" s="31">
        <f>D128/D127*100</f>
        <v>99.950896360731605</v>
      </c>
      <c r="I128" s="31">
        <f>E128/E127*100</f>
        <v>99.908863978802771</v>
      </c>
      <c r="J128" s="32">
        <f t="shared" si="26"/>
        <v>99.149257417360275</v>
      </c>
      <c r="K128" s="32">
        <f t="shared" si="27"/>
        <v>86.000929927991479</v>
      </c>
      <c r="L128" s="32">
        <f t="shared" si="27"/>
        <v>93.702729838750869</v>
      </c>
    </row>
    <row r="129" spans="1:12" s="25" customFormat="1" x14ac:dyDescent="0.2">
      <c r="A129" s="33" t="s">
        <v>278</v>
      </c>
      <c r="B129" s="30">
        <v>1189.8240000000001</v>
      </c>
      <c r="C129" s="30">
        <v>12488.814</v>
      </c>
      <c r="D129" s="30">
        <v>855.11300000000006</v>
      </c>
      <c r="E129" s="30">
        <v>13343.927</v>
      </c>
      <c r="F129" s="30">
        <v>5186.1120000000001</v>
      </c>
      <c r="G129" s="30">
        <v>22576.632000000001</v>
      </c>
      <c r="H129" s="31">
        <f>D129/D127*100</f>
        <v>4.9103639268390835E-2</v>
      </c>
      <c r="I129" s="31">
        <f>E129/E127*100</f>
        <v>9.1136021197226774E-2</v>
      </c>
      <c r="J129" s="32">
        <f t="shared" si="26"/>
        <v>71.868864638803714</v>
      </c>
      <c r="K129" s="32">
        <f t="shared" si="27"/>
        <v>16.488517795219231</v>
      </c>
      <c r="L129" s="32">
        <f t="shared" si="27"/>
        <v>59.105038342300119</v>
      </c>
    </row>
    <row r="130" spans="1:12" s="25" customFormat="1" x14ac:dyDescent="0.2">
      <c r="A130" s="29" t="s">
        <v>277</v>
      </c>
      <c r="B130" s="30">
        <v>1756714.9739999999</v>
      </c>
      <c r="C130" s="30">
        <v>12900325.164000001</v>
      </c>
      <c r="D130" s="30">
        <v>1741445.263</v>
      </c>
      <c r="E130" s="30">
        <v>14641770.426999999</v>
      </c>
      <c r="F130" s="30">
        <v>2029106.2620000001</v>
      </c>
      <c r="G130" s="30">
        <v>15634103.131999999</v>
      </c>
      <c r="H130" s="31">
        <f>H131+H132</f>
        <v>100</v>
      </c>
      <c r="I130" s="31">
        <f>I131+I132</f>
        <v>100</v>
      </c>
      <c r="J130" s="32">
        <f t="shared" si="26"/>
        <v>99.13078039260796</v>
      </c>
      <c r="K130" s="32">
        <f t="shared" si="27"/>
        <v>85.823265918243962</v>
      </c>
      <c r="L130" s="32">
        <f t="shared" si="27"/>
        <v>93.652768587864273</v>
      </c>
    </row>
    <row r="131" spans="1:12" s="25" customFormat="1" x14ac:dyDescent="0.2">
      <c r="A131" s="33" t="s">
        <v>279</v>
      </c>
      <c r="B131" s="30">
        <v>9772.8559999999998</v>
      </c>
      <c r="C131" s="30">
        <v>62190.044999999998</v>
      </c>
      <c r="D131" s="30">
        <v>9597.6659999999993</v>
      </c>
      <c r="E131" s="30">
        <v>71787.710999999996</v>
      </c>
      <c r="F131" s="30">
        <v>7563.36</v>
      </c>
      <c r="G131" s="30">
        <v>80137.566000000006</v>
      </c>
      <c r="H131" s="31">
        <f>D131/D130*100</f>
        <v>0.55113222355700309</v>
      </c>
      <c r="I131" s="31">
        <f>E131/E130*100</f>
        <v>0.49029392557351287</v>
      </c>
      <c r="J131" s="32">
        <f t="shared" si="26"/>
        <v>98.207381752069196</v>
      </c>
      <c r="K131" s="32">
        <f t="shared" si="27"/>
        <v>126.89685536586914</v>
      </c>
      <c r="L131" s="32">
        <f t="shared" si="27"/>
        <v>89.580598192862496</v>
      </c>
    </row>
    <row r="132" spans="1:12" s="25" customFormat="1" x14ac:dyDescent="0.2">
      <c r="A132" s="33" t="s">
        <v>283</v>
      </c>
      <c r="B132" s="30">
        <v>1746942.118</v>
      </c>
      <c r="C132" s="30">
        <v>12838135.119000001</v>
      </c>
      <c r="D132" s="30">
        <v>1731847.5970000001</v>
      </c>
      <c r="E132" s="30">
        <v>14569982.716</v>
      </c>
      <c r="F132" s="30">
        <v>2021542.902</v>
      </c>
      <c r="G132" s="30">
        <v>15553965.566</v>
      </c>
      <c r="H132" s="31">
        <f>D132/D130*100</f>
        <v>99.448867776442995</v>
      </c>
      <c r="I132" s="31">
        <f>E132/E130*100</f>
        <v>99.509706074426489</v>
      </c>
      <c r="J132" s="32">
        <f t="shared" si="26"/>
        <v>99.1359461286971</v>
      </c>
      <c r="K132" s="32">
        <f t="shared" si="27"/>
        <v>85.669594015868185</v>
      </c>
      <c r="L132" s="32">
        <f t="shared" si="27"/>
        <v>93.673749335340403</v>
      </c>
    </row>
    <row r="133" spans="1:12" s="25" customFormat="1" x14ac:dyDescent="0.2">
      <c r="A133" s="27" t="s">
        <v>301</v>
      </c>
      <c r="B133" s="30"/>
      <c r="C133" s="30"/>
      <c r="D133" s="30"/>
      <c r="E133" s="30"/>
      <c r="F133" s="30"/>
      <c r="G133" s="30"/>
    </row>
    <row r="134" spans="1:12" s="25" customFormat="1" x14ac:dyDescent="0.2">
      <c r="A134" s="29" t="s">
        <v>276</v>
      </c>
      <c r="B134" s="30">
        <v>417935.00099999999</v>
      </c>
      <c r="C134" s="30">
        <v>3283745.1009999998</v>
      </c>
      <c r="D134" s="30">
        <v>433356.36900000001</v>
      </c>
      <c r="E134" s="30">
        <v>3717101.469</v>
      </c>
      <c r="F134" s="30">
        <v>587815.321</v>
      </c>
      <c r="G134" s="30">
        <v>3571220.852</v>
      </c>
      <c r="H134" s="31">
        <f>H135+H136</f>
        <v>100.00000000000001</v>
      </c>
      <c r="I134" s="31">
        <f>I135+I136</f>
        <v>100</v>
      </c>
      <c r="J134" s="32">
        <f t="shared" ref="J134:J139" si="28">D134/B134*100</f>
        <v>103.68989626690779</v>
      </c>
      <c r="K134" s="32">
        <f t="shared" ref="K134:L139" si="29">D134/F134*100</f>
        <v>73.723217738314105</v>
      </c>
      <c r="L134" s="32">
        <f t="shared" si="29"/>
        <v>104.08489485936727</v>
      </c>
    </row>
    <row r="135" spans="1:12" s="25" customFormat="1" x14ac:dyDescent="0.2">
      <c r="A135" s="33" t="s">
        <v>282</v>
      </c>
      <c r="B135" s="30">
        <v>415016.66700000002</v>
      </c>
      <c r="C135" s="30">
        <v>3256750.003</v>
      </c>
      <c r="D135" s="30">
        <v>429716.66700000002</v>
      </c>
      <c r="E135" s="30">
        <v>3686466.67</v>
      </c>
      <c r="F135" s="30">
        <v>586116.66700000002</v>
      </c>
      <c r="G135" s="30">
        <v>3521866.67</v>
      </c>
      <c r="H135" s="31">
        <f>D135/D134*100</f>
        <v>99.160113416955468</v>
      </c>
      <c r="I135" s="31">
        <f>E135/E134*100</f>
        <v>99.175841734332806</v>
      </c>
      <c r="J135" s="32">
        <f t="shared" si="28"/>
        <v>103.54202642179669</v>
      </c>
      <c r="K135" s="32">
        <f t="shared" si="29"/>
        <v>73.315892755528822</v>
      </c>
      <c r="L135" s="32">
        <f t="shared" si="29"/>
        <v>104.67365790426133</v>
      </c>
    </row>
    <row r="136" spans="1:12" s="25" customFormat="1" x14ac:dyDescent="0.2">
      <c r="A136" s="33" t="s">
        <v>278</v>
      </c>
      <c r="B136" s="30">
        <v>2918.3339999999998</v>
      </c>
      <c r="C136" s="30">
        <v>26995.098000000002</v>
      </c>
      <c r="D136" s="30">
        <v>3639.7020000000002</v>
      </c>
      <c r="E136" s="30">
        <v>30634.798999999999</v>
      </c>
      <c r="F136" s="30">
        <v>1698.654</v>
      </c>
      <c r="G136" s="30">
        <v>49354.182000000001</v>
      </c>
      <c r="H136" s="31">
        <f>D136/D134*100</f>
        <v>0.83988658304454278</v>
      </c>
      <c r="I136" s="31">
        <f>E136/E134*100</f>
        <v>0.82415826566718875</v>
      </c>
      <c r="J136" s="32">
        <f t="shared" si="28"/>
        <v>124.71848664340683</v>
      </c>
      <c r="K136" s="32">
        <f t="shared" si="29"/>
        <v>214.26976888760163</v>
      </c>
      <c r="L136" s="32">
        <f t="shared" si="29"/>
        <v>62.071333691641364</v>
      </c>
    </row>
    <row r="137" spans="1:12" s="25" customFormat="1" x14ac:dyDescent="0.2">
      <c r="A137" s="29" t="s">
        <v>277</v>
      </c>
      <c r="B137" s="30">
        <v>417935.00099999999</v>
      </c>
      <c r="C137" s="30">
        <v>3283745.1009999998</v>
      </c>
      <c r="D137" s="30">
        <v>433356.36900000001</v>
      </c>
      <c r="E137" s="30">
        <v>3717101.469</v>
      </c>
      <c r="F137" s="30">
        <v>587815.321</v>
      </c>
      <c r="G137" s="30">
        <v>3571220.852</v>
      </c>
      <c r="H137" s="31">
        <f>H138+H139</f>
        <v>99.999999999999986</v>
      </c>
      <c r="I137" s="31">
        <f>I138+I139</f>
        <v>100</v>
      </c>
      <c r="J137" s="32">
        <f t="shared" si="28"/>
        <v>103.68989626690779</v>
      </c>
      <c r="K137" s="32">
        <f t="shared" si="29"/>
        <v>73.723217738314105</v>
      </c>
      <c r="L137" s="32">
        <f t="shared" si="29"/>
        <v>104.08489485936727</v>
      </c>
    </row>
    <row r="138" spans="1:12" s="25" customFormat="1" x14ac:dyDescent="0.2">
      <c r="A138" s="33" t="s">
        <v>279</v>
      </c>
      <c r="B138" s="30">
        <v>26761.486000000001</v>
      </c>
      <c r="C138" s="30">
        <v>192850.791</v>
      </c>
      <c r="D138" s="30">
        <v>28823.433000000001</v>
      </c>
      <c r="E138" s="30">
        <v>221674.22399999999</v>
      </c>
      <c r="F138" s="30">
        <v>27558.746999999999</v>
      </c>
      <c r="G138" s="30">
        <v>168607.46799999999</v>
      </c>
      <c r="H138" s="31">
        <f>D138/D137*100</f>
        <v>6.6512078884434267</v>
      </c>
      <c r="I138" s="31">
        <f>E138/E137*100</f>
        <v>5.9636312284914919</v>
      </c>
      <c r="J138" s="32">
        <f t="shared" si="28"/>
        <v>107.70490472763731</v>
      </c>
      <c r="K138" s="32">
        <f t="shared" si="29"/>
        <v>104.58905479265803</v>
      </c>
      <c r="L138" s="32">
        <f t="shared" si="29"/>
        <v>131.47355015140846</v>
      </c>
    </row>
    <row r="139" spans="1:12" s="25" customFormat="1" x14ac:dyDescent="0.2">
      <c r="A139" s="33" t="s">
        <v>283</v>
      </c>
      <c r="B139" s="30">
        <v>391173.51500000001</v>
      </c>
      <c r="C139" s="30">
        <v>3090894.31</v>
      </c>
      <c r="D139" s="30">
        <v>404532.93599999999</v>
      </c>
      <c r="E139" s="30">
        <v>3495427.2450000001</v>
      </c>
      <c r="F139" s="30">
        <v>560256.57400000002</v>
      </c>
      <c r="G139" s="30">
        <v>3402613.3840000001</v>
      </c>
      <c r="H139" s="31">
        <f>D139/D137*100</f>
        <v>93.348792111556563</v>
      </c>
      <c r="I139" s="31">
        <f>E139/E137*100</f>
        <v>94.036368771508506</v>
      </c>
      <c r="J139" s="32">
        <f t="shared" si="28"/>
        <v>103.41521613496762</v>
      </c>
      <c r="K139" s="32">
        <f t="shared" si="29"/>
        <v>72.204942302024634</v>
      </c>
      <c r="L139" s="32">
        <f t="shared" si="29"/>
        <v>102.72772279790692</v>
      </c>
    </row>
    <row r="140" spans="1:12" s="25" customFormat="1" ht="33.75" x14ac:dyDescent="0.2">
      <c r="A140" s="27" t="s">
        <v>302</v>
      </c>
      <c r="B140" s="30"/>
      <c r="C140" s="30"/>
      <c r="D140" s="30"/>
      <c r="E140" s="30"/>
      <c r="F140" s="30"/>
      <c r="G140" s="30"/>
    </row>
    <row r="141" spans="1:12" s="25" customFormat="1" x14ac:dyDescent="0.2">
      <c r="A141" s="29" t="s">
        <v>276</v>
      </c>
      <c r="B141" s="30">
        <v>55761.66</v>
      </c>
      <c r="C141" s="30">
        <v>615385.45700000005</v>
      </c>
      <c r="D141" s="30">
        <v>56293.8</v>
      </c>
      <c r="E141" s="30">
        <v>671679.25699999998</v>
      </c>
      <c r="F141" s="30">
        <v>78305.008000000002</v>
      </c>
      <c r="G141" s="30">
        <v>1061842.6950000001</v>
      </c>
      <c r="H141" s="31">
        <f>H142+H143</f>
        <v>100</v>
      </c>
      <c r="I141" s="31">
        <f>I142+I143</f>
        <v>100</v>
      </c>
      <c r="J141" s="32">
        <f t="shared" ref="J141:J146" si="30">D141/B141*100</f>
        <v>100.95431161841309</v>
      </c>
      <c r="K141" s="32">
        <f t="shared" ref="K141:L146" si="31">D141/F141*100</f>
        <v>71.890421108187624</v>
      </c>
      <c r="L141" s="32">
        <f t="shared" si="31"/>
        <v>63.256003941337092</v>
      </c>
    </row>
    <row r="142" spans="1:12" s="25" customFormat="1" x14ac:dyDescent="0.2">
      <c r="A142" s="33" t="s">
        <v>282</v>
      </c>
      <c r="B142" s="30">
        <v>55700</v>
      </c>
      <c r="C142" s="30">
        <v>615033.33299999998</v>
      </c>
      <c r="D142" s="30">
        <v>56200</v>
      </c>
      <c r="E142" s="30">
        <v>671233.33299999998</v>
      </c>
      <c r="F142" s="30">
        <v>78300</v>
      </c>
      <c r="G142" s="30">
        <v>1061800</v>
      </c>
      <c r="H142" s="31">
        <f>D142/D141*100</f>
        <v>99.833374190408179</v>
      </c>
      <c r="I142" s="31">
        <f>E142/E141*100</f>
        <v>99.933610574488824</v>
      </c>
      <c r="J142" s="32">
        <f t="shared" si="30"/>
        <v>100.89766606822262</v>
      </c>
      <c r="K142" s="32">
        <f t="shared" si="31"/>
        <v>71.775223499361431</v>
      </c>
      <c r="L142" s="32">
        <f t="shared" si="31"/>
        <v>63.21655048031645</v>
      </c>
    </row>
    <row r="143" spans="1:12" s="25" customFormat="1" x14ac:dyDescent="0.2">
      <c r="A143" s="33" t="s">
        <v>278</v>
      </c>
      <c r="B143" s="30">
        <v>61.66</v>
      </c>
      <c r="C143" s="30">
        <v>352.12400000000002</v>
      </c>
      <c r="D143" s="30">
        <v>93.8</v>
      </c>
      <c r="E143" s="30">
        <v>445.92399999999998</v>
      </c>
      <c r="F143" s="30">
        <v>5.008</v>
      </c>
      <c r="G143" s="30">
        <v>42.695</v>
      </c>
      <c r="H143" s="31">
        <f>D143/D141*100</f>
        <v>0.16662580959182002</v>
      </c>
      <c r="I143" s="31">
        <f>E143/E141*100</f>
        <v>6.6389425511170733E-2</v>
      </c>
      <c r="J143" s="32">
        <f t="shared" si="30"/>
        <v>152.12455400583846</v>
      </c>
      <c r="K143" s="32"/>
      <c r="L143" s="32"/>
    </row>
    <row r="144" spans="1:12" s="25" customFormat="1" x14ac:dyDescent="0.2">
      <c r="A144" s="29" t="s">
        <v>277</v>
      </c>
      <c r="B144" s="30">
        <v>55761.66</v>
      </c>
      <c r="C144" s="30">
        <v>615385.45700000005</v>
      </c>
      <c r="D144" s="30">
        <v>56293.8</v>
      </c>
      <c r="E144" s="30">
        <v>671679.25699999998</v>
      </c>
      <c r="F144" s="30">
        <v>78305.008000000002</v>
      </c>
      <c r="G144" s="30">
        <v>1061842.6950000001</v>
      </c>
      <c r="H144" s="31">
        <f>H145+H146</f>
        <v>100</v>
      </c>
      <c r="I144" s="31">
        <f>I145+I146</f>
        <v>100</v>
      </c>
      <c r="J144" s="32">
        <f t="shared" si="30"/>
        <v>100.95431161841309</v>
      </c>
      <c r="K144" s="32">
        <f t="shared" si="31"/>
        <v>71.890421108187624</v>
      </c>
      <c r="L144" s="32">
        <f t="shared" si="31"/>
        <v>63.256003941337092</v>
      </c>
    </row>
    <row r="145" spans="1:12" s="25" customFormat="1" x14ac:dyDescent="0.2">
      <c r="A145" s="33" t="s">
        <v>279</v>
      </c>
      <c r="B145" s="30">
        <v>12103.418</v>
      </c>
      <c r="C145" s="30">
        <v>111279.68700000001</v>
      </c>
      <c r="D145" s="30">
        <v>14746.5</v>
      </c>
      <c r="E145" s="30">
        <v>126026.18700000001</v>
      </c>
      <c r="F145" s="30">
        <v>14064.823</v>
      </c>
      <c r="G145" s="30">
        <v>153823.117</v>
      </c>
      <c r="H145" s="31">
        <f>D145/D144*100</f>
        <v>26.195602357630861</v>
      </c>
      <c r="I145" s="31">
        <f>E145/E144*100</f>
        <v>18.762852311814061</v>
      </c>
      <c r="J145" s="32">
        <f t="shared" si="30"/>
        <v>121.8374842544478</v>
      </c>
      <c r="K145" s="32">
        <f t="shared" si="31"/>
        <v>104.84668026039148</v>
      </c>
      <c r="L145" s="32">
        <f t="shared" si="31"/>
        <v>81.929289600860187</v>
      </c>
    </row>
    <row r="146" spans="1:12" s="25" customFormat="1" x14ac:dyDescent="0.2">
      <c r="A146" s="33" t="s">
        <v>283</v>
      </c>
      <c r="B146" s="30">
        <v>43658.241999999998</v>
      </c>
      <c r="C146" s="30">
        <v>504105.77</v>
      </c>
      <c r="D146" s="30">
        <v>41547.300000000003</v>
      </c>
      <c r="E146" s="30">
        <v>545653.06999999995</v>
      </c>
      <c r="F146" s="30">
        <v>64240.184999999998</v>
      </c>
      <c r="G146" s="30">
        <v>908019.57799999998</v>
      </c>
      <c r="H146" s="31">
        <f>D146/D144*100</f>
        <v>73.804397642369139</v>
      </c>
      <c r="I146" s="31">
        <f>E146/E144*100</f>
        <v>81.237147688185942</v>
      </c>
      <c r="J146" s="32">
        <f t="shared" si="30"/>
        <v>95.16484882739897</v>
      </c>
      <c r="K146" s="32">
        <f t="shared" si="31"/>
        <v>64.674938280454825</v>
      </c>
      <c r="L146" s="32">
        <f t="shared" si="31"/>
        <v>60.092654742296745</v>
      </c>
    </row>
    <row r="147" spans="1:12" s="25" customFormat="1" ht="22.5" x14ac:dyDescent="0.2">
      <c r="A147" s="27" t="s">
        <v>303</v>
      </c>
      <c r="B147" s="30"/>
      <c r="C147" s="30"/>
      <c r="D147" s="30"/>
      <c r="E147" s="30"/>
      <c r="F147" s="30"/>
      <c r="G147" s="30"/>
    </row>
    <row r="148" spans="1:12" s="25" customFormat="1" x14ac:dyDescent="0.2">
      <c r="A148" s="29" t="s">
        <v>276</v>
      </c>
      <c r="B148" s="30">
        <v>269814.05099999998</v>
      </c>
      <c r="C148" s="30">
        <v>1522120.564</v>
      </c>
      <c r="D148" s="30">
        <v>218528.22500000001</v>
      </c>
      <c r="E148" s="30">
        <v>1740648.7890000001</v>
      </c>
      <c r="F148" s="30">
        <v>219262.704</v>
      </c>
      <c r="G148" s="30">
        <v>1721392.1910000001</v>
      </c>
      <c r="H148" s="31">
        <f>H149+H150</f>
        <v>99.999999542393212</v>
      </c>
      <c r="I148" s="31">
        <f>I149+I150</f>
        <v>99.999999999999972</v>
      </c>
      <c r="J148" s="32">
        <f t="shared" ref="J148:J153" si="32">D148/B148*100</f>
        <v>80.992158929484376</v>
      </c>
      <c r="K148" s="32">
        <f t="shared" ref="K148:L153" si="33">D148/F148*100</f>
        <v>99.665023286404434</v>
      </c>
      <c r="L148" s="32">
        <f t="shared" si="33"/>
        <v>101.118664189409</v>
      </c>
    </row>
    <row r="149" spans="1:12" s="25" customFormat="1" x14ac:dyDescent="0.2">
      <c r="A149" s="33" t="s">
        <v>282</v>
      </c>
      <c r="B149" s="30">
        <v>266492.33299999998</v>
      </c>
      <c r="C149" s="30">
        <v>1491177.3330000001</v>
      </c>
      <c r="D149" s="30">
        <v>214472.33300000001</v>
      </c>
      <c r="E149" s="30">
        <v>1705649.6669999999</v>
      </c>
      <c r="F149" s="30">
        <v>215348</v>
      </c>
      <c r="G149" s="30">
        <v>1682565</v>
      </c>
      <c r="H149" s="31">
        <f>D149/D148*100</f>
        <v>98.143996273250295</v>
      </c>
      <c r="I149" s="31">
        <f>E149/E148*100</f>
        <v>97.989305928848097</v>
      </c>
      <c r="J149" s="32">
        <f t="shared" si="32"/>
        <v>80.479738604712509</v>
      </c>
      <c r="K149" s="32">
        <f t="shared" si="33"/>
        <v>99.593371194531642</v>
      </c>
      <c r="L149" s="32">
        <f t="shared" si="33"/>
        <v>101.37199258275311</v>
      </c>
    </row>
    <row r="150" spans="1:12" s="25" customFormat="1" x14ac:dyDescent="0.2">
      <c r="A150" s="33" t="s">
        <v>278</v>
      </c>
      <c r="B150" s="30">
        <v>3321.7170000000001</v>
      </c>
      <c r="C150" s="30">
        <v>30943.231</v>
      </c>
      <c r="D150" s="30">
        <v>4055.8910000000001</v>
      </c>
      <c r="E150" s="30">
        <v>34999.122000000003</v>
      </c>
      <c r="F150" s="30">
        <v>3914.7040000000002</v>
      </c>
      <c r="G150" s="30">
        <v>38827.190999999999</v>
      </c>
      <c r="H150" s="31">
        <f>D150/D148*100</f>
        <v>1.856003269142922</v>
      </c>
      <c r="I150" s="31">
        <f>E150/E148*100</f>
        <v>2.0106940711518804</v>
      </c>
      <c r="J150" s="32">
        <f t="shared" si="32"/>
        <v>122.10224411050068</v>
      </c>
      <c r="K150" s="32">
        <f t="shared" si="33"/>
        <v>103.60658174922037</v>
      </c>
      <c r="L150" s="32">
        <f t="shared" si="33"/>
        <v>90.140752134245318</v>
      </c>
    </row>
    <row r="151" spans="1:12" s="25" customFormat="1" x14ac:dyDescent="0.2">
      <c r="A151" s="29" t="s">
        <v>277</v>
      </c>
      <c r="B151" s="30">
        <v>269814.05099999998</v>
      </c>
      <c r="C151" s="30">
        <v>1522120.564</v>
      </c>
      <c r="D151" s="30">
        <v>218528.22500000001</v>
      </c>
      <c r="E151" s="30">
        <v>1740648.7890000001</v>
      </c>
      <c r="F151" s="30">
        <v>219262.704</v>
      </c>
      <c r="G151" s="30">
        <v>1721392.1910000001</v>
      </c>
      <c r="H151" s="31">
        <f>H152+H153</f>
        <v>100</v>
      </c>
      <c r="I151" s="31">
        <f>I152+I153</f>
        <v>99.999999942550147</v>
      </c>
      <c r="J151" s="32">
        <f t="shared" si="32"/>
        <v>80.992158929484376</v>
      </c>
      <c r="K151" s="32">
        <f t="shared" si="33"/>
        <v>99.665023286404434</v>
      </c>
      <c r="L151" s="32">
        <f t="shared" si="33"/>
        <v>101.118664189409</v>
      </c>
    </row>
    <row r="152" spans="1:12" s="25" customFormat="1" x14ac:dyDescent="0.2">
      <c r="A152" s="33" t="s">
        <v>279</v>
      </c>
      <c r="B152" s="30">
        <v>98334.459000000003</v>
      </c>
      <c r="C152" s="30">
        <v>568395.94400000002</v>
      </c>
      <c r="D152" s="30">
        <v>42278.881000000001</v>
      </c>
      <c r="E152" s="30">
        <v>610674.82400000002</v>
      </c>
      <c r="F152" s="30">
        <v>82710.072</v>
      </c>
      <c r="G152" s="30">
        <v>825609.86199999996</v>
      </c>
      <c r="H152" s="31">
        <f>D152/D151*100</f>
        <v>19.347103103043096</v>
      </c>
      <c r="I152" s="31">
        <f>E152/E151*100</f>
        <v>35.083172886980364</v>
      </c>
      <c r="J152" s="32">
        <f t="shared" si="32"/>
        <v>42.99498002017787</v>
      </c>
      <c r="K152" s="32">
        <f t="shared" si="33"/>
        <v>51.116967955244917</v>
      </c>
      <c r="L152" s="32">
        <f t="shared" si="33"/>
        <v>73.966512769199468</v>
      </c>
    </row>
    <row r="153" spans="1:12" s="25" customFormat="1" x14ac:dyDescent="0.2">
      <c r="A153" s="33" t="s">
        <v>283</v>
      </c>
      <c r="B153" s="30">
        <v>171479.592</v>
      </c>
      <c r="C153" s="30">
        <v>953724.62</v>
      </c>
      <c r="D153" s="30">
        <v>176249.34400000001</v>
      </c>
      <c r="E153" s="30">
        <v>1129973.9639999999</v>
      </c>
      <c r="F153" s="30">
        <v>136552.633</v>
      </c>
      <c r="G153" s="30">
        <v>895782.32900000003</v>
      </c>
      <c r="H153" s="31">
        <f>D153/D151*100</f>
        <v>80.652896896956904</v>
      </c>
      <c r="I153" s="31">
        <f>E153/E151*100</f>
        <v>64.916827055569783</v>
      </c>
      <c r="J153" s="32">
        <f t="shared" si="32"/>
        <v>102.78152749512024</v>
      </c>
      <c r="K153" s="32">
        <f t="shared" si="33"/>
        <v>129.07063022358568</v>
      </c>
      <c r="L153" s="32">
        <f t="shared" si="33"/>
        <v>126.14381054618904</v>
      </c>
    </row>
    <row r="154" spans="1:12" s="25" customFormat="1" x14ac:dyDescent="0.2">
      <c r="A154" s="27" t="s">
        <v>305</v>
      </c>
      <c r="B154" s="30"/>
      <c r="C154" s="30"/>
      <c r="D154" s="30"/>
      <c r="E154" s="30"/>
      <c r="F154" s="30"/>
      <c r="G154" s="30"/>
    </row>
    <row r="155" spans="1:12" s="25" customFormat="1" x14ac:dyDescent="0.2">
      <c r="A155" s="29" t="s">
        <v>276</v>
      </c>
      <c r="B155" s="30">
        <v>25733.5</v>
      </c>
      <c r="C155" s="30">
        <v>213921.37599999999</v>
      </c>
      <c r="D155" s="30">
        <v>26232</v>
      </c>
      <c r="E155" s="30">
        <v>240153.37599999999</v>
      </c>
      <c r="F155" s="30">
        <v>27705</v>
      </c>
      <c r="G155" s="30">
        <v>213527.826</v>
      </c>
      <c r="H155" s="31">
        <f>H156+H157+H158</f>
        <v>100.00000000000001</v>
      </c>
      <c r="I155" s="31">
        <f>I156+I157+I158</f>
        <v>100</v>
      </c>
      <c r="J155" s="32">
        <f t="shared" ref="J155:J160" si="34">D155/B155*100</f>
        <v>101.93716361940662</v>
      </c>
      <c r="K155" s="32">
        <f t="shared" ref="K155:L157" si="35">D155/F155*100</f>
        <v>94.683270167839737</v>
      </c>
      <c r="L155" s="32">
        <f t="shared" si="35"/>
        <v>112.46935844324102</v>
      </c>
    </row>
    <row r="156" spans="1:12" s="25" customFormat="1" x14ac:dyDescent="0.2">
      <c r="A156" s="33" t="s">
        <v>282</v>
      </c>
      <c r="B156" s="30">
        <v>22900</v>
      </c>
      <c r="C156" s="30">
        <v>197600</v>
      </c>
      <c r="D156" s="30">
        <v>22400</v>
      </c>
      <c r="E156" s="30">
        <v>220000</v>
      </c>
      <c r="F156" s="30">
        <v>24000</v>
      </c>
      <c r="G156" s="30">
        <v>205700</v>
      </c>
      <c r="H156" s="31">
        <f>D156/D155*100</f>
        <v>85.391887770661796</v>
      </c>
      <c r="I156" s="31">
        <f>E156/E155*100</f>
        <v>91.608122968881361</v>
      </c>
      <c r="J156" s="32">
        <f t="shared" si="34"/>
        <v>97.816593886462883</v>
      </c>
      <c r="K156" s="32">
        <f t="shared" si="35"/>
        <v>93.333333333333329</v>
      </c>
      <c r="L156" s="32">
        <f t="shared" si="35"/>
        <v>106.95187165775401</v>
      </c>
    </row>
    <row r="157" spans="1:12" s="25" customFormat="1" x14ac:dyDescent="0.2">
      <c r="A157" s="33" t="s">
        <v>278</v>
      </c>
      <c r="B157" s="30">
        <v>1300</v>
      </c>
      <c r="C157" s="30">
        <v>11385.218999999999</v>
      </c>
      <c r="D157" s="30">
        <v>2304.1970000000001</v>
      </c>
      <c r="E157" s="30">
        <v>13689.415999999999</v>
      </c>
      <c r="F157" s="30">
        <v>3705</v>
      </c>
      <c r="G157" s="30">
        <v>7827.826</v>
      </c>
      <c r="H157" s="31">
        <f>D157/D155*100</f>
        <v>8.7839165904239103</v>
      </c>
      <c r="I157" s="31">
        <f>E157/E155*100</f>
        <v>5.7002804740916897</v>
      </c>
      <c r="J157" s="32">
        <f t="shared" si="34"/>
        <v>177.24592307692308</v>
      </c>
      <c r="K157" s="32">
        <f t="shared" si="35"/>
        <v>62.191551956815118</v>
      </c>
      <c r="L157" s="32">
        <f t="shared" si="35"/>
        <v>174.88145495313768</v>
      </c>
    </row>
    <row r="158" spans="1:12" s="25" customFormat="1" x14ac:dyDescent="0.2">
      <c r="A158" s="33" t="s">
        <v>304</v>
      </c>
      <c r="B158" s="30">
        <v>1533.5</v>
      </c>
      <c r="C158" s="30">
        <v>4936.1570000000002</v>
      </c>
      <c r="D158" s="30">
        <v>1527.8030000000001</v>
      </c>
      <c r="E158" s="30">
        <v>6463.96</v>
      </c>
      <c r="F158" s="30">
        <v>0</v>
      </c>
      <c r="G158" s="30">
        <v>0</v>
      </c>
      <c r="H158" s="31">
        <f>D158/D155*100</f>
        <v>5.8241956389143033</v>
      </c>
      <c r="I158" s="31">
        <f>E158/E155*100</f>
        <v>2.6915965570269562</v>
      </c>
      <c r="J158" s="32">
        <f t="shared" si="34"/>
        <v>99.628496902510605</v>
      </c>
      <c r="K158" s="32">
        <v>0</v>
      </c>
      <c r="L158" s="32">
        <v>0</v>
      </c>
    </row>
    <row r="159" spans="1:12" s="25" customFormat="1" x14ac:dyDescent="0.2">
      <c r="A159" s="29" t="s">
        <v>277</v>
      </c>
      <c r="B159" s="30">
        <v>25733.5</v>
      </c>
      <c r="C159" s="30">
        <v>213921.37599999999</v>
      </c>
      <c r="D159" s="30">
        <v>26232</v>
      </c>
      <c r="E159" s="30">
        <v>240153.37599999999</v>
      </c>
      <c r="F159" s="30">
        <v>27705</v>
      </c>
      <c r="G159" s="30">
        <v>213527.826</v>
      </c>
      <c r="H159" s="31">
        <f>H160+H161</f>
        <v>100</v>
      </c>
      <c r="I159" s="31">
        <f>I160+I161</f>
        <v>100</v>
      </c>
      <c r="J159" s="32">
        <f t="shared" si="34"/>
        <v>101.93716361940662</v>
      </c>
      <c r="K159" s="32">
        <f t="shared" ref="K159:L161" si="36">D159/F159*100</f>
        <v>94.683270167839737</v>
      </c>
      <c r="L159" s="32">
        <f t="shared" si="36"/>
        <v>112.46935844324102</v>
      </c>
    </row>
    <row r="160" spans="1:12" s="25" customFormat="1" x14ac:dyDescent="0.2">
      <c r="A160" s="33" t="s">
        <v>279</v>
      </c>
      <c r="B160" s="30">
        <v>25733.5</v>
      </c>
      <c r="C160" s="30">
        <v>213921.37599999999</v>
      </c>
      <c r="D160" s="30">
        <v>26232</v>
      </c>
      <c r="E160" s="30">
        <v>240153.37599999999</v>
      </c>
      <c r="F160" s="30">
        <v>27058.45</v>
      </c>
      <c r="G160" s="30">
        <v>207823.91500000001</v>
      </c>
      <c r="H160" s="31">
        <f>D160/D159*100</f>
        <v>100</v>
      </c>
      <c r="I160" s="31">
        <f>E160/E159*100</f>
        <v>100</v>
      </c>
      <c r="J160" s="32">
        <f t="shared" si="34"/>
        <v>101.93716361940662</v>
      </c>
      <c r="K160" s="32">
        <f t="shared" si="36"/>
        <v>96.94568609805809</v>
      </c>
      <c r="L160" s="32">
        <f t="shared" si="36"/>
        <v>115.55617937425535</v>
      </c>
    </row>
    <row r="161" spans="1:12" s="25" customFormat="1" x14ac:dyDescent="0.2">
      <c r="A161" s="33" t="s">
        <v>283</v>
      </c>
      <c r="B161" s="30">
        <v>0</v>
      </c>
      <c r="C161" s="30">
        <v>0</v>
      </c>
      <c r="D161" s="30">
        <v>0</v>
      </c>
      <c r="E161" s="30">
        <v>0</v>
      </c>
      <c r="F161" s="30">
        <v>646.54999999999995</v>
      </c>
      <c r="G161" s="30">
        <v>5703.9110000000001</v>
      </c>
      <c r="H161" s="31">
        <f>D161/D159*100</f>
        <v>0</v>
      </c>
      <c r="I161" s="31">
        <f>E161/E159*100</f>
        <v>0</v>
      </c>
      <c r="J161" s="32">
        <v>0</v>
      </c>
      <c r="K161" s="32">
        <f t="shared" si="36"/>
        <v>0</v>
      </c>
      <c r="L161" s="32">
        <f t="shared" si="36"/>
        <v>0</v>
      </c>
    </row>
    <row r="162" spans="1:12" s="25" customFormat="1" x14ac:dyDescent="0.2">
      <c r="A162" s="27" t="s">
        <v>251</v>
      </c>
      <c r="B162" s="30"/>
      <c r="C162" s="30"/>
      <c r="D162" s="30"/>
      <c r="E162" s="30"/>
      <c r="F162" s="30"/>
      <c r="G162" s="30"/>
    </row>
    <row r="163" spans="1:12" s="25" customFormat="1" ht="45" x14ac:dyDescent="0.2">
      <c r="A163" s="27" t="s">
        <v>306</v>
      </c>
      <c r="B163" s="30"/>
      <c r="C163" s="30"/>
      <c r="D163" s="30"/>
      <c r="E163" s="30"/>
      <c r="F163" s="30"/>
      <c r="G163" s="30"/>
    </row>
    <row r="164" spans="1:12" s="25" customFormat="1" x14ac:dyDescent="0.2">
      <c r="A164" s="29" t="s">
        <v>276</v>
      </c>
      <c r="B164" s="30">
        <v>145065.91200000001</v>
      </c>
      <c r="C164" s="30">
        <v>1015940.245</v>
      </c>
      <c r="D164" s="30">
        <v>118158.75900000005</v>
      </c>
      <c r="E164" s="30">
        <v>1134099.004</v>
      </c>
      <c r="F164" s="30">
        <v>116393.84600000008</v>
      </c>
      <c r="G164" s="30">
        <v>1080595.23</v>
      </c>
      <c r="H164" s="31">
        <f>H165+H166</f>
        <v>100</v>
      </c>
      <c r="I164" s="31">
        <f>I165+I166</f>
        <v>100</v>
      </c>
      <c r="J164" s="32">
        <f t="shared" ref="J164:J169" si="37">D164/B164*100</f>
        <v>81.451774142501549</v>
      </c>
      <c r="K164" s="32">
        <f t="shared" ref="K164:L169" si="38">D164/F164*100</f>
        <v>101.51632844918619</v>
      </c>
      <c r="L164" s="32">
        <f t="shared" si="38"/>
        <v>104.95132428078551</v>
      </c>
    </row>
    <row r="165" spans="1:12" s="25" customFormat="1" x14ac:dyDescent="0.2">
      <c r="A165" s="33" t="s">
        <v>282</v>
      </c>
      <c r="B165" s="30">
        <v>128245.5</v>
      </c>
      <c r="C165" s="30">
        <v>891111.1</v>
      </c>
      <c r="D165" s="30">
        <v>105256.68000000005</v>
      </c>
      <c r="E165" s="30">
        <v>996367.78</v>
      </c>
      <c r="F165" s="30">
        <v>101618.20000000007</v>
      </c>
      <c r="G165" s="30">
        <v>948577.3</v>
      </c>
      <c r="H165" s="31">
        <f>D165/D164*100</f>
        <v>89.080725703965797</v>
      </c>
      <c r="I165" s="31">
        <f>E165/E164*100</f>
        <v>87.855449699345655</v>
      </c>
      <c r="J165" s="32">
        <f t="shared" si="37"/>
        <v>82.074365182404094</v>
      </c>
      <c r="K165" s="32">
        <f t="shared" si="38"/>
        <v>103.58053970646988</v>
      </c>
      <c r="L165" s="32">
        <f t="shared" si="38"/>
        <v>105.03812182728809</v>
      </c>
    </row>
    <row r="166" spans="1:12" s="25" customFormat="1" x14ac:dyDescent="0.2">
      <c r="A166" s="33" t="s">
        <v>278</v>
      </c>
      <c r="B166" s="30">
        <v>16820.412</v>
      </c>
      <c r="C166" s="30">
        <v>124829.145</v>
      </c>
      <c r="D166" s="30">
        <v>12902.079</v>
      </c>
      <c r="E166" s="30">
        <v>137731.22399999999</v>
      </c>
      <c r="F166" s="30">
        <v>14775.646000000001</v>
      </c>
      <c r="G166" s="30">
        <v>132017.93</v>
      </c>
      <c r="H166" s="31">
        <f>D166/D164*100</f>
        <v>10.919274296034198</v>
      </c>
      <c r="I166" s="31">
        <f>E166/E164*100</f>
        <v>12.14455030065435</v>
      </c>
      <c r="J166" s="32">
        <f t="shared" si="37"/>
        <v>76.704892840912578</v>
      </c>
      <c r="K166" s="32">
        <f t="shared" si="38"/>
        <v>87.319897891435673</v>
      </c>
      <c r="L166" s="32">
        <f t="shared" si="38"/>
        <v>104.32766518911485</v>
      </c>
    </row>
    <row r="167" spans="1:12" s="25" customFormat="1" x14ac:dyDescent="0.2">
      <c r="A167" s="29" t="s">
        <v>277</v>
      </c>
      <c r="B167" s="30">
        <v>145065.91200000001</v>
      </c>
      <c r="C167" s="30">
        <v>1015940.245</v>
      </c>
      <c r="D167" s="30">
        <v>118158.75900000005</v>
      </c>
      <c r="E167" s="30">
        <v>1134099.004</v>
      </c>
      <c r="F167" s="30">
        <v>116393.84600000008</v>
      </c>
      <c r="G167" s="30">
        <v>1080595.23</v>
      </c>
      <c r="H167" s="31">
        <f>H168+H169</f>
        <v>100</v>
      </c>
      <c r="I167" s="31">
        <f>I168+I169</f>
        <v>100</v>
      </c>
      <c r="J167" s="32">
        <f t="shared" si="37"/>
        <v>81.451774142501549</v>
      </c>
      <c r="K167" s="32">
        <f t="shared" si="38"/>
        <v>101.51632844918619</v>
      </c>
      <c r="L167" s="32">
        <f t="shared" si="38"/>
        <v>104.95132428078551</v>
      </c>
    </row>
    <row r="168" spans="1:12" s="25" customFormat="1" x14ac:dyDescent="0.2">
      <c r="A168" s="33" t="s">
        <v>279</v>
      </c>
      <c r="B168" s="30">
        <v>3740.694</v>
      </c>
      <c r="C168" s="30">
        <v>41625.707999999999</v>
      </c>
      <c r="D168" s="30">
        <v>3802.652</v>
      </c>
      <c r="E168" s="30">
        <v>45428.36</v>
      </c>
      <c r="F168" s="30">
        <v>4258.1059999999998</v>
      </c>
      <c r="G168" s="30">
        <v>34767.898000000001</v>
      </c>
      <c r="H168" s="31">
        <f>D168/D167*100</f>
        <v>3.2182565492245891</v>
      </c>
      <c r="I168" s="31">
        <f>E168/E167*100</f>
        <v>4.005678502474022</v>
      </c>
      <c r="J168" s="32">
        <f t="shared" si="37"/>
        <v>101.65632366614324</v>
      </c>
      <c r="K168" s="32">
        <f t="shared" si="38"/>
        <v>89.303836024749046</v>
      </c>
      <c r="L168" s="32">
        <f t="shared" si="38"/>
        <v>130.66179612008756</v>
      </c>
    </row>
    <row r="169" spans="1:12" s="25" customFormat="1" x14ac:dyDescent="0.2">
      <c r="A169" s="33" t="s">
        <v>283</v>
      </c>
      <c r="B169" s="30">
        <v>141325.21800000002</v>
      </c>
      <c r="C169" s="30">
        <v>974314.53700000001</v>
      </c>
      <c r="D169" s="30">
        <v>114356.10700000005</v>
      </c>
      <c r="E169" s="30">
        <v>1088670.6439999999</v>
      </c>
      <c r="F169" s="30">
        <v>112135.74000000008</v>
      </c>
      <c r="G169" s="30">
        <v>1045827.3319999999</v>
      </c>
      <c r="H169" s="31">
        <f>D169/D167*100</f>
        <v>96.781743450775409</v>
      </c>
      <c r="I169" s="31">
        <f>E169/E167*100</f>
        <v>95.994321497525974</v>
      </c>
      <c r="J169" s="32">
        <f t="shared" si="37"/>
        <v>80.916986096564898</v>
      </c>
      <c r="K169" s="32">
        <f t="shared" si="38"/>
        <v>101.98007076066912</v>
      </c>
      <c r="L169" s="32">
        <f t="shared" si="38"/>
        <v>104.09659517294007</v>
      </c>
    </row>
    <row r="170" spans="1:12" s="25" customFormat="1" ht="45" x14ac:dyDescent="0.2">
      <c r="A170" s="27" t="s">
        <v>307</v>
      </c>
      <c r="B170" s="30"/>
      <c r="C170" s="30"/>
      <c r="D170" s="30"/>
      <c r="E170" s="30"/>
      <c r="F170" s="30"/>
      <c r="G170" s="30"/>
    </row>
    <row r="171" spans="1:12" s="25" customFormat="1" x14ac:dyDescent="0.2">
      <c r="A171" s="29" t="s">
        <v>276</v>
      </c>
      <c r="B171" s="30">
        <v>40935.384000000005</v>
      </c>
      <c r="C171" s="30">
        <v>349307.72</v>
      </c>
      <c r="D171" s="30">
        <v>38480.197000000015</v>
      </c>
      <c r="E171" s="30">
        <v>387787.91600000003</v>
      </c>
      <c r="F171" s="30">
        <v>37910.891000000011</v>
      </c>
      <c r="G171" s="30">
        <v>354997.61</v>
      </c>
      <c r="H171" s="31">
        <f>H172+H173</f>
        <v>100</v>
      </c>
      <c r="I171" s="31">
        <f>I172+I173</f>
        <v>100</v>
      </c>
      <c r="J171" s="32">
        <f t="shared" ref="J171:J176" si="39">D171/B171*100</f>
        <v>94.002286628116181</v>
      </c>
      <c r="K171" s="32">
        <f t="shared" ref="K171:L176" si="40">D171/F171*100</f>
        <v>101.50169511974805</v>
      </c>
      <c r="L171" s="32">
        <f t="shared" si="40"/>
        <v>109.23676810105849</v>
      </c>
    </row>
    <row r="172" spans="1:12" s="25" customFormat="1" x14ac:dyDescent="0.2">
      <c r="A172" s="33" t="s">
        <v>282</v>
      </c>
      <c r="B172" s="30">
        <v>26681.600000000006</v>
      </c>
      <c r="C172" s="30">
        <v>241987.1</v>
      </c>
      <c r="D172" s="30">
        <v>27249.170000000013</v>
      </c>
      <c r="E172" s="30">
        <v>269236.27</v>
      </c>
      <c r="F172" s="30">
        <v>24955.700000000012</v>
      </c>
      <c r="G172" s="30">
        <v>239593.5</v>
      </c>
      <c r="H172" s="31">
        <f>D172/D171*100</f>
        <v>70.813488818677314</v>
      </c>
      <c r="I172" s="31">
        <f>E172/E171*100</f>
        <v>69.428741559858196</v>
      </c>
      <c r="J172" s="32">
        <f t="shared" si="39"/>
        <v>102.12719627008877</v>
      </c>
      <c r="K172" s="32">
        <f t="shared" si="40"/>
        <v>109.19016497233096</v>
      </c>
      <c r="L172" s="32">
        <f t="shared" si="40"/>
        <v>112.37210942700867</v>
      </c>
    </row>
    <row r="173" spans="1:12" s="25" customFormat="1" x14ac:dyDescent="0.2">
      <c r="A173" s="33" t="s">
        <v>278</v>
      </c>
      <c r="B173" s="30">
        <v>14253.784</v>
      </c>
      <c r="C173" s="30">
        <v>107320.62</v>
      </c>
      <c r="D173" s="30">
        <v>11231.027</v>
      </c>
      <c r="E173" s="30">
        <v>118551.64599999999</v>
      </c>
      <c r="F173" s="30">
        <v>12955.191000000001</v>
      </c>
      <c r="G173" s="30">
        <v>115404.11</v>
      </c>
      <c r="H173" s="31">
        <f>D173/D171*100</f>
        <v>29.186511181322683</v>
      </c>
      <c r="I173" s="31">
        <f>E173/E171*100</f>
        <v>30.571258440141797</v>
      </c>
      <c r="J173" s="32">
        <f t="shared" si="39"/>
        <v>78.793301484012943</v>
      </c>
      <c r="K173" s="32">
        <f t="shared" si="40"/>
        <v>86.691327051835827</v>
      </c>
      <c r="L173" s="32">
        <f t="shared" si="40"/>
        <v>102.72740372938189</v>
      </c>
    </row>
    <row r="174" spans="1:12" s="25" customFormat="1" x14ac:dyDescent="0.2">
      <c r="A174" s="29" t="s">
        <v>277</v>
      </c>
      <c r="B174" s="30">
        <v>40935.384000000005</v>
      </c>
      <c r="C174" s="30">
        <v>349307.72</v>
      </c>
      <c r="D174" s="30">
        <v>38480.197000000015</v>
      </c>
      <c r="E174" s="30">
        <v>387787.91600000003</v>
      </c>
      <c r="F174" s="30">
        <v>37910.891000000011</v>
      </c>
      <c r="G174" s="30">
        <v>354997.61</v>
      </c>
      <c r="H174" s="31">
        <f>H175+H176</f>
        <v>99.999999999999986</v>
      </c>
      <c r="I174" s="31">
        <f>I175+I176</f>
        <v>100</v>
      </c>
      <c r="J174" s="32">
        <f t="shared" si="39"/>
        <v>94.002286628116181</v>
      </c>
      <c r="K174" s="32">
        <f t="shared" si="40"/>
        <v>101.50169511974805</v>
      </c>
      <c r="L174" s="32">
        <f t="shared" si="40"/>
        <v>109.23676810105849</v>
      </c>
    </row>
    <row r="175" spans="1:12" s="25" customFormat="1" x14ac:dyDescent="0.2">
      <c r="A175" s="33" t="s">
        <v>279</v>
      </c>
      <c r="B175" s="30">
        <v>1772.4829999999999</v>
      </c>
      <c r="C175" s="30">
        <v>22813.991999999998</v>
      </c>
      <c r="D175" s="30">
        <v>1814.91</v>
      </c>
      <c r="E175" s="30">
        <v>24628.901999999998</v>
      </c>
      <c r="F175" s="30">
        <v>1573.89</v>
      </c>
      <c r="G175" s="30">
        <v>11769.614</v>
      </c>
      <c r="H175" s="31">
        <f>D175/D174*100</f>
        <v>4.7164779327922863</v>
      </c>
      <c r="I175" s="31">
        <f>E175/E174*100</f>
        <v>6.3511267328918004</v>
      </c>
      <c r="J175" s="32">
        <f t="shared" si="39"/>
        <v>102.39364778110706</v>
      </c>
      <c r="K175" s="32">
        <f t="shared" si="40"/>
        <v>115.313649619732</v>
      </c>
      <c r="L175" s="32">
        <f t="shared" si="40"/>
        <v>209.25836650207899</v>
      </c>
    </row>
    <row r="176" spans="1:12" s="25" customFormat="1" x14ac:dyDescent="0.2">
      <c r="A176" s="33" t="s">
        <v>283</v>
      </c>
      <c r="B176" s="30">
        <v>39162.901000000005</v>
      </c>
      <c r="C176" s="30">
        <v>326493.728</v>
      </c>
      <c r="D176" s="30">
        <v>36665.287000000011</v>
      </c>
      <c r="E176" s="30">
        <v>363159.01400000002</v>
      </c>
      <c r="F176" s="30">
        <v>36337.001000000011</v>
      </c>
      <c r="G176" s="30">
        <v>343227.99599999998</v>
      </c>
      <c r="H176" s="31">
        <f>D176/D174*100</f>
        <v>95.283522067207699</v>
      </c>
      <c r="I176" s="31">
        <f>E176/E174*100</f>
        <v>93.6488732671082</v>
      </c>
      <c r="J176" s="32">
        <f t="shared" si="39"/>
        <v>93.622500028790029</v>
      </c>
      <c r="K176" s="32">
        <f t="shared" si="40"/>
        <v>100.90344825099903</v>
      </c>
      <c r="L176" s="32">
        <f t="shared" si="40"/>
        <v>105.80693248577543</v>
      </c>
    </row>
    <row r="177" spans="1:12" s="25" customFormat="1" ht="22.5" x14ac:dyDescent="0.2">
      <c r="A177" s="27" t="s">
        <v>308</v>
      </c>
      <c r="B177" s="30"/>
      <c r="C177" s="30"/>
      <c r="D177" s="30"/>
      <c r="E177" s="30"/>
      <c r="F177" s="30"/>
      <c r="G177" s="30"/>
    </row>
    <row r="178" spans="1:12" s="25" customFormat="1" x14ac:dyDescent="0.2">
      <c r="A178" s="29" t="s">
        <v>276</v>
      </c>
      <c r="B178" s="30">
        <v>60.454999999999998</v>
      </c>
      <c r="C178" s="30">
        <v>1129.5730000000001</v>
      </c>
      <c r="D178" s="30">
        <v>101.727</v>
      </c>
      <c r="E178" s="30">
        <v>1231.3</v>
      </c>
      <c r="F178" s="30">
        <v>42.753</v>
      </c>
      <c r="G178" s="30">
        <v>1354.221</v>
      </c>
      <c r="H178" s="31">
        <f>H179+H180</f>
        <v>99.999999999999986</v>
      </c>
      <c r="I178" s="31">
        <f>I179+I180</f>
        <v>99.999918785023951</v>
      </c>
      <c r="J178" s="32">
        <f t="shared" ref="J178:J183" si="41">D178/B178*100</f>
        <v>168.26896038375651</v>
      </c>
      <c r="K178" s="32">
        <f t="shared" ref="K178:L183" si="42">D178/F178*100</f>
        <v>237.94119710897485</v>
      </c>
      <c r="L178" s="32">
        <f t="shared" si="42"/>
        <v>90.923121115386635</v>
      </c>
    </row>
    <row r="179" spans="1:12" s="25" customFormat="1" x14ac:dyDescent="0.2">
      <c r="A179" s="33" t="s">
        <v>282</v>
      </c>
      <c r="B179" s="30">
        <v>1.667</v>
      </c>
      <c r="C179" s="30">
        <v>87.667000000000002</v>
      </c>
      <c r="D179" s="30">
        <v>5.6669999999999998</v>
      </c>
      <c r="E179" s="30">
        <v>93.332999999999998</v>
      </c>
      <c r="F179" s="30">
        <v>6</v>
      </c>
      <c r="G179" s="30">
        <v>34</v>
      </c>
      <c r="H179" s="31">
        <f>D179/D178*100</f>
        <v>5.5707924149930692</v>
      </c>
      <c r="I179" s="31">
        <f>E179/E178*100</f>
        <v>7.5800373588889789</v>
      </c>
      <c r="J179" s="32">
        <f t="shared" si="41"/>
        <v>339.95200959808034</v>
      </c>
      <c r="K179" s="32">
        <f t="shared" si="42"/>
        <v>94.45</v>
      </c>
      <c r="L179" s="32">
        <f t="shared" si="42"/>
        <v>274.50882352941176</v>
      </c>
    </row>
    <row r="180" spans="1:12" s="25" customFormat="1" x14ac:dyDescent="0.2">
      <c r="A180" s="33" t="s">
        <v>278</v>
      </c>
      <c r="B180" s="30">
        <v>58.787999999999997</v>
      </c>
      <c r="C180" s="30">
        <v>1041.9059999999999</v>
      </c>
      <c r="D180" s="30">
        <v>96.06</v>
      </c>
      <c r="E180" s="30">
        <v>1137.9659999999999</v>
      </c>
      <c r="F180" s="30">
        <v>36.753</v>
      </c>
      <c r="G180" s="30">
        <v>1320.221</v>
      </c>
      <c r="H180" s="31">
        <f>D180/D178*100</f>
        <v>94.429207585006921</v>
      </c>
      <c r="I180" s="31">
        <f>E180/E178*100</f>
        <v>92.419881426134978</v>
      </c>
      <c r="J180" s="32">
        <f t="shared" si="41"/>
        <v>163.4006940191876</v>
      </c>
      <c r="K180" s="32">
        <f t="shared" si="42"/>
        <v>261.3664190678312</v>
      </c>
      <c r="L180" s="32">
        <f t="shared" si="42"/>
        <v>86.195114302832621</v>
      </c>
    </row>
    <row r="181" spans="1:12" s="25" customFormat="1" x14ac:dyDescent="0.2">
      <c r="A181" s="29" t="s">
        <v>277</v>
      </c>
      <c r="B181" s="30">
        <v>60.454999999999998</v>
      </c>
      <c r="C181" s="30">
        <v>1129.5730000000001</v>
      </c>
      <c r="D181" s="30">
        <v>101.727</v>
      </c>
      <c r="E181" s="30">
        <v>1231.3</v>
      </c>
      <c r="F181" s="30">
        <v>42.753</v>
      </c>
      <c r="G181" s="30">
        <v>1354.221</v>
      </c>
      <c r="H181" s="31">
        <f>H182+H183</f>
        <v>100</v>
      </c>
      <c r="I181" s="31">
        <f>I182+I183</f>
        <v>99.999918785023951</v>
      </c>
      <c r="J181" s="32">
        <f t="shared" si="41"/>
        <v>168.26896038375651</v>
      </c>
      <c r="K181" s="32">
        <f t="shared" si="42"/>
        <v>237.94119710897485</v>
      </c>
      <c r="L181" s="32">
        <f t="shared" si="42"/>
        <v>90.923121115386635</v>
      </c>
    </row>
    <row r="182" spans="1:12" s="25" customFormat="1" x14ac:dyDescent="0.2">
      <c r="A182" s="33" t="s">
        <v>279</v>
      </c>
      <c r="B182" s="30">
        <v>1.6559999999999999</v>
      </c>
      <c r="C182" s="30">
        <v>1.9319999999999999</v>
      </c>
      <c r="D182" s="30">
        <v>1</v>
      </c>
      <c r="E182" s="30">
        <v>2.9319999999999999</v>
      </c>
      <c r="F182" s="30">
        <v>4.7889999999999997</v>
      </c>
      <c r="G182" s="30">
        <v>96.41</v>
      </c>
      <c r="H182" s="31">
        <f>D182/D181*100</f>
        <v>0.98302318951704071</v>
      </c>
      <c r="I182" s="31">
        <f>E182/E181*100</f>
        <v>0.23812230975391863</v>
      </c>
      <c r="J182" s="32">
        <f t="shared" si="41"/>
        <v>60.386473429951693</v>
      </c>
      <c r="K182" s="32">
        <f t="shared" si="42"/>
        <v>20.88118605136772</v>
      </c>
      <c r="L182" s="32">
        <f t="shared" si="42"/>
        <v>3.0411783010061195</v>
      </c>
    </row>
    <row r="183" spans="1:12" s="25" customFormat="1" x14ac:dyDescent="0.2">
      <c r="A183" s="33" t="s">
        <v>283</v>
      </c>
      <c r="B183" s="30">
        <v>58.798999999999999</v>
      </c>
      <c r="C183" s="30">
        <v>1127.6410000000001</v>
      </c>
      <c r="D183" s="30">
        <v>100.727</v>
      </c>
      <c r="E183" s="30">
        <v>1228.367</v>
      </c>
      <c r="F183" s="30">
        <v>37.963999999999999</v>
      </c>
      <c r="G183" s="30">
        <v>1257.8119999999999</v>
      </c>
      <c r="H183" s="31">
        <f>D183/D181*100</f>
        <v>99.016976810482959</v>
      </c>
      <c r="I183" s="31">
        <f>E183/E181*100</f>
        <v>99.761796475270032</v>
      </c>
      <c r="J183" s="32">
        <f t="shared" si="41"/>
        <v>171.30733515876122</v>
      </c>
      <c r="K183" s="32">
        <f t="shared" si="42"/>
        <v>265.32241070487834</v>
      </c>
      <c r="L183" s="32">
        <f t="shared" si="42"/>
        <v>97.659030125328755</v>
      </c>
    </row>
    <row r="184" spans="1:12" s="25" customFormat="1" ht="67.5" x14ac:dyDescent="0.2">
      <c r="A184" s="27" t="s">
        <v>309</v>
      </c>
      <c r="B184" s="30"/>
      <c r="C184" s="30"/>
      <c r="D184" s="30"/>
      <c r="E184" s="30"/>
      <c r="F184" s="30"/>
      <c r="G184" s="30"/>
    </row>
    <row r="185" spans="1:12" s="25" customFormat="1" x14ac:dyDescent="0.2">
      <c r="A185" s="29" t="s">
        <v>276</v>
      </c>
      <c r="B185" s="30">
        <v>13.58</v>
      </c>
      <c r="C185" s="30">
        <v>135.268</v>
      </c>
      <c r="D185" s="30">
        <v>15.244999999999999</v>
      </c>
      <c r="E185" s="30">
        <v>150.51300000000001</v>
      </c>
      <c r="F185" s="30">
        <v>78.561000000000007</v>
      </c>
      <c r="G185" s="30">
        <v>507.19900000000001</v>
      </c>
      <c r="H185" s="31">
        <f>H186+H187</f>
        <v>100</v>
      </c>
      <c r="I185" s="31">
        <f>I186+I187</f>
        <v>100</v>
      </c>
      <c r="J185" s="32">
        <f>D185/B185*100</f>
        <v>112.26067746686303</v>
      </c>
      <c r="K185" s="32">
        <f t="shared" ref="K185:L188" si="43">D185/F185*100</f>
        <v>19.405302885655729</v>
      </c>
      <c r="L185" s="32">
        <f t="shared" si="43"/>
        <v>29.675334533388277</v>
      </c>
    </row>
    <row r="186" spans="1:12" s="25" customFormat="1" x14ac:dyDescent="0.2">
      <c r="A186" s="33" t="s">
        <v>282</v>
      </c>
      <c r="B186" s="30">
        <v>9.4169999999999998</v>
      </c>
      <c r="C186" s="30">
        <v>82.42</v>
      </c>
      <c r="D186" s="30">
        <v>9.4169999999999998</v>
      </c>
      <c r="E186" s="30">
        <v>91.837000000000003</v>
      </c>
      <c r="F186" s="30">
        <v>14.417</v>
      </c>
      <c r="G186" s="30">
        <v>100.17</v>
      </c>
      <c r="H186" s="31">
        <f>D186/D185*100</f>
        <v>61.771072482781243</v>
      </c>
      <c r="I186" s="31">
        <f>E186/E185*100</f>
        <v>61.015991974115188</v>
      </c>
      <c r="J186" s="32">
        <f>D186/B186*100</f>
        <v>100</v>
      </c>
      <c r="K186" s="32">
        <f t="shared" si="43"/>
        <v>65.318720954428798</v>
      </c>
      <c r="L186" s="32">
        <f t="shared" si="43"/>
        <v>91.681142058500555</v>
      </c>
    </row>
    <row r="187" spans="1:12" s="25" customFormat="1" x14ac:dyDescent="0.2">
      <c r="A187" s="33" t="s">
        <v>278</v>
      </c>
      <c r="B187" s="30">
        <v>4.1630000000000003</v>
      </c>
      <c r="C187" s="30">
        <v>52.847999999999999</v>
      </c>
      <c r="D187" s="30">
        <v>5.8280000000000003</v>
      </c>
      <c r="E187" s="30">
        <v>58.676000000000002</v>
      </c>
      <c r="F187" s="30">
        <v>64.144000000000005</v>
      </c>
      <c r="G187" s="30">
        <v>407.029</v>
      </c>
      <c r="H187" s="31">
        <f>D187/D185*100</f>
        <v>38.228927517218764</v>
      </c>
      <c r="I187" s="31">
        <f>E187/E185*100</f>
        <v>38.984008025884812</v>
      </c>
      <c r="J187" s="32">
        <f>D187/B187*100</f>
        <v>139.9951957722796</v>
      </c>
      <c r="K187" s="32">
        <f t="shared" si="43"/>
        <v>9.0858069343976062</v>
      </c>
      <c r="L187" s="32">
        <f t="shared" si="43"/>
        <v>14.415680455200983</v>
      </c>
    </row>
    <row r="188" spans="1:12" s="25" customFormat="1" x14ac:dyDescent="0.2">
      <c r="A188" s="29" t="s">
        <v>277</v>
      </c>
      <c r="B188" s="30">
        <v>13.58</v>
      </c>
      <c r="C188" s="30">
        <v>135.268</v>
      </c>
      <c r="D188" s="30">
        <v>15.244999999999999</v>
      </c>
      <c r="E188" s="30">
        <v>150.51300000000001</v>
      </c>
      <c r="F188" s="30">
        <v>78.561000000000007</v>
      </c>
      <c r="G188" s="30">
        <v>507.19900000000001</v>
      </c>
      <c r="H188" s="31">
        <f>H189+H190</f>
        <v>100</v>
      </c>
      <c r="I188" s="31">
        <f>I189+I190</f>
        <v>100</v>
      </c>
      <c r="J188" s="32">
        <f>D188/B188*100</f>
        <v>112.26067746686303</v>
      </c>
      <c r="K188" s="32">
        <f t="shared" si="43"/>
        <v>19.405302885655729</v>
      </c>
      <c r="L188" s="32">
        <f t="shared" si="43"/>
        <v>29.675334533388277</v>
      </c>
    </row>
    <row r="189" spans="1:12" s="25" customFormat="1" x14ac:dyDescent="0.2">
      <c r="A189" s="33" t="s">
        <v>279</v>
      </c>
      <c r="B189" s="30">
        <v>0</v>
      </c>
      <c r="C189" s="30">
        <v>0</v>
      </c>
      <c r="D189" s="30">
        <v>0</v>
      </c>
      <c r="E189" s="30">
        <v>0</v>
      </c>
      <c r="F189" s="30">
        <v>0</v>
      </c>
      <c r="G189" s="30">
        <v>28.12</v>
      </c>
      <c r="H189" s="31">
        <f>D189/D188*100</f>
        <v>0</v>
      </c>
      <c r="I189" s="31">
        <f>E189/E188*100</f>
        <v>0</v>
      </c>
      <c r="J189" s="32">
        <v>0</v>
      </c>
      <c r="K189" s="32">
        <v>0</v>
      </c>
      <c r="L189" s="32">
        <f>E189/G189*100</f>
        <v>0</v>
      </c>
    </row>
    <row r="190" spans="1:12" s="25" customFormat="1" x14ac:dyDescent="0.2">
      <c r="A190" s="33" t="s">
        <v>283</v>
      </c>
      <c r="B190" s="30">
        <v>13.58</v>
      </c>
      <c r="C190" s="30">
        <v>135.268</v>
      </c>
      <c r="D190" s="30">
        <v>15.244999999999999</v>
      </c>
      <c r="E190" s="30">
        <v>150.51300000000001</v>
      </c>
      <c r="F190" s="30">
        <v>78.561000000000007</v>
      </c>
      <c r="G190" s="30">
        <v>479.07900000000001</v>
      </c>
      <c r="H190" s="31">
        <f>D190/D188*100</f>
        <v>100</v>
      </c>
      <c r="I190" s="31">
        <f>E190/E188*100</f>
        <v>100</v>
      </c>
      <c r="J190" s="32">
        <f>D190/B190*100</f>
        <v>112.26067746686303</v>
      </c>
      <c r="K190" s="32">
        <f>D190/F190*100</f>
        <v>19.405302885655729</v>
      </c>
      <c r="L190" s="32">
        <f>E190/G190*100</f>
        <v>31.417156669359336</v>
      </c>
    </row>
    <row r="191" spans="1:12" s="25" customFormat="1" ht="67.5" x14ac:dyDescent="0.2">
      <c r="A191" s="27" t="s">
        <v>310</v>
      </c>
      <c r="B191" s="30"/>
      <c r="C191" s="30"/>
      <c r="D191" s="30"/>
      <c r="E191" s="30"/>
      <c r="F191" s="30"/>
      <c r="G191" s="30"/>
    </row>
    <row r="192" spans="1:12" s="25" customFormat="1" x14ac:dyDescent="0.2">
      <c r="A192" s="29" t="s">
        <v>276</v>
      </c>
      <c r="B192" s="30">
        <v>15845.664000000001</v>
      </c>
      <c r="C192" s="30">
        <v>127538.63800000001</v>
      </c>
      <c r="D192" s="30">
        <v>16048.058000000001</v>
      </c>
      <c r="E192" s="30">
        <v>143586.696</v>
      </c>
      <c r="F192" s="30">
        <v>15030.032999999999</v>
      </c>
      <c r="G192" s="30">
        <v>142130.36300000001</v>
      </c>
      <c r="H192" s="31">
        <f>H193+H194</f>
        <v>99.999999999999986</v>
      </c>
      <c r="I192" s="31">
        <f>I193+I194</f>
        <v>100</v>
      </c>
      <c r="J192" s="32">
        <f t="shared" ref="J192:J197" si="44">D192/B192*100</f>
        <v>101.2772831734915</v>
      </c>
      <c r="K192" s="32">
        <f t="shared" ref="K192:L197" si="45">D192/F192*100</f>
        <v>106.77327188835848</v>
      </c>
      <c r="L192" s="32">
        <f t="shared" si="45"/>
        <v>101.02464594423077</v>
      </c>
    </row>
    <row r="193" spans="1:12" s="25" customFormat="1" x14ac:dyDescent="0.2">
      <c r="A193" s="33" t="s">
        <v>282</v>
      </c>
      <c r="B193" s="30">
        <v>9629.8310000000001</v>
      </c>
      <c r="C193" s="30">
        <v>81827.142999999996</v>
      </c>
      <c r="D193" s="30">
        <v>9431.4969999999994</v>
      </c>
      <c r="E193" s="30">
        <v>91258.64</v>
      </c>
      <c r="F193" s="30">
        <v>9344.1640000000007</v>
      </c>
      <c r="G193" s="30">
        <v>89009.64</v>
      </c>
      <c r="H193" s="31">
        <f>D193/D192*100</f>
        <v>58.77033221091299</v>
      </c>
      <c r="I193" s="31">
        <f>E193/E192*100</f>
        <v>63.556473226461044</v>
      </c>
      <c r="J193" s="32">
        <f t="shared" si="44"/>
        <v>97.940420761278148</v>
      </c>
      <c r="K193" s="32">
        <f t="shared" si="45"/>
        <v>100.93462614740065</v>
      </c>
      <c r="L193" s="32">
        <f t="shared" si="45"/>
        <v>102.52669261441794</v>
      </c>
    </row>
    <row r="194" spans="1:12" s="25" customFormat="1" x14ac:dyDescent="0.2">
      <c r="A194" s="33" t="s">
        <v>278</v>
      </c>
      <c r="B194" s="30">
        <v>6215.8339999999998</v>
      </c>
      <c r="C194" s="30">
        <v>45711.495000000003</v>
      </c>
      <c r="D194" s="30">
        <v>6616.5609999999997</v>
      </c>
      <c r="E194" s="30">
        <v>52328.055999999997</v>
      </c>
      <c r="F194" s="30">
        <v>5685.8689999999997</v>
      </c>
      <c r="G194" s="30">
        <v>53120.722999999998</v>
      </c>
      <c r="H194" s="31">
        <f>D194/D192*100</f>
        <v>41.229667789086996</v>
      </c>
      <c r="I194" s="31">
        <f>E194/E192*100</f>
        <v>36.443526773538963</v>
      </c>
      <c r="J194" s="32">
        <f t="shared" si="44"/>
        <v>106.44687422476211</v>
      </c>
      <c r="K194" s="32">
        <f t="shared" si="45"/>
        <v>116.36850936945611</v>
      </c>
      <c r="L194" s="32">
        <f t="shared" si="45"/>
        <v>98.507800806852714</v>
      </c>
    </row>
    <row r="195" spans="1:12" s="25" customFormat="1" x14ac:dyDescent="0.2">
      <c r="A195" s="29" t="s">
        <v>277</v>
      </c>
      <c r="B195" s="30">
        <v>15845.664000000001</v>
      </c>
      <c r="C195" s="30">
        <v>127538.63800000001</v>
      </c>
      <c r="D195" s="30">
        <v>16048.058000000001</v>
      </c>
      <c r="E195" s="30">
        <v>143586.696</v>
      </c>
      <c r="F195" s="30">
        <v>15030.032999999999</v>
      </c>
      <c r="G195" s="30">
        <v>142130.36300000001</v>
      </c>
      <c r="H195" s="31">
        <f>H196+H197</f>
        <v>100.00000623128355</v>
      </c>
      <c r="I195" s="31">
        <f>I196+I197</f>
        <v>100.00000069644335</v>
      </c>
      <c r="J195" s="32">
        <f t="shared" si="44"/>
        <v>101.2772831734915</v>
      </c>
      <c r="K195" s="32">
        <f t="shared" si="45"/>
        <v>106.77327188835848</v>
      </c>
      <c r="L195" s="32">
        <f t="shared" si="45"/>
        <v>101.02464594423077</v>
      </c>
    </row>
    <row r="196" spans="1:12" s="25" customFormat="1" x14ac:dyDescent="0.2">
      <c r="A196" s="33" t="s">
        <v>279</v>
      </c>
      <c r="B196" s="30">
        <v>27.603000000000002</v>
      </c>
      <c r="C196" s="30">
        <v>531.51800000000003</v>
      </c>
      <c r="D196" s="30">
        <v>39.363999999999997</v>
      </c>
      <c r="E196" s="30">
        <v>570.88199999999995</v>
      </c>
      <c r="F196" s="30">
        <v>90.76</v>
      </c>
      <c r="G196" s="30">
        <v>661.06700000000001</v>
      </c>
      <c r="H196" s="31">
        <f>D196/D195*100</f>
        <v>0.24528824609183239</v>
      </c>
      <c r="I196" s="31">
        <f>E196/E195*100</f>
        <v>0.39758697421382266</v>
      </c>
      <c r="J196" s="32">
        <f t="shared" si="44"/>
        <v>142.60768757019162</v>
      </c>
      <c r="K196" s="32">
        <f t="shared" si="45"/>
        <v>43.37152930806522</v>
      </c>
      <c r="L196" s="32">
        <f t="shared" si="45"/>
        <v>86.357661175039738</v>
      </c>
    </row>
    <row r="197" spans="1:12" s="25" customFormat="1" x14ac:dyDescent="0.2">
      <c r="A197" s="33" t="s">
        <v>283</v>
      </c>
      <c r="B197" s="30">
        <v>15818.062</v>
      </c>
      <c r="C197" s="30">
        <v>127007.12</v>
      </c>
      <c r="D197" s="30">
        <v>16008.695</v>
      </c>
      <c r="E197" s="30">
        <v>143015.815</v>
      </c>
      <c r="F197" s="30">
        <v>14939.272999999999</v>
      </c>
      <c r="G197" s="30">
        <v>141469.296</v>
      </c>
      <c r="H197" s="31">
        <f>D197/D195*100</f>
        <v>99.754717985191718</v>
      </c>
      <c r="I197" s="31">
        <f>E197/E195*100</f>
        <v>99.602413722229528</v>
      </c>
      <c r="J197" s="32">
        <f t="shared" si="44"/>
        <v>101.20516027816808</v>
      </c>
      <c r="K197" s="32">
        <f t="shared" si="45"/>
        <v>107.15846078989253</v>
      </c>
      <c r="L197" s="32">
        <f t="shared" si="45"/>
        <v>101.09318349898342</v>
      </c>
    </row>
    <row r="198" spans="1:12" s="25" customFormat="1" ht="33.75" x14ac:dyDescent="0.2">
      <c r="A198" s="27" t="s">
        <v>311</v>
      </c>
      <c r="B198" s="30"/>
      <c r="C198" s="30"/>
      <c r="D198" s="30"/>
      <c r="E198" s="30"/>
      <c r="F198" s="30"/>
      <c r="G198" s="30"/>
    </row>
    <row r="199" spans="1:12" s="25" customFormat="1" x14ac:dyDescent="0.2">
      <c r="A199" s="29" t="s">
        <v>276</v>
      </c>
      <c r="B199" s="30">
        <v>10161.253000000001</v>
      </c>
      <c r="C199" s="30">
        <v>82573.620999999999</v>
      </c>
      <c r="D199" s="30">
        <v>10254.34</v>
      </c>
      <c r="E199" s="30">
        <v>92827.960999999996</v>
      </c>
      <c r="F199" s="30">
        <v>9860.0419999999995</v>
      </c>
      <c r="G199" s="30">
        <v>88861.697</v>
      </c>
      <c r="H199" s="31">
        <f>H200+H201</f>
        <v>100</v>
      </c>
      <c r="I199" s="31">
        <f>I200+I201</f>
        <v>100.00000000000001</v>
      </c>
      <c r="J199" s="32">
        <f t="shared" ref="J199:J204" si="46">D199/B199*100</f>
        <v>100.91609765055549</v>
      </c>
      <c r="K199" s="32">
        <f t="shared" ref="K199:L204" si="47">D199/F199*100</f>
        <v>103.99894848318092</v>
      </c>
      <c r="L199" s="32">
        <f t="shared" si="47"/>
        <v>104.46341239690706</v>
      </c>
    </row>
    <row r="200" spans="1:12" s="25" customFormat="1" x14ac:dyDescent="0.2">
      <c r="A200" s="33" t="s">
        <v>282</v>
      </c>
      <c r="B200" s="30">
        <v>6033.8329999999996</v>
      </c>
      <c r="C200" s="30">
        <v>49334.161</v>
      </c>
      <c r="D200" s="30">
        <v>6241.8329999999996</v>
      </c>
      <c r="E200" s="30">
        <v>55575.993000000002</v>
      </c>
      <c r="F200" s="30">
        <v>6046.1660000000002</v>
      </c>
      <c r="G200" s="30">
        <v>54080.66</v>
      </c>
      <c r="H200" s="31">
        <f>D200/D199*100</f>
        <v>60.870158391471321</v>
      </c>
      <c r="I200" s="31">
        <f>E200/E199*100</f>
        <v>59.869884462936774</v>
      </c>
      <c r="J200" s="32">
        <f t="shared" si="46"/>
        <v>103.44722832070428</v>
      </c>
      <c r="K200" s="32">
        <f t="shared" si="47"/>
        <v>103.23621614093956</v>
      </c>
      <c r="L200" s="32">
        <f t="shared" si="47"/>
        <v>102.7650050868462</v>
      </c>
    </row>
    <row r="201" spans="1:12" s="25" customFormat="1" x14ac:dyDescent="0.2">
      <c r="A201" s="33" t="s">
        <v>278</v>
      </c>
      <c r="B201" s="30">
        <v>4127.42</v>
      </c>
      <c r="C201" s="30">
        <v>33239.461000000003</v>
      </c>
      <c r="D201" s="30">
        <v>4012.5070000000001</v>
      </c>
      <c r="E201" s="30">
        <v>37251.968000000001</v>
      </c>
      <c r="F201" s="30">
        <v>3813.8760000000002</v>
      </c>
      <c r="G201" s="30">
        <v>34781.036999999997</v>
      </c>
      <c r="H201" s="31">
        <f>D201/D199*100</f>
        <v>39.129841608528679</v>
      </c>
      <c r="I201" s="31">
        <f>E201/E199*100</f>
        <v>40.13011553706324</v>
      </c>
      <c r="J201" s="32">
        <f t="shared" si="46"/>
        <v>97.215863663014673</v>
      </c>
      <c r="K201" s="32">
        <f t="shared" si="47"/>
        <v>105.20811374045722</v>
      </c>
      <c r="L201" s="32">
        <f t="shared" si="47"/>
        <v>107.1042476393099</v>
      </c>
    </row>
    <row r="202" spans="1:12" s="25" customFormat="1" x14ac:dyDescent="0.2">
      <c r="A202" s="29" t="s">
        <v>277</v>
      </c>
      <c r="B202" s="30">
        <v>10161.253000000001</v>
      </c>
      <c r="C202" s="30">
        <v>82573.620999999999</v>
      </c>
      <c r="D202" s="30">
        <v>10254.34</v>
      </c>
      <c r="E202" s="30">
        <v>92827.960999999996</v>
      </c>
      <c r="F202" s="30">
        <v>9860.0419999999995</v>
      </c>
      <c r="G202" s="30">
        <v>88861.697</v>
      </c>
      <c r="H202" s="31">
        <f>H203+H204</f>
        <v>100</v>
      </c>
      <c r="I202" s="31">
        <f>I203+I204</f>
        <v>100.00000107726163</v>
      </c>
      <c r="J202" s="32">
        <f t="shared" si="46"/>
        <v>100.91609765055549</v>
      </c>
      <c r="K202" s="32">
        <f t="shared" si="47"/>
        <v>103.99894848318092</v>
      </c>
      <c r="L202" s="32">
        <f t="shared" si="47"/>
        <v>104.46341239690706</v>
      </c>
    </row>
    <row r="203" spans="1:12" s="25" customFormat="1" x14ac:dyDescent="0.2">
      <c r="A203" s="33" t="s">
        <v>279</v>
      </c>
      <c r="B203" s="30">
        <v>23.384</v>
      </c>
      <c r="C203" s="30">
        <v>204.328</v>
      </c>
      <c r="D203" s="30">
        <v>37.158999999999999</v>
      </c>
      <c r="E203" s="30">
        <v>241.488</v>
      </c>
      <c r="F203" s="30">
        <v>34.747</v>
      </c>
      <c r="G203" s="30">
        <v>197.41</v>
      </c>
      <c r="H203" s="31">
        <f>D203/D202*100</f>
        <v>0.36237339506979482</v>
      </c>
      <c r="I203" s="31">
        <f>E203/E202*100</f>
        <v>0.26014575500586512</v>
      </c>
      <c r="J203" s="32">
        <f t="shared" si="46"/>
        <v>158.90780020526856</v>
      </c>
      <c r="K203" s="32">
        <f t="shared" si="47"/>
        <v>106.94160646962328</v>
      </c>
      <c r="L203" s="32">
        <f t="shared" si="47"/>
        <v>122.32814953649765</v>
      </c>
    </row>
    <row r="204" spans="1:12" s="25" customFormat="1" x14ac:dyDescent="0.2">
      <c r="A204" s="33" t="s">
        <v>283</v>
      </c>
      <c r="B204" s="30">
        <v>10137.869000000001</v>
      </c>
      <c r="C204" s="30">
        <v>82369.293000000005</v>
      </c>
      <c r="D204" s="30">
        <v>10217.181</v>
      </c>
      <c r="E204" s="30">
        <v>92586.474000000002</v>
      </c>
      <c r="F204" s="30">
        <v>9825.2950000000001</v>
      </c>
      <c r="G204" s="30">
        <v>88664.286999999997</v>
      </c>
      <c r="H204" s="31">
        <f>D204/D202*100</f>
        <v>99.637626604930205</v>
      </c>
      <c r="I204" s="31">
        <f>E204/E202*100</f>
        <v>99.739855322255764</v>
      </c>
      <c r="J204" s="32">
        <f t="shared" si="46"/>
        <v>100.78233403883992</v>
      </c>
      <c r="K204" s="32">
        <f t="shared" si="47"/>
        <v>103.98854181986394</v>
      </c>
      <c r="L204" s="32">
        <f t="shared" si="47"/>
        <v>104.42363789605618</v>
      </c>
    </row>
    <row r="205" spans="1:12" s="25" customFormat="1" ht="33.75" x14ac:dyDescent="0.2">
      <c r="A205" s="27" t="s">
        <v>312</v>
      </c>
      <c r="B205" s="30"/>
      <c r="C205" s="30"/>
      <c r="D205" s="30"/>
      <c r="E205" s="30"/>
      <c r="F205" s="30"/>
      <c r="G205" s="30"/>
    </row>
    <row r="206" spans="1:12" s="25" customFormat="1" x14ac:dyDescent="0.2">
      <c r="A206" s="29" t="s">
        <v>276</v>
      </c>
      <c r="B206" s="30">
        <v>9999.2289999999994</v>
      </c>
      <c r="C206" s="30">
        <v>98690.554000000004</v>
      </c>
      <c r="D206" s="30">
        <v>10903.181</v>
      </c>
      <c r="E206" s="30">
        <v>109593.735</v>
      </c>
      <c r="F206" s="30">
        <v>9585.9539999999997</v>
      </c>
      <c r="G206" s="30">
        <v>93124.182000000001</v>
      </c>
      <c r="H206" s="31">
        <f>H207+H208</f>
        <v>100</v>
      </c>
      <c r="I206" s="31">
        <f>I207+I208</f>
        <v>99.999999087539095</v>
      </c>
      <c r="J206" s="32">
        <f t="shared" ref="J206:J211" si="48">D206/B206*100</f>
        <v>109.04021700073076</v>
      </c>
      <c r="K206" s="32">
        <f t="shared" ref="K206:L211" si="49">D206/F206*100</f>
        <v>113.74121970541482</v>
      </c>
      <c r="L206" s="32">
        <f t="shared" si="49"/>
        <v>117.68558138851625</v>
      </c>
    </row>
    <row r="207" spans="1:12" s="25" customFormat="1" x14ac:dyDescent="0.2">
      <c r="A207" s="33" t="s">
        <v>282</v>
      </c>
      <c r="B207" s="30">
        <v>5695.5839999999998</v>
      </c>
      <c r="C207" s="30">
        <v>46820.258999999998</v>
      </c>
      <c r="D207" s="30">
        <v>5057.5839999999998</v>
      </c>
      <c r="E207" s="30">
        <v>51877.843000000001</v>
      </c>
      <c r="F207" s="30">
        <v>6118.2510000000002</v>
      </c>
      <c r="G207" s="30">
        <v>51834.51</v>
      </c>
      <c r="H207" s="31">
        <f>D207/D206*100</f>
        <v>46.386316066843243</v>
      </c>
      <c r="I207" s="31">
        <f>E207/E206*100</f>
        <v>47.336504226268048</v>
      </c>
      <c r="J207" s="32">
        <f t="shared" si="48"/>
        <v>88.798339204548654</v>
      </c>
      <c r="K207" s="32">
        <f t="shared" si="49"/>
        <v>82.663885479690194</v>
      </c>
      <c r="L207" s="32">
        <f t="shared" si="49"/>
        <v>100.08359874531465</v>
      </c>
    </row>
    <row r="208" spans="1:12" s="25" customFormat="1" x14ac:dyDescent="0.2">
      <c r="A208" s="33" t="s">
        <v>278</v>
      </c>
      <c r="B208" s="30">
        <v>4303.6450000000004</v>
      </c>
      <c r="C208" s="30">
        <v>51870.294999999998</v>
      </c>
      <c r="D208" s="30">
        <v>5845.5969999999998</v>
      </c>
      <c r="E208" s="30">
        <v>57715.891000000003</v>
      </c>
      <c r="F208" s="30">
        <v>3467.703</v>
      </c>
      <c r="G208" s="30">
        <v>41289.671999999999</v>
      </c>
      <c r="H208" s="31">
        <f>D208/D206*100</f>
        <v>53.61368393315675</v>
      </c>
      <c r="I208" s="31">
        <f>E208/E206*100</f>
        <v>52.66349486127104</v>
      </c>
      <c r="J208" s="32">
        <f t="shared" si="48"/>
        <v>135.82897752951274</v>
      </c>
      <c r="K208" s="32">
        <f t="shared" si="49"/>
        <v>168.57259690348337</v>
      </c>
      <c r="L208" s="32">
        <f t="shared" si="49"/>
        <v>139.78287596956451</v>
      </c>
    </row>
    <row r="209" spans="1:12" s="25" customFormat="1" x14ac:dyDescent="0.2">
      <c r="A209" s="29" t="s">
        <v>277</v>
      </c>
      <c r="B209" s="30">
        <v>9999.2289999999994</v>
      </c>
      <c r="C209" s="30">
        <v>98690.554000000004</v>
      </c>
      <c r="D209" s="30">
        <v>10903.181</v>
      </c>
      <c r="E209" s="30">
        <v>109593.735</v>
      </c>
      <c r="F209" s="30">
        <v>9585.9539999999997</v>
      </c>
      <c r="G209" s="30">
        <v>93124.182000000001</v>
      </c>
      <c r="H209" s="31">
        <f>H210+H211</f>
        <v>100</v>
      </c>
      <c r="I209" s="31">
        <f>I210+I211</f>
        <v>100</v>
      </c>
      <c r="J209" s="32">
        <f t="shared" si="48"/>
        <v>109.04021700073076</v>
      </c>
      <c r="K209" s="32">
        <f t="shared" si="49"/>
        <v>113.74121970541482</v>
      </c>
      <c r="L209" s="32">
        <f t="shared" si="49"/>
        <v>117.68558138851625</v>
      </c>
    </row>
    <row r="210" spans="1:12" s="25" customFormat="1" x14ac:dyDescent="0.2">
      <c r="A210" s="33" t="s">
        <v>279</v>
      </c>
      <c r="B210" s="30">
        <v>1881.8689999999999</v>
      </c>
      <c r="C210" s="30">
        <v>17477.609</v>
      </c>
      <c r="D210" s="30">
        <v>2206.3980000000001</v>
      </c>
      <c r="E210" s="30">
        <v>19684.007000000001</v>
      </c>
      <c r="F210" s="30">
        <v>2672.922</v>
      </c>
      <c r="G210" s="30">
        <v>20581.280999999999</v>
      </c>
      <c r="H210" s="31">
        <f>D210/D209*100</f>
        <v>20.236277834881399</v>
      </c>
      <c r="I210" s="31">
        <f>E210/E209*100</f>
        <v>17.960887089029313</v>
      </c>
      <c r="J210" s="32">
        <f t="shared" si="48"/>
        <v>117.24503671615827</v>
      </c>
      <c r="K210" s="32">
        <f t="shared" si="49"/>
        <v>82.546292035457824</v>
      </c>
      <c r="L210" s="32">
        <f t="shared" si="49"/>
        <v>95.640339393840463</v>
      </c>
    </row>
    <row r="211" spans="1:12" s="25" customFormat="1" x14ac:dyDescent="0.2">
      <c r="A211" s="33" t="s">
        <v>283</v>
      </c>
      <c r="B211" s="30">
        <v>8117.36</v>
      </c>
      <c r="C211" s="30">
        <v>81212.945000000007</v>
      </c>
      <c r="D211" s="30">
        <v>8696.7829999999994</v>
      </c>
      <c r="E211" s="30">
        <v>89909.728000000003</v>
      </c>
      <c r="F211" s="30">
        <v>6913.0320000000002</v>
      </c>
      <c r="G211" s="30">
        <v>72542.900999999998</v>
      </c>
      <c r="H211" s="31">
        <f>D211/D209*100</f>
        <v>79.763722165118594</v>
      </c>
      <c r="I211" s="31">
        <f>E211/E209*100</f>
        <v>82.039112910970687</v>
      </c>
      <c r="J211" s="32">
        <f t="shared" si="48"/>
        <v>107.13807198399479</v>
      </c>
      <c r="K211" s="32">
        <f t="shared" si="49"/>
        <v>125.80273026365276</v>
      </c>
      <c r="L211" s="32">
        <f t="shared" si="49"/>
        <v>123.9400778857741</v>
      </c>
    </row>
    <row r="212" spans="1:12" s="25" customFormat="1" x14ac:dyDescent="0.2">
      <c r="A212" s="27" t="s">
        <v>313</v>
      </c>
      <c r="B212" s="30"/>
      <c r="C212" s="30"/>
      <c r="D212" s="30"/>
      <c r="E212" s="30"/>
      <c r="F212" s="30"/>
      <c r="G212" s="30"/>
    </row>
    <row r="213" spans="1:12" s="25" customFormat="1" x14ac:dyDescent="0.2">
      <c r="A213" s="29" t="s">
        <v>276</v>
      </c>
      <c r="B213" s="30">
        <v>10729.369000000001</v>
      </c>
      <c r="C213" s="30">
        <v>98382.239000000001</v>
      </c>
      <c r="D213" s="30">
        <v>12247.606</v>
      </c>
      <c r="E213" s="30">
        <v>110629.84600000001</v>
      </c>
      <c r="F213" s="30">
        <v>13638.64</v>
      </c>
      <c r="G213" s="30">
        <v>112168.019</v>
      </c>
      <c r="H213" s="31">
        <f>H214+H215</f>
        <v>100.00000000000001</v>
      </c>
      <c r="I213" s="31">
        <f>I214+I215</f>
        <v>100</v>
      </c>
      <c r="J213" s="32">
        <f t="shared" ref="J213:J218" si="50">D213/B213*100</f>
        <v>114.15029159683108</v>
      </c>
      <c r="K213" s="32">
        <f t="shared" ref="K213:L218" si="51">D213/F213*100</f>
        <v>89.800786588692134</v>
      </c>
      <c r="L213" s="32">
        <f t="shared" si="51"/>
        <v>98.628688449958275</v>
      </c>
    </row>
    <row r="214" spans="1:12" s="25" customFormat="1" x14ac:dyDescent="0.2">
      <c r="A214" s="33" t="s">
        <v>282</v>
      </c>
      <c r="B214" s="30">
        <v>6737.9229999999998</v>
      </c>
      <c r="C214" s="30">
        <v>63196.436999999998</v>
      </c>
      <c r="D214" s="30">
        <v>8863.7440000000006</v>
      </c>
      <c r="E214" s="30">
        <v>72060.180999999997</v>
      </c>
      <c r="F214" s="30">
        <v>10031.816999999999</v>
      </c>
      <c r="G214" s="30">
        <v>72149.563999999998</v>
      </c>
      <c r="H214" s="31">
        <f>D214/D213*100</f>
        <v>72.371237285066172</v>
      </c>
      <c r="I214" s="31">
        <f>E214/E213*100</f>
        <v>65.136293329017192</v>
      </c>
      <c r="J214" s="32">
        <f t="shared" si="50"/>
        <v>131.55009340415438</v>
      </c>
      <c r="K214" s="32">
        <f t="shared" si="51"/>
        <v>88.356316707132933</v>
      </c>
      <c r="L214" s="32">
        <f t="shared" si="51"/>
        <v>99.876114289477897</v>
      </c>
    </row>
    <row r="215" spans="1:12" s="25" customFormat="1" x14ac:dyDescent="0.2">
      <c r="A215" s="33" t="s">
        <v>278</v>
      </c>
      <c r="B215" s="30">
        <v>3991.4459999999999</v>
      </c>
      <c r="C215" s="30">
        <v>35185.802000000003</v>
      </c>
      <c r="D215" s="30">
        <v>3383.8620000000001</v>
      </c>
      <c r="E215" s="30">
        <v>38569.665000000001</v>
      </c>
      <c r="F215" s="30">
        <v>3606.8229999999999</v>
      </c>
      <c r="G215" s="30">
        <v>40018.455000000002</v>
      </c>
      <c r="H215" s="31">
        <f>D215/D213*100</f>
        <v>27.628762714933842</v>
      </c>
      <c r="I215" s="31">
        <f>E215/E213*100</f>
        <v>34.863706670982801</v>
      </c>
      <c r="J215" s="32">
        <f t="shared" si="50"/>
        <v>84.777847426722047</v>
      </c>
      <c r="K215" s="32">
        <f t="shared" si="51"/>
        <v>93.818354823621803</v>
      </c>
      <c r="L215" s="32">
        <f t="shared" si="51"/>
        <v>96.379695318072621</v>
      </c>
    </row>
    <row r="216" spans="1:12" s="25" customFormat="1" x14ac:dyDescent="0.2">
      <c r="A216" s="29" t="s">
        <v>277</v>
      </c>
      <c r="B216" s="30">
        <v>10729.369000000001</v>
      </c>
      <c r="C216" s="30">
        <v>98382.239000000001</v>
      </c>
      <c r="D216" s="30">
        <v>12247.606</v>
      </c>
      <c r="E216" s="30">
        <v>110629.84600000001</v>
      </c>
      <c r="F216" s="30">
        <v>13638.64</v>
      </c>
      <c r="G216" s="30">
        <v>112168.019</v>
      </c>
      <c r="H216" s="31">
        <f>H217+H218</f>
        <v>99.999999999999986</v>
      </c>
      <c r="I216" s="31">
        <f>I217+I218</f>
        <v>100</v>
      </c>
      <c r="J216" s="32">
        <f t="shared" si="50"/>
        <v>114.15029159683108</v>
      </c>
      <c r="K216" s="32">
        <f t="shared" si="51"/>
        <v>89.800786588692134</v>
      </c>
      <c r="L216" s="32">
        <f t="shared" si="51"/>
        <v>98.628688449958275</v>
      </c>
    </row>
    <row r="217" spans="1:12" s="25" customFormat="1" x14ac:dyDescent="0.2">
      <c r="A217" s="33" t="s">
        <v>279</v>
      </c>
      <c r="B217" s="30">
        <v>483.03800000000001</v>
      </c>
      <c r="C217" s="30">
        <v>3498.3679999999999</v>
      </c>
      <c r="D217" s="30">
        <v>486.34899999999999</v>
      </c>
      <c r="E217" s="30">
        <v>3984.7179999999998</v>
      </c>
      <c r="F217" s="30">
        <v>374.786</v>
      </c>
      <c r="G217" s="30">
        <v>3604.4749999999999</v>
      </c>
      <c r="H217" s="31">
        <f>D217/D216*100</f>
        <v>3.9709719597446229</v>
      </c>
      <c r="I217" s="31">
        <f>E217/E216*100</f>
        <v>3.6018471904950493</v>
      </c>
      <c r="J217" s="32">
        <f t="shared" si="50"/>
        <v>100.68545331837247</v>
      </c>
      <c r="K217" s="32">
        <f t="shared" si="51"/>
        <v>129.76712043672921</v>
      </c>
      <c r="L217" s="32">
        <f t="shared" si="51"/>
        <v>110.54919232343127</v>
      </c>
    </row>
    <row r="218" spans="1:12" s="25" customFormat="1" x14ac:dyDescent="0.2">
      <c r="A218" s="33" t="s">
        <v>283</v>
      </c>
      <c r="B218" s="30">
        <v>10246.33</v>
      </c>
      <c r="C218" s="30">
        <v>94883.870999999999</v>
      </c>
      <c r="D218" s="30">
        <v>11761.257</v>
      </c>
      <c r="E218" s="30">
        <v>106645.128</v>
      </c>
      <c r="F218" s="30">
        <v>13263.853999999999</v>
      </c>
      <c r="G218" s="30">
        <v>108563.54399999999</v>
      </c>
      <c r="H218" s="31">
        <f>D218/D216*100</f>
        <v>96.029028040255369</v>
      </c>
      <c r="I218" s="31">
        <f>E218/E216*100</f>
        <v>96.39815280950495</v>
      </c>
      <c r="J218" s="32">
        <f t="shared" si="50"/>
        <v>114.78506938581911</v>
      </c>
      <c r="K218" s="32">
        <f t="shared" si="51"/>
        <v>88.671490201867414</v>
      </c>
      <c r="L218" s="32">
        <f t="shared" si="51"/>
        <v>98.232909566769493</v>
      </c>
    </row>
    <row r="219" spans="1:12" s="25" customFormat="1" ht="45" x14ac:dyDescent="0.2">
      <c r="A219" s="27" t="s">
        <v>314</v>
      </c>
      <c r="B219" s="30"/>
      <c r="C219" s="30"/>
      <c r="D219" s="30"/>
      <c r="E219" s="30"/>
      <c r="F219" s="30"/>
      <c r="G219" s="30"/>
    </row>
    <row r="220" spans="1:12" s="25" customFormat="1" x14ac:dyDescent="0.2">
      <c r="A220" s="29" t="s">
        <v>276</v>
      </c>
      <c r="B220" s="30">
        <v>9450.89</v>
      </c>
      <c r="C220" s="30">
        <v>71211.384999999995</v>
      </c>
      <c r="D220" s="30">
        <v>14162.656999999999</v>
      </c>
      <c r="E220" s="30">
        <v>85374.042000000001</v>
      </c>
      <c r="F220" s="30">
        <v>9721.6380000000008</v>
      </c>
      <c r="G220" s="30">
        <v>82093.837</v>
      </c>
      <c r="H220" s="31">
        <f>H221+H222</f>
        <v>100.00000000000001</v>
      </c>
      <c r="I220" s="31">
        <f>I221+I222</f>
        <v>100</v>
      </c>
      <c r="J220" s="32">
        <f t="shared" ref="J220:J225" si="52">D220/B220*100</f>
        <v>149.8552728896432</v>
      </c>
      <c r="K220" s="32">
        <f t="shared" ref="K220:L225" si="53">D220/F220*100</f>
        <v>145.68179765590941</v>
      </c>
      <c r="L220" s="32">
        <f t="shared" si="53"/>
        <v>103.99567753179815</v>
      </c>
    </row>
    <row r="221" spans="1:12" s="25" customFormat="1" x14ac:dyDescent="0.2">
      <c r="A221" s="33" t="s">
        <v>282</v>
      </c>
      <c r="B221" s="30">
        <v>1621.249</v>
      </c>
      <c r="C221" s="30">
        <v>14853.241</v>
      </c>
      <c r="D221" s="30">
        <v>1556.249</v>
      </c>
      <c r="E221" s="30">
        <v>16409.490000000002</v>
      </c>
      <c r="F221" s="30">
        <v>2121.2489999999998</v>
      </c>
      <c r="G221" s="30">
        <v>18970.490000000002</v>
      </c>
      <c r="H221" s="31">
        <f>D221/D220*100</f>
        <v>10.988397163046454</v>
      </c>
      <c r="I221" s="31">
        <f>E221/E220*100</f>
        <v>19.220701767874598</v>
      </c>
      <c r="J221" s="32">
        <f t="shared" si="52"/>
        <v>95.990745406782054</v>
      </c>
      <c r="K221" s="32">
        <f t="shared" si="53"/>
        <v>73.364748787153232</v>
      </c>
      <c r="L221" s="32">
        <f t="shared" si="53"/>
        <v>86.500085132223788</v>
      </c>
    </row>
    <row r="222" spans="1:12" s="25" customFormat="1" x14ac:dyDescent="0.2">
      <c r="A222" s="33" t="s">
        <v>278</v>
      </c>
      <c r="B222" s="30">
        <v>7829.6409999999996</v>
      </c>
      <c r="C222" s="30">
        <v>56358.144</v>
      </c>
      <c r="D222" s="30">
        <v>12606.407999999999</v>
      </c>
      <c r="E222" s="30">
        <v>68964.551999999996</v>
      </c>
      <c r="F222" s="30">
        <v>7600.3890000000001</v>
      </c>
      <c r="G222" s="30">
        <v>63123.347000000002</v>
      </c>
      <c r="H222" s="31">
        <f>D222/D220*100</f>
        <v>89.011602836953557</v>
      </c>
      <c r="I222" s="31">
        <f>E222/E220*100</f>
        <v>80.779298232125399</v>
      </c>
      <c r="J222" s="32">
        <f t="shared" si="52"/>
        <v>161.00876144896043</v>
      </c>
      <c r="K222" s="32">
        <f t="shared" si="53"/>
        <v>165.86529978926077</v>
      </c>
      <c r="L222" s="32">
        <f t="shared" si="53"/>
        <v>109.25363637641077</v>
      </c>
    </row>
    <row r="223" spans="1:12" s="25" customFormat="1" x14ac:dyDescent="0.2">
      <c r="A223" s="29" t="s">
        <v>277</v>
      </c>
      <c r="B223" s="30">
        <v>9450.89</v>
      </c>
      <c r="C223" s="30">
        <v>71211.384999999995</v>
      </c>
      <c r="D223" s="30">
        <v>14162.656999999999</v>
      </c>
      <c r="E223" s="30">
        <v>85374.042000000001</v>
      </c>
      <c r="F223" s="30">
        <v>9721.6380000000008</v>
      </c>
      <c r="G223" s="30">
        <v>82093.837</v>
      </c>
      <c r="H223" s="31">
        <f>H224+H225</f>
        <v>100</v>
      </c>
      <c r="I223" s="31">
        <f>I224+I225</f>
        <v>99.999998828683772</v>
      </c>
      <c r="J223" s="32">
        <f t="shared" si="52"/>
        <v>149.8552728896432</v>
      </c>
      <c r="K223" s="32">
        <f t="shared" si="53"/>
        <v>145.68179765590941</v>
      </c>
      <c r="L223" s="32">
        <f t="shared" si="53"/>
        <v>103.99567753179815</v>
      </c>
    </row>
    <row r="224" spans="1:12" s="25" customFormat="1" x14ac:dyDescent="0.2">
      <c r="A224" s="33" t="s">
        <v>279</v>
      </c>
      <c r="B224" s="30">
        <v>438.06799999999998</v>
      </c>
      <c r="C224" s="30">
        <v>3385.5549999999998</v>
      </c>
      <c r="D224" s="30">
        <v>349.93299999999999</v>
      </c>
      <c r="E224" s="30">
        <v>3735.4879999999998</v>
      </c>
      <c r="F224" s="30">
        <v>505.33499999999998</v>
      </c>
      <c r="G224" s="30">
        <v>7192.0039999999999</v>
      </c>
      <c r="H224" s="31">
        <f>D224/D223*100</f>
        <v>2.470814621860856</v>
      </c>
      <c r="I224" s="31">
        <f>E224/E223*100</f>
        <v>4.3754376769463486</v>
      </c>
      <c r="J224" s="32">
        <f t="shared" si="52"/>
        <v>79.880977382506828</v>
      </c>
      <c r="K224" s="32">
        <f t="shared" si="53"/>
        <v>69.247726755518613</v>
      </c>
      <c r="L224" s="32">
        <f t="shared" si="53"/>
        <v>51.939459433003655</v>
      </c>
    </row>
    <row r="225" spans="1:12" s="25" customFormat="1" x14ac:dyDescent="0.2">
      <c r="A225" s="33" t="s">
        <v>283</v>
      </c>
      <c r="B225" s="30">
        <v>9012.8220000000001</v>
      </c>
      <c r="C225" s="30">
        <v>67825.83</v>
      </c>
      <c r="D225" s="30">
        <v>13812.724</v>
      </c>
      <c r="E225" s="30">
        <v>81638.553</v>
      </c>
      <c r="F225" s="30">
        <v>9216.3029999999999</v>
      </c>
      <c r="G225" s="30">
        <v>74901.832999999999</v>
      </c>
      <c r="H225" s="31">
        <f>D225/D223*100</f>
        <v>97.529185378139147</v>
      </c>
      <c r="I225" s="31">
        <f>E225/E223*100</f>
        <v>95.624561151737424</v>
      </c>
      <c r="J225" s="32">
        <f t="shared" si="52"/>
        <v>153.25637186665841</v>
      </c>
      <c r="K225" s="32">
        <f t="shared" si="53"/>
        <v>149.87272011347716</v>
      </c>
      <c r="L225" s="32">
        <f t="shared" si="53"/>
        <v>108.9940656058444</v>
      </c>
    </row>
    <row r="226" spans="1:12" s="25" customFormat="1" ht="22.5" x14ac:dyDescent="0.2">
      <c r="A226" s="27" t="s">
        <v>315</v>
      </c>
      <c r="B226" s="30"/>
      <c r="C226" s="30"/>
      <c r="D226" s="30"/>
      <c r="E226" s="30"/>
      <c r="F226" s="30"/>
      <c r="G226" s="30"/>
    </row>
    <row r="227" spans="1:12" s="25" customFormat="1" x14ac:dyDescent="0.2">
      <c r="A227" s="29" t="s">
        <v>276</v>
      </c>
      <c r="B227" s="30">
        <v>17036.736000000001</v>
      </c>
      <c r="C227" s="30">
        <v>128263.66099999999</v>
      </c>
      <c r="D227" s="30">
        <v>18323.370999999999</v>
      </c>
      <c r="E227" s="30">
        <v>146587.03200000001</v>
      </c>
      <c r="F227" s="30">
        <v>16772.275000000001</v>
      </c>
      <c r="G227" s="30">
        <v>130146.459</v>
      </c>
      <c r="H227" s="31">
        <f>H228+H229</f>
        <v>100</v>
      </c>
      <c r="I227" s="31">
        <f>I228+I229</f>
        <v>100.00000068218858</v>
      </c>
      <c r="J227" s="32">
        <f t="shared" ref="J227:J232" si="54">D227/B227*100</f>
        <v>107.55212148618139</v>
      </c>
      <c r="K227" s="32">
        <f t="shared" ref="K227:L232" si="55">D227/F227*100</f>
        <v>109.24797619881619</v>
      </c>
      <c r="L227" s="32">
        <f t="shared" si="55"/>
        <v>112.63236289817151</v>
      </c>
    </row>
    <row r="228" spans="1:12" s="25" customFormat="1" x14ac:dyDescent="0.2">
      <c r="A228" s="33" t="s">
        <v>282</v>
      </c>
      <c r="B228" s="30">
        <v>575.08399999999995</v>
      </c>
      <c r="C228" s="30">
        <v>7075.0919999999996</v>
      </c>
      <c r="D228" s="30">
        <v>567.08399999999995</v>
      </c>
      <c r="E228" s="30">
        <v>7642.1769999999997</v>
      </c>
      <c r="F228" s="30">
        <v>457.75099999999998</v>
      </c>
      <c r="G228" s="30">
        <v>6571.51</v>
      </c>
      <c r="H228" s="31">
        <f>D228/D227*100</f>
        <v>3.0948672053848605</v>
      </c>
      <c r="I228" s="31">
        <f>E228/E227*100</f>
        <v>5.2134059171073197</v>
      </c>
      <c r="J228" s="32">
        <f t="shared" si="54"/>
        <v>98.608898873903641</v>
      </c>
      <c r="K228" s="32">
        <f t="shared" si="55"/>
        <v>123.88481947609071</v>
      </c>
      <c r="L228" s="32">
        <f t="shared" si="55"/>
        <v>116.29255680962214</v>
      </c>
    </row>
    <row r="229" spans="1:12" s="25" customFormat="1" x14ac:dyDescent="0.2">
      <c r="A229" s="33" t="s">
        <v>278</v>
      </c>
      <c r="B229" s="30">
        <v>16461.651000000002</v>
      </c>
      <c r="C229" s="30">
        <v>121188.569</v>
      </c>
      <c r="D229" s="30">
        <v>17756.287</v>
      </c>
      <c r="E229" s="30">
        <v>138944.856</v>
      </c>
      <c r="F229" s="30">
        <v>16314.523999999999</v>
      </c>
      <c r="G229" s="30">
        <v>123574.94899999999</v>
      </c>
      <c r="H229" s="31">
        <f>D229/D227*100</f>
        <v>96.905132794615142</v>
      </c>
      <c r="I229" s="31">
        <f>E229/E227*100</f>
        <v>94.786594765081261</v>
      </c>
      <c r="J229" s="32">
        <f t="shared" si="54"/>
        <v>107.86455744931051</v>
      </c>
      <c r="K229" s="32">
        <f t="shared" si="55"/>
        <v>108.83729736767067</v>
      </c>
      <c r="L229" s="32">
        <f t="shared" si="55"/>
        <v>112.43772069046129</v>
      </c>
    </row>
    <row r="230" spans="1:12" s="25" customFormat="1" x14ac:dyDescent="0.2">
      <c r="A230" s="29" t="s">
        <v>277</v>
      </c>
      <c r="B230" s="30">
        <v>17036.736000000001</v>
      </c>
      <c r="C230" s="30">
        <v>128263.66099999999</v>
      </c>
      <c r="D230" s="30">
        <v>18323.370999999999</v>
      </c>
      <c r="E230" s="30">
        <v>146587.03200000001</v>
      </c>
      <c r="F230" s="30">
        <v>16772.275000000001</v>
      </c>
      <c r="G230" s="30">
        <v>130146.459</v>
      </c>
      <c r="H230" s="31">
        <f>H231+H232</f>
        <v>100.00000545751108</v>
      </c>
      <c r="I230" s="31">
        <f>I231+I232</f>
        <v>100.00000000000001</v>
      </c>
      <c r="J230" s="32">
        <f t="shared" si="54"/>
        <v>107.55212148618139</v>
      </c>
      <c r="K230" s="32">
        <f t="shared" si="55"/>
        <v>109.24797619881619</v>
      </c>
      <c r="L230" s="32">
        <f t="shared" si="55"/>
        <v>112.63236289817151</v>
      </c>
    </row>
    <row r="231" spans="1:12" s="25" customFormat="1" x14ac:dyDescent="0.2">
      <c r="A231" s="33" t="s">
        <v>279</v>
      </c>
      <c r="B231" s="30">
        <v>1944.682</v>
      </c>
      <c r="C231" s="30">
        <v>9327.2170000000006</v>
      </c>
      <c r="D231" s="30">
        <v>637.80100000000004</v>
      </c>
      <c r="E231" s="30">
        <v>9965.0169999999998</v>
      </c>
      <c r="F231" s="30">
        <v>893.80799999999999</v>
      </c>
      <c r="G231" s="30">
        <v>8099</v>
      </c>
      <c r="H231" s="31">
        <f>D231/D230*100</f>
        <v>3.4808060154433376</v>
      </c>
      <c r="I231" s="31">
        <f>E231/E230*100</f>
        <v>6.7980208508485251</v>
      </c>
      <c r="J231" s="32">
        <f t="shared" si="54"/>
        <v>32.797187406475715</v>
      </c>
      <c r="K231" s="32">
        <f t="shared" si="55"/>
        <v>71.357718883697615</v>
      </c>
      <c r="L231" s="32">
        <f t="shared" si="55"/>
        <v>123.04009136930485</v>
      </c>
    </row>
    <row r="232" spans="1:12" s="25" customFormat="1" x14ac:dyDescent="0.2">
      <c r="A232" s="33" t="s">
        <v>283</v>
      </c>
      <c r="B232" s="30">
        <v>15092.053</v>
      </c>
      <c r="C232" s="30">
        <v>118936.444</v>
      </c>
      <c r="D232" s="30">
        <v>17685.571</v>
      </c>
      <c r="E232" s="30">
        <v>136622.01500000001</v>
      </c>
      <c r="F232" s="30">
        <v>15878.467000000001</v>
      </c>
      <c r="G232" s="30">
        <v>122047.459</v>
      </c>
      <c r="H232" s="31">
        <f>D232/D230*100</f>
        <v>96.519199442067745</v>
      </c>
      <c r="I232" s="31">
        <f>E232/E230*100</f>
        <v>93.201979149151484</v>
      </c>
      <c r="J232" s="32">
        <f t="shared" si="54"/>
        <v>117.18466003266752</v>
      </c>
      <c r="K232" s="32">
        <f t="shared" si="55"/>
        <v>111.38084677821858</v>
      </c>
      <c r="L232" s="32">
        <f t="shared" si="55"/>
        <v>111.9417119532165</v>
      </c>
    </row>
    <row r="233" spans="1:12" s="25" customFormat="1" x14ac:dyDescent="0.2">
      <c r="A233" s="27" t="s">
        <v>316</v>
      </c>
      <c r="B233" s="30"/>
      <c r="C233" s="30"/>
      <c r="D233" s="30"/>
      <c r="E233" s="30"/>
      <c r="F233" s="30"/>
      <c r="G233" s="30"/>
    </row>
    <row r="234" spans="1:12" s="25" customFormat="1" x14ac:dyDescent="0.2">
      <c r="A234" s="29" t="s">
        <v>276</v>
      </c>
      <c r="B234" s="30">
        <v>64101.292999999998</v>
      </c>
      <c r="C234" s="30">
        <v>610902.74300000002</v>
      </c>
      <c r="D234" s="30">
        <v>69221.756999999998</v>
      </c>
      <c r="E234" s="30">
        <v>680124.5</v>
      </c>
      <c r="F234" s="30">
        <v>57244.898999999998</v>
      </c>
      <c r="G234" s="30">
        <v>619633.37300000002</v>
      </c>
      <c r="H234" s="31">
        <f>H235+H236</f>
        <v>100.00000144463252</v>
      </c>
      <c r="I234" s="31">
        <f>I235+I236</f>
        <v>100</v>
      </c>
      <c r="J234" s="32">
        <f t="shared" ref="J234:J239" si="56">D234/B234*100</f>
        <v>107.9880822372803</v>
      </c>
      <c r="K234" s="32">
        <f t="shared" ref="K234:L239" si="57">D234/F234*100</f>
        <v>120.92214015435681</v>
      </c>
      <c r="L234" s="32">
        <f t="shared" si="57"/>
        <v>109.76240622856186</v>
      </c>
    </row>
    <row r="235" spans="1:12" s="25" customFormat="1" x14ac:dyDescent="0.2">
      <c r="A235" s="33" t="s">
        <v>282</v>
      </c>
      <c r="B235" s="30">
        <v>53144.165000000001</v>
      </c>
      <c r="C235" s="30">
        <v>493688.14899999998</v>
      </c>
      <c r="D235" s="30">
        <v>55990.165000000001</v>
      </c>
      <c r="E235" s="30">
        <v>549678.31299999997</v>
      </c>
      <c r="F235" s="30">
        <v>43397.498</v>
      </c>
      <c r="G235" s="30">
        <v>498638.98</v>
      </c>
      <c r="H235" s="31">
        <f>D235/D234*100</f>
        <v>80.88521214507746</v>
      </c>
      <c r="I235" s="31">
        <f>E235/E234*100</f>
        <v>80.820248792684282</v>
      </c>
      <c r="J235" s="32">
        <f t="shared" si="56"/>
        <v>105.35524455036598</v>
      </c>
      <c r="K235" s="32">
        <f t="shared" si="57"/>
        <v>129.01703457650945</v>
      </c>
      <c r="L235" s="32">
        <f t="shared" si="57"/>
        <v>110.23572866284943</v>
      </c>
    </row>
    <row r="236" spans="1:12" s="25" customFormat="1" x14ac:dyDescent="0.2">
      <c r="A236" s="33" t="s">
        <v>278</v>
      </c>
      <c r="B236" s="30">
        <v>10957.128000000001</v>
      </c>
      <c r="C236" s="30">
        <v>117214.594</v>
      </c>
      <c r="D236" s="30">
        <v>13231.593000000001</v>
      </c>
      <c r="E236" s="30">
        <v>130446.18700000001</v>
      </c>
      <c r="F236" s="30">
        <v>13847.401</v>
      </c>
      <c r="G236" s="30">
        <v>120994.393</v>
      </c>
      <c r="H236" s="31">
        <f>D236/D234*100</f>
        <v>19.114789299555053</v>
      </c>
      <c r="I236" s="31">
        <f>E236/E234*100</f>
        <v>19.179751207315721</v>
      </c>
      <c r="J236" s="32">
        <f t="shared" si="56"/>
        <v>120.75785735094087</v>
      </c>
      <c r="K236" s="32">
        <f t="shared" si="57"/>
        <v>95.552898338106914</v>
      </c>
      <c r="L236" s="32">
        <f t="shared" si="57"/>
        <v>107.81176198801212</v>
      </c>
    </row>
    <row r="237" spans="1:12" s="25" customFormat="1" x14ac:dyDescent="0.2">
      <c r="A237" s="29" t="s">
        <v>277</v>
      </c>
      <c r="B237" s="30">
        <v>64101.292999999998</v>
      </c>
      <c r="C237" s="30">
        <v>610902.74300000002</v>
      </c>
      <c r="D237" s="30">
        <v>69221.756999999998</v>
      </c>
      <c r="E237" s="30">
        <v>680124.5</v>
      </c>
      <c r="F237" s="30">
        <v>57244.898999999998</v>
      </c>
      <c r="G237" s="30">
        <v>619633.37300000002</v>
      </c>
      <c r="H237" s="31">
        <f>H238+H239</f>
        <v>100.00000144463252</v>
      </c>
      <c r="I237" s="31">
        <f>I238+I239</f>
        <v>100</v>
      </c>
      <c r="J237" s="32">
        <f t="shared" si="56"/>
        <v>107.9880822372803</v>
      </c>
      <c r="K237" s="32">
        <f t="shared" si="57"/>
        <v>120.92214015435681</v>
      </c>
      <c r="L237" s="32">
        <f t="shared" si="57"/>
        <v>109.76240622856186</v>
      </c>
    </row>
    <row r="238" spans="1:12" s="25" customFormat="1" x14ac:dyDescent="0.2">
      <c r="A238" s="33" t="s">
        <v>279</v>
      </c>
      <c r="B238" s="30">
        <v>33619.423000000003</v>
      </c>
      <c r="C238" s="30">
        <v>317185.2</v>
      </c>
      <c r="D238" s="30">
        <v>40336.637000000002</v>
      </c>
      <c r="E238" s="30">
        <v>357521.837</v>
      </c>
      <c r="F238" s="30">
        <v>25101.482</v>
      </c>
      <c r="G238" s="30">
        <v>254529.09700000001</v>
      </c>
      <c r="H238" s="31">
        <f>D238/D237*100</f>
        <v>58.271616827062054</v>
      </c>
      <c r="I238" s="31">
        <f>E238/E237*100</f>
        <v>52.567116314733553</v>
      </c>
      <c r="J238" s="32">
        <f t="shared" si="56"/>
        <v>119.98015849349943</v>
      </c>
      <c r="K238" s="32">
        <f t="shared" si="57"/>
        <v>160.69424506489298</v>
      </c>
      <c r="L238" s="32">
        <f t="shared" si="57"/>
        <v>140.46403386250176</v>
      </c>
    </row>
    <row r="239" spans="1:12" s="25" customFormat="1" x14ac:dyDescent="0.2">
      <c r="A239" s="33" t="s">
        <v>283</v>
      </c>
      <c r="B239" s="30">
        <v>30481.87</v>
      </c>
      <c r="C239" s="30">
        <v>293717.54300000001</v>
      </c>
      <c r="D239" s="30">
        <v>28885.120999999999</v>
      </c>
      <c r="E239" s="30">
        <v>322602.663</v>
      </c>
      <c r="F239" s="30">
        <v>32143.417000000001</v>
      </c>
      <c r="G239" s="30">
        <v>365104.27600000001</v>
      </c>
      <c r="H239" s="31">
        <f>D239/D237*100</f>
        <v>41.728384617570455</v>
      </c>
      <c r="I239" s="31">
        <f>E239/E237*100</f>
        <v>47.432883685266447</v>
      </c>
      <c r="J239" s="32">
        <f t="shared" si="56"/>
        <v>94.761643560582073</v>
      </c>
      <c r="K239" s="32">
        <f t="shared" si="57"/>
        <v>89.863255670671222</v>
      </c>
      <c r="L239" s="32">
        <f t="shared" si="57"/>
        <v>88.359048142180612</v>
      </c>
    </row>
    <row r="240" spans="1:12" s="25" customFormat="1" x14ac:dyDescent="0.2">
      <c r="A240" s="27" t="s">
        <v>317</v>
      </c>
      <c r="B240" s="30"/>
      <c r="C240" s="30"/>
      <c r="D240" s="30"/>
      <c r="E240" s="30"/>
      <c r="F240" s="30"/>
      <c r="G240" s="30"/>
    </row>
    <row r="241" spans="1:12" s="25" customFormat="1" x14ac:dyDescent="0.2">
      <c r="A241" s="29" t="s">
        <v>276</v>
      </c>
      <c r="B241" s="30">
        <v>53238.857000000004</v>
      </c>
      <c r="C241" s="30">
        <v>450494.53100000002</v>
      </c>
      <c r="D241" s="30">
        <v>56649.381999999998</v>
      </c>
      <c r="E241" s="30">
        <v>507143.913</v>
      </c>
      <c r="F241" s="30">
        <v>40837.635999999999</v>
      </c>
      <c r="G241" s="30">
        <v>510745.11200000002</v>
      </c>
      <c r="H241" s="31">
        <f>H242+H243</f>
        <v>100.00000176524432</v>
      </c>
      <c r="I241" s="31">
        <f>I242+I243</f>
        <v>100</v>
      </c>
      <c r="J241" s="32">
        <f t="shared" ref="J241:J246" si="58">D241/B241*100</f>
        <v>106.40608230939293</v>
      </c>
      <c r="K241" s="32">
        <f t="shared" ref="K241:L246" si="59">D241/F241*100</f>
        <v>138.71856343496475</v>
      </c>
      <c r="L241" s="32">
        <f t="shared" si="59"/>
        <v>99.294912684352809</v>
      </c>
    </row>
    <row r="242" spans="1:12" s="25" customFormat="1" x14ac:dyDescent="0.2">
      <c r="A242" s="33" t="s">
        <v>282</v>
      </c>
      <c r="B242" s="30">
        <v>45738.5</v>
      </c>
      <c r="C242" s="30">
        <v>379925.83</v>
      </c>
      <c r="D242" s="30">
        <v>49032.5</v>
      </c>
      <c r="E242" s="30">
        <v>428958.33</v>
      </c>
      <c r="F242" s="30">
        <v>29147.832999999999</v>
      </c>
      <c r="G242" s="30">
        <v>416013.33</v>
      </c>
      <c r="H242" s="31">
        <f>D242/D241*100</f>
        <v>86.554342287441017</v>
      </c>
      <c r="I242" s="31">
        <f>E242/E241*100</f>
        <v>84.583156576306976</v>
      </c>
      <c r="J242" s="32">
        <f t="shared" si="58"/>
        <v>107.20181029111143</v>
      </c>
      <c r="K242" s="32">
        <f t="shared" si="59"/>
        <v>168.22005258504123</v>
      </c>
      <c r="L242" s="32">
        <f t="shared" si="59"/>
        <v>103.11167913778148</v>
      </c>
    </row>
    <row r="243" spans="1:12" s="25" customFormat="1" x14ac:dyDescent="0.2">
      <c r="A243" s="33" t="s">
        <v>278</v>
      </c>
      <c r="B243" s="30">
        <v>7500.357</v>
      </c>
      <c r="C243" s="30">
        <v>70568.7</v>
      </c>
      <c r="D243" s="30">
        <v>7616.8829999999998</v>
      </c>
      <c r="E243" s="30">
        <v>78185.582999999999</v>
      </c>
      <c r="F243" s="30">
        <v>11689.803</v>
      </c>
      <c r="G243" s="30">
        <v>94731.782000000007</v>
      </c>
      <c r="H243" s="31">
        <f>D243/D241*100</f>
        <v>13.445659477803307</v>
      </c>
      <c r="I243" s="31">
        <f>E243/E241*100</f>
        <v>15.416843423693031</v>
      </c>
      <c r="J243" s="32">
        <f t="shared" si="58"/>
        <v>101.55360604835208</v>
      </c>
      <c r="K243" s="32">
        <f t="shared" si="59"/>
        <v>65.158352112520632</v>
      </c>
      <c r="L243" s="32">
        <f t="shared" si="59"/>
        <v>82.53363480484299</v>
      </c>
    </row>
    <row r="244" spans="1:12" s="25" customFormat="1" x14ac:dyDescent="0.2">
      <c r="A244" s="29" t="s">
        <v>277</v>
      </c>
      <c r="B244" s="30">
        <v>53238.857000000004</v>
      </c>
      <c r="C244" s="30">
        <v>450494.53100000002</v>
      </c>
      <c r="D244" s="30">
        <v>56649.381999999998</v>
      </c>
      <c r="E244" s="30">
        <v>507143.913</v>
      </c>
      <c r="F244" s="30">
        <v>40837.635999999999</v>
      </c>
      <c r="G244" s="30">
        <v>510745.11200000002</v>
      </c>
      <c r="H244" s="31">
        <f>H245+H246</f>
        <v>100.00000176524432</v>
      </c>
      <c r="I244" s="31">
        <f>I245+I246</f>
        <v>100</v>
      </c>
      <c r="J244" s="32">
        <f t="shared" si="58"/>
        <v>106.40608230939293</v>
      </c>
      <c r="K244" s="32">
        <f t="shared" si="59"/>
        <v>138.71856343496475</v>
      </c>
      <c r="L244" s="32">
        <f t="shared" si="59"/>
        <v>99.294912684352809</v>
      </c>
    </row>
    <row r="245" spans="1:12" s="25" customFormat="1" x14ac:dyDescent="0.2">
      <c r="A245" s="33" t="s">
        <v>279</v>
      </c>
      <c r="B245" s="30">
        <v>25176.585999999999</v>
      </c>
      <c r="C245" s="30">
        <v>250995.03</v>
      </c>
      <c r="D245" s="30">
        <v>36695.491000000002</v>
      </c>
      <c r="E245" s="30">
        <v>287690.52100000001</v>
      </c>
      <c r="F245" s="30">
        <v>12801.451999999999</v>
      </c>
      <c r="G245" s="30">
        <v>183180.19200000001</v>
      </c>
      <c r="H245" s="31">
        <f>D245/D244*100</f>
        <v>64.776507182373152</v>
      </c>
      <c r="I245" s="31">
        <f>E245/E244*100</f>
        <v>56.727590260952219</v>
      </c>
      <c r="J245" s="32">
        <f t="shared" si="58"/>
        <v>145.75245031236562</v>
      </c>
      <c r="K245" s="32">
        <f t="shared" si="59"/>
        <v>286.65100646395427</v>
      </c>
      <c r="L245" s="32">
        <f t="shared" si="59"/>
        <v>157.05329154802939</v>
      </c>
    </row>
    <row r="246" spans="1:12" s="25" customFormat="1" x14ac:dyDescent="0.2">
      <c r="A246" s="33" t="s">
        <v>283</v>
      </c>
      <c r="B246" s="30">
        <v>28062.27</v>
      </c>
      <c r="C246" s="30">
        <v>199499.50099999999</v>
      </c>
      <c r="D246" s="30">
        <v>19953.892</v>
      </c>
      <c r="E246" s="30">
        <v>219453.39199999999</v>
      </c>
      <c r="F246" s="30">
        <v>28036.184000000001</v>
      </c>
      <c r="G246" s="30">
        <v>327564.92</v>
      </c>
      <c r="H246" s="31">
        <f>D246/D244*100</f>
        <v>35.223494582871176</v>
      </c>
      <c r="I246" s="31">
        <f>E246/E244*100</f>
        <v>43.272409739047781</v>
      </c>
      <c r="J246" s="32">
        <f t="shared" si="58"/>
        <v>71.105765855720151</v>
      </c>
      <c r="K246" s="32">
        <f t="shared" si="59"/>
        <v>71.171925537369845</v>
      </c>
      <c r="L246" s="32">
        <f t="shared" si="59"/>
        <v>66.995388883522693</v>
      </c>
    </row>
    <row r="247" spans="1:12" s="25" customFormat="1" ht="22.5" x14ac:dyDescent="0.2">
      <c r="A247" s="27" t="s">
        <v>318</v>
      </c>
      <c r="B247" s="30"/>
      <c r="C247" s="30"/>
      <c r="D247" s="30"/>
      <c r="E247" s="30"/>
      <c r="F247" s="30"/>
      <c r="G247" s="30"/>
    </row>
    <row r="248" spans="1:12" s="25" customFormat="1" x14ac:dyDescent="0.2">
      <c r="A248" s="29" t="s">
        <v>276</v>
      </c>
      <c r="B248" s="30">
        <v>11449.912</v>
      </c>
      <c r="C248" s="30">
        <v>98266.092999999993</v>
      </c>
      <c r="D248" s="30">
        <v>11758.936</v>
      </c>
      <c r="E248" s="30">
        <v>110025.02899999999</v>
      </c>
      <c r="F248" s="30">
        <v>11225.207</v>
      </c>
      <c r="G248" s="30">
        <v>113487.246</v>
      </c>
      <c r="H248" s="31">
        <f>H249+H250</f>
        <v>100</v>
      </c>
      <c r="I248" s="31">
        <f>I249+I250</f>
        <v>100.0000009088841</v>
      </c>
      <c r="J248" s="32">
        <f t="shared" ref="J248:J253" si="60">D248/B248*100</f>
        <v>102.69892030611238</v>
      </c>
      <c r="K248" s="32">
        <f t="shared" ref="K248:L253" si="61">D248/F248*100</f>
        <v>104.75473637145399</v>
      </c>
      <c r="L248" s="32">
        <f t="shared" si="61"/>
        <v>96.949245732864114</v>
      </c>
    </row>
    <row r="249" spans="1:12" s="25" customFormat="1" x14ac:dyDescent="0.2">
      <c r="A249" s="33" t="s">
        <v>282</v>
      </c>
      <c r="B249" s="30">
        <v>5269.3329999999996</v>
      </c>
      <c r="C249" s="30">
        <v>43589.332999999999</v>
      </c>
      <c r="D249" s="30">
        <v>5660.3329999999996</v>
      </c>
      <c r="E249" s="30">
        <v>49249.667000000001</v>
      </c>
      <c r="F249" s="30">
        <v>4435</v>
      </c>
      <c r="G249" s="30">
        <v>52981</v>
      </c>
      <c r="H249" s="31">
        <f>D249/D248*100</f>
        <v>48.136438534915058</v>
      </c>
      <c r="I249" s="31">
        <f>E249/E248*100</f>
        <v>44.762239508248619</v>
      </c>
      <c r="J249" s="32">
        <f t="shared" si="60"/>
        <v>107.42029399166839</v>
      </c>
      <c r="K249" s="32">
        <f t="shared" si="61"/>
        <v>127.62870349492673</v>
      </c>
      <c r="L249" s="32">
        <f t="shared" si="61"/>
        <v>92.957224287952286</v>
      </c>
    </row>
    <row r="250" spans="1:12" s="25" customFormat="1" x14ac:dyDescent="0.2">
      <c r="A250" s="33" t="s">
        <v>278</v>
      </c>
      <c r="B250" s="30">
        <v>6180.5789999999997</v>
      </c>
      <c r="C250" s="30">
        <v>54676.76</v>
      </c>
      <c r="D250" s="30">
        <v>6098.6030000000001</v>
      </c>
      <c r="E250" s="30">
        <v>60775.362999999998</v>
      </c>
      <c r="F250" s="30">
        <v>6790.2070000000003</v>
      </c>
      <c r="G250" s="30">
        <v>60506.245999999999</v>
      </c>
      <c r="H250" s="31">
        <f>D250/D248*100</f>
        <v>51.863561465084942</v>
      </c>
      <c r="I250" s="31">
        <f>E250/E248*100</f>
        <v>55.237761400635485</v>
      </c>
      <c r="J250" s="32">
        <f t="shared" si="60"/>
        <v>98.673651772754639</v>
      </c>
      <c r="K250" s="32">
        <f t="shared" si="61"/>
        <v>89.814684589144335</v>
      </c>
      <c r="L250" s="32">
        <f t="shared" si="61"/>
        <v>100.44477556912057</v>
      </c>
    </row>
    <row r="251" spans="1:12" s="25" customFormat="1" x14ac:dyDescent="0.2">
      <c r="A251" s="29" t="s">
        <v>277</v>
      </c>
      <c r="B251" s="30">
        <v>11449.912</v>
      </c>
      <c r="C251" s="30">
        <v>98266.092999999993</v>
      </c>
      <c r="D251" s="30">
        <v>11758.936</v>
      </c>
      <c r="E251" s="30">
        <v>110025.02899999999</v>
      </c>
      <c r="F251" s="30">
        <v>11225.207</v>
      </c>
      <c r="G251" s="30">
        <v>113487.246</v>
      </c>
      <c r="H251" s="31">
        <f>H252+H253</f>
        <v>100</v>
      </c>
      <c r="I251" s="31">
        <f>I252+I253</f>
        <v>100</v>
      </c>
      <c r="J251" s="32">
        <f t="shared" si="60"/>
        <v>102.69892030611238</v>
      </c>
      <c r="K251" s="32">
        <f t="shared" si="61"/>
        <v>104.75473637145399</v>
      </c>
      <c r="L251" s="32">
        <f t="shared" si="61"/>
        <v>96.949245732864114</v>
      </c>
    </row>
    <row r="252" spans="1:12" s="25" customFormat="1" x14ac:dyDescent="0.2">
      <c r="A252" s="33" t="s">
        <v>279</v>
      </c>
      <c r="B252" s="30">
        <v>1618.847</v>
      </c>
      <c r="C252" s="30">
        <v>12403.699000000001</v>
      </c>
      <c r="D252" s="30">
        <v>1311.2449999999999</v>
      </c>
      <c r="E252" s="30">
        <v>13714.944</v>
      </c>
      <c r="F252" s="30">
        <v>2584.7600000000002</v>
      </c>
      <c r="G252" s="30">
        <v>70709.082999999999</v>
      </c>
      <c r="H252" s="31">
        <f>D252/D251*100</f>
        <v>11.151051421659238</v>
      </c>
      <c r="I252" s="31">
        <f>E252/E251*100</f>
        <v>12.465294601285677</v>
      </c>
      <c r="J252" s="32">
        <f t="shared" si="60"/>
        <v>80.998698456370491</v>
      </c>
      <c r="K252" s="32">
        <f t="shared" si="61"/>
        <v>50.729854996208537</v>
      </c>
      <c r="L252" s="32">
        <f t="shared" si="61"/>
        <v>19.396297361118371</v>
      </c>
    </row>
    <row r="253" spans="1:12" s="25" customFormat="1" x14ac:dyDescent="0.2">
      <c r="A253" s="33" t="s">
        <v>283</v>
      </c>
      <c r="B253" s="30">
        <v>9831.0650000000005</v>
      </c>
      <c r="C253" s="30">
        <v>85862.394</v>
      </c>
      <c r="D253" s="30">
        <v>10447.691000000001</v>
      </c>
      <c r="E253" s="30">
        <v>96310.085000000006</v>
      </c>
      <c r="F253" s="30">
        <v>8640.4470000000001</v>
      </c>
      <c r="G253" s="30">
        <v>42778.163</v>
      </c>
      <c r="H253" s="31">
        <f>D253/D251*100</f>
        <v>88.848948578340767</v>
      </c>
      <c r="I253" s="31">
        <f>E253/E251*100</f>
        <v>87.534705398714323</v>
      </c>
      <c r="J253" s="32">
        <f t="shared" si="60"/>
        <v>106.27221974424947</v>
      </c>
      <c r="K253" s="32">
        <f t="shared" si="61"/>
        <v>120.91609380857264</v>
      </c>
      <c r="L253" s="32">
        <f t="shared" si="61"/>
        <v>225.13843102612893</v>
      </c>
    </row>
    <row r="254" spans="1:12" s="25" customFormat="1" ht="22.5" x14ac:dyDescent="0.2">
      <c r="A254" s="27" t="s">
        <v>319</v>
      </c>
      <c r="B254" s="30"/>
      <c r="C254" s="30"/>
      <c r="D254" s="30"/>
      <c r="E254" s="30"/>
      <c r="F254" s="30"/>
      <c r="G254" s="30"/>
    </row>
    <row r="255" spans="1:12" s="25" customFormat="1" x14ac:dyDescent="0.2">
      <c r="A255" s="29" t="s">
        <v>276</v>
      </c>
      <c r="B255" s="30">
        <v>93379.975999999995</v>
      </c>
      <c r="C255" s="30">
        <v>833068.09600000002</v>
      </c>
      <c r="D255" s="30">
        <v>97978.926999999996</v>
      </c>
      <c r="E255" s="30">
        <v>931047.02300000004</v>
      </c>
      <c r="F255" s="30">
        <v>93366.365000000005</v>
      </c>
      <c r="G255" s="30">
        <v>889205.57900000003</v>
      </c>
      <c r="H255" s="31">
        <f>H256+H257</f>
        <v>100</v>
      </c>
      <c r="I255" s="31">
        <f>I256+I257</f>
        <v>100</v>
      </c>
      <c r="J255" s="32">
        <f t="shared" ref="J255:J260" si="62">D255/B255*100</f>
        <v>104.9249862732884</v>
      </c>
      <c r="K255" s="32">
        <f t="shared" ref="K255:L260" si="63">D255/F255*100</f>
        <v>104.94028229544973</v>
      </c>
      <c r="L255" s="32">
        <f t="shared" si="63"/>
        <v>104.70548599650655</v>
      </c>
    </row>
    <row r="256" spans="1:12" s="25" customFormat="1" x14ac:dyDescent="0.2">
      <c r="A256" s="33" t="s">
        <v>282</v>
      </c>
      <c r="B256" s="30">
        <v>80467.081999999995</v>
      </c>
      <c r="C256" s="30">
        <v>689933.071</v>
      </c>
      <c r="D256" s="30">
        <v>82707.081999999995</v>
      </c>
      <c r="E256" s="30">
        <v>772640.15300000005</v>
      </c>
      <c r="F256" s="30">
        <v>78043.081999999995</v>
      </c>
      <c r="G256" s="30">
        <v>754649.82</v>
      </c>
      <c r="H256" s="31">
        <f>D256/D255*100</f>
        <v>84.413133040332227</v>
      </c>
      <c r="I256" s="31">
        <f>E256/E255*100</f>
        <v>82.986157939737055</v>
      </c>
      <c r="J256" s="32">
        <f t="shared" si="62"/>
        <v>102.78374702341016</v>
      </c>
      <c r="K256" s="32">
        <f t="shared" si="63"/>
        <v>105.97618633256948</v>
      </c>
      <c r="L256" s="32">
        <f t="shared" si="63"/>
        <v>102.38393126496739</v>
      </c>
    </row>
    <row r="257" spans="1:12" s="25" customFormat="1" x14ac:dyDescent="0.2">
      <c r="A257" s="33" t="s">
        <v>278</v>
      </c>
      <c r="B257" s="30">
        <v>12912.894</v>
      </c>
      <c r="C257" s="30">
        <v>143135.024</v>
      </c>
      <c r="D257" s="30">
        <v>15271.844999999999</v>
      </c>
      <c r="E257" s="30">
        <v>158406.87</v>
      </c>
      <c r="F257" s="30">
        <v>15323.282999999999</v>
      </c>
      <c r="G257" s="30">
        <v>134555.75899999999</v>
      </c>
      <c r="H257" s="31">
        <f>D257/D255*100</f>
        <v>15.586866959667766</v>
      </c>
      <c r="I257" s="31">
        <f>E257/E255*100</f>
        <v>17.013842060262942</v>
      </c>
      <c r="J257" s="32">
        <f t="shared" si="62"/>
        <v>118.26818217511892</v>
      </c>
      <c r="K257" s="32">
        <f t="shared" si="63"/>
        <v>99.66431475552595</v>
      </c>
      <c r="L257" s="32">
        <f t="shared" si="63"/>
        <v>117.72581952438024</v>
      </c>
    </row>
    <row r="258" spans="1:12" s="25" customFormat="1" x14ac:dyDescent="0.2">
      <c r="A258" s="29" t="s">
        <v>277</v>
      </c>
      <c r="B258" s="30">
        <v>93379.975999999995</v>
      </c>
      <c r="C258" s="30">
        <v>833068.09600000002</v>
      </c>
      <c r="D258" s="30">
        <v>97978.926999999996</v>
      </c>
      <c r="E258" s="30">
        <v>931047.02300000004</v>
      </c>
      <c r="F258" s="30">
        <v>93366.365000000005</v>
      </c>
      <c r="G258" s="30">
        <v>889205.57900000003</v>
      </c>
      <c r="H258" s="31">
        <f>H259+H260</f>
        <v>100.00000102062764</v>
      </c>
      <c r="I258" s="31">
        <f>I259+I260</f>
        <v>99.999999999999986</v>
      </c>
      <c r="J258" s="32">
        <f t="shared" si="62"/>
        <v>104.9249862732884</v>
      </c>
      <c r="K258" s="32">
        <f t="shared" si="63"/>
        <v>104.94028229544973</v>
      </c>
      <c r="L258" s="32">
        <f t="shared" si="63"/>
        <v>104.70548599650655</v>
      </c>
    </row>
    <row r="259" spans="1:12" s="25" customFormat="1" x14ac:dyDescent="0.2">
      <c r="A259" s="33" t="s">
        <v>279</v>
      </c>
      <c r="B259" s="30">
        <v>1875.973</v>
      </c>
      <c r="C259" s="30">
        <v>19284.967000000001</v>
      </c>
      <c r="D259" s="30">
        <v>2181.2139999999999</v>
      </c>
      <c r="E259" s="30">
        <v>21466.181</v>
      </c>
      <c r="F259" s="30">
        <v>3563.1849999999999</v>
      </c>
      <c r="G259" s="30">
        <v>32258.008999999998</v>
      </c>
      <c r="H259" s="31">
        <f>D259/D258*100</f>
        <v>2.2262072741417138</v>
      </c>
      <c r="I259" s="31">
        <f>E259/E258*100</f>
        <v>2.3055957937368325</v>
      </c>
      <c r="J259" s="32">
        <f t="shared" si="62"/>
        <v>116.27107639608884</v>
      </c>
      <c r="K259" s="32">
        <f t="shared" si="63"/>
        <v>61.215289130370721</v>
      </c>
      <c r="L259" s="32">
        <f t="shared" si="63"/>
        <v>66.545275624419347</v>
      </c>
    </row>
    <row r="260" spans="1:12" s="25" customFormat="1" x14ac:dyDescent="0.2">
      <c r="A260" s="33" t="s">
        <v>283</v>
      </c>
      <c r="B260" s="30">
        <v>91504.004000000001</v>
      </c>
      <c r="C260" s="30">
        <v>813783.12899999996</v>
      </c>
      <c r="D260" s="30">
        <v>95797.714000000007</v>
      </c>
      <c r="E260" s="30">
        <v>909580.84199999995</v>
      </c>
      <c r="F260" s="30">
        <v>89803.179000000004</v>
      </c>
      <c r="G260" s="30">
        <v>856947.57</v>
      </c>
      <c r="H260" s="31">
        <f>D260/D258*100</f>
        <v>97.773793746485921</v>
      </c>
      <c r="I260" s="31">
        <f>E260/E258*100</f>
        <v>97.694404206263158</v>
      </c>
      <c r="J260" s="32">
        <f t="shared" si="62"/>
        <v>104.6923738987422</v>
      </c>
      <c r="K260" s="32">
        <f t="shared" si="63"/>
        <v>106.67519242275377</v>
      </c>
      <c r="L260" s="32">
        <f t="shared" si="63"/>
        <v>106.14194775066576</v>
      </c>
    </row>
    <row r="261" spans="1:12" s="25" customFormat="1" ht="22.5" x14ac:dyDescent="0.2">
      <c r="A261" s="27" t="s">
        <v>320</v>
      </c>
      <c r="B261" s="30"/>
      <c r="C261" s="30"/>
      <c r="D261" s="30"/>
      <c r="E261" s="30"/>
      <c r="F261" s="30"/>
      <c r="G261" s="30"/>
    </row>
    <row r="262" spans="1:12" s="25" customFormat="1" x14ac:dyDescent="0.2">
      <c r="A262" s="29" t="s">
        <v>276</v>
      </c>
      <c r="B262" s="30">
        <v>55298.394999999997</v>
      </c>
      <c r="C262" s="30">
        <v>467673.071</v>
      </c>
      <c r="D262" s="30">
        <v>57716.697</v>
      </c>
      <c r="E262" s="30">
        <v>525389.76800000004</v>
      </c>
      <c r="F262" s="30">
        <v>53199.45</v>
      </c>
      <c r="G262" s="30">
        <v>502512.96299999999</v>
      </c>
      <c r="H262" s="31">
        <f>H263+H264</f>
        <v>100.00000000000001</v>
      </c>
      <c r="I262" s="31">
        <f>I263+I264</f>
        <v>100.00000019033487</v>
      </c>
      <c r="J262" s="32">
        <f t="shared" ref="J262:J267" si="64">D262/B262*100</f>
        <v>104.37318659971959</v>
      </c>
      <c r="K262" s="32">
        <f t="shared" ref="K262:L267" si="65">D262/F262*100</f>
        <v>108.49115357395614</v>
      </c>
      <c r="L262" s="32">
        <f t="shared" si="65"/>
        <v>104.55248056954105</v>
      </c>
    </row>
    <row r="263" spans="1:12" s="25" customFormat="1" x14ac:dyDescent="0.2">
      <c r="A263" s="33" t="s">
        <v>282</v>
      </c>
      <c r="B263" s="30">
        <v>52871.998</v>
      </c>
      <c r="C263" s="30">
        <v>444120.64899999998</v>
      </c>
      <c r="D263" s="30">
        <v>54869.998</v>
      </c>
      <c r="E263" s="30">
        <v>498990.647</v>
      </c>
      <c r="F263" s="30">
        <v>50677.998</v>
      </c>
      <c r="G263" s="30">
        <v>481555.98</v>
      </c>
      <c r="H263" s="31">
        <f>D263/D262*100</f>
        <v>95.067806808140816</v>
      </c>
      <c r="I263" s="31">
        <f>E263/E262*100</f>
        <v>94.975326394251354</v>
      </c>
      <c r="J263" s="32">
        <f t="shared" si="64"/>
        <v>103.77893795502111</v>
      </c>
      <c r="K263" s="32">
        <f t="shared" si="65"/>
        <v>108.2718342583304</v>
      </c>
      <c r="L263" s="32">
        <f t="shared" si="65"/>
        <v>103.6204860336279</v>
      </c>
    </row>
    <row r="264" spans="1:12" s="25" customFormat="1" x14ac:dyDescent="0.2">
      <c r="A264" s="33" t="s">
        <v>278</v>
      </c>
      <c r="B264" s="30">
        <v>2426.3969999999999</v>
      </c>
      <c r="C264" s="30">
        <v>23552.422999999999</v>
      </c>
      <c r="D264" s="30">
        <v>2846.6990000000001</v>
      </c>
      <c r="E264" s="30">
        <v>26399.121999999999</v>
      </c>
      <c r="F264" s="30">
        <v>2521.4520000000002</v>
      </c>
      <c r="G264" s="30">
        <v>20956.983</v>
      </c>
      <c r="H264" s="31">
        <f>D264/D262*100</f>
        <v>4.9321931918591941</v>
      </c>
      <c r="I264" s="31">
        <f>E264/E262*100</f>
        <v>5.0246737960835199</v>
      </c>
      <c r="J264" s="32">
        <f t="shared" si="64"/>
        <v>117.32206230060456</v>
      </c>
      <c r="K264" s="32">
        <f t="shared" si="65"/>
        <v>112.89919459105309</v>
      </c>
      <c r="L264" s="32">
        <f t="shared" si="65"/>
        <v>125.96814150204732</v>
      </c>
    </row>
    <row r="265" spans="1:12" s="25" customFormat="1" x14ac:dyDescent="0.2">
      <c r="A265" s="29" t="s">
        <v>277</v>
      </c>
      <c r="B265" s="30">
        <v>55298.394999999997</v>
      </c>
      <c r="C265" s="30">
        <v>467673.071</v>
      </c>
      <c r="D265" s="30">
        <v>57716.697</v>
      </c>
      <c r="E265" s="30">
        <v>525389.76800000004</v>
      </c>
      <c r="F265" s="30">
        <v>53199.45</v>
      </c>
      <c r="G265" s="30">
        <v>502512.96299999999</v>
      </c>
      <c r="H265" s="31">
        <f>H266+H267</f>
        <v>100</v>
      </c>
      <c r="I265" s="31">
        <f>I266+I267</f>
        <v>100.00000019033489</v>
      </c>
      <c r="J265" s="32">
        <f t="shared" si="64"/>
        <v>104.37318659971959</v>
      </c>
      <c r="K265" s="32">
        <f t="shared" si="65"/>
        <v>108.49115357395614</v>
      </c>
      <c r="L265" s="32">
        <f t="shared" si="65"/>
        <v>104.55248056954105</v>
      </c>
    </row>
    <row r="266" spans="1:12" s="25" customFormat="1" x14ac:dyDescent="0.2">
      <c r="A266" s="33" t="s">
        <v>279</v>
      </c>
      <c r="B266" s="30">
        <v>174.35499999999999</v>
      </c>
      <c r="C266" s="30">
        <v>3782.105</v>
      </c>
      <c r="D266" s="30">
        <v>198.85300000000001</v>
      </c>
      <c r="E266" s="30">
        <v>3980.9589999999998</v>
      </c>
      <c r="F266" s="30">
        <v>1164.8009999999999</v>
      </c>
      <c r="G266" s="30">
        <v>12490.458000000001</v>
      </c>
      <c r="H266" s="31">
        <f>D266/D265*100</f>
        <v>0.34453288274621813</v>
      </c>
      <c r="I266" s="31">
        <f>E266/E265*100</f>
        <v>0.75771536532854589</v>
      </c>
      <c r="J266" s="32">
        <f t="shared" si="64"/>
        <v>114.05064380143961</v>
      </c>
      <c r="K266" s="32">
        <f t="shared" si="65"/>
        <v>17.071843173211562</v>
      </c>
      <c r="L266" s="32">
        <f t="shared" si="65"/>
        <v>31.872001811302674</v>
      </c>
    </row>
    <row r="267" spans="1:12" s="25" customFormat="1" x14ac:dyDescent="0.2">
      <c r="A267" s="33" t="s">
        <v>283</v>
      </c>
      <c r="B267" s="30">
        <v>55124.04</v>
      </c>
      <c r="C267" s="30">
        <v>463890.96600000001</v>
      </c>
      <c r="D267" s="30">
        <v>57517.843999999997</v>
      </c>
      <c r="E267" s="30">
        <v>521408.81</v>
      </c>
      <c r="F267" s="30">
        <v>52034.648999999998</v>
      </c>
      <c r="G267" s="30">
        <v>490022.505</v>
      </c>
      <c r="H267" s="31">
        <f>D267/D265*100</f>
        <v>99.655467117253778</v>
      </c>
      <c r="I267" s="31">
        <f>E267/E265*100</f>
        <v>99.242284825006337</v>
      </c>
      <c r="J267" s="32">
        <f t="shared" si="64"/>
        <v>104.34257721313604</v>
      </c>
      <c r="K267" s="32">
        <f t="shared" si="65"/>
        <v>110.53758429311206</v>
      </c>
      <c r="L267" s="32">
        <f t="shared" si="65"/>
        <v>106.40507419143943</v>
      </c>
    </row>
    <row r="268" spans="1:12" s="25" customFormat="1" x14ac:dyDescent="0.2">
      <c r="A268" s="27" t="s">
        <v>321</v>
      </c>
      <c r="B268" s="30"/>
      <c r="C268" s="30"/>
      <c r="D268" s="30"/>
      <c r="E268" s="30"/>
      <c r="F268" s="30"/>
      <c r="G268" s="30"/>
    </row>
    <row r="269" spans="1:12" s="25" customFormat="1" x14ac:dyDescent="0.2">
      <c r="A269" s="29" t="s">
        <v>276</v>
      </c>
      <c r="B269" s="30">
        <v>2377.7449999999999</v>
      </c>
      <c r="C269" s="30">
        <v>23150.819</v>
      </c>
      <c r="D269" s="30">
        <v>3204.3290000000002</v>
      </c>
      <c r="E269" s="30">
        <v>26355.148000000001</v>
      </c>
      <c r="F269" s="30">
        <v>2941.558</v>
      </c>
      <c r="G269" s="30">
        <v>29713.743999999999</v>
      </c>
      <c r="H269" s="31">
        <f>H270+H271</f>
        <v>100</v>
      </c>
      <c r="I269" s="31">
        <f>I270+I271</f>
        <v>100</v>
      </c>
      <c r="J269" s="32">
        <f t="shared" ref="J269:J274" si="66">D269/B269*100</f>
        <v>134.76335771918352</v>
      </c>
      <c r="K269" s="32">
        <f t="shared" ref="K269:L274" si="67">D269/F269*100</f>
        <v>108.93305520407894</v>
      </c>
      <c r="L269" s="32">
        <f t="shared" si="67"/>
        <v>88.696826626762359</v>
      </c>
    </row>
    <row r="270" spans="1:12" s="25" customFormat="1" x14ac:dyDescent="0.2">
      <c r="A270" s="33" t="s">
        <v>282</v>
      </c>
      <c r="B270" s="30">
        <v>452</v>
      </c>
      <c r="C270" s="30">
        <v>3715.67</v>
      </c>
      <c r="D270" s="30">
        <v>434</v>
      </c>
      <c r="E270" s="30">
        <v>4149.67</v>
      </c>
      <c r="F270" s="30">
        <v>385.66699999999997</v>
      </c>
      <c r="G270" s="30">
        <v>6178.67</v>
      </c>
      <c r="H270" s="31">
        <f>D270/D269*100</f>
        <v>13.544177267690053</v>
      </c>
      <c r="I270" s="31">
        <f>E270/E269*100</f>
        <v>15.745197105324547</v>
      </c>
      <c r="J270" s="32">
        <f t="shared" si="66"/>
        <v>96.017699115044252</v>
      </c>
      <c r="K270" s="32">
        <f t="shared" si="67"/>
        <v>112.53231414666021</v>
      </c>
      <c r="L270" s="32">
        <f t="shared" si="67"/>
        <v>67.161217543581387</v>
      </c>
    </row>
    <row r="271" spans="1:12" s="25" customFormat="1" x14ac:dyDescent="0.2">
      <c r="A271" s="33" t="s">
        <v>278</v>
      </c>
      <c r="B271" s="30">
        <v>1925.7449999999999</v>
      </c>
      <c r="C271" s="30">
        <v>19435.149000000001</v>
      </c>
      <c r="D271" s="30">
        <v>2770.3290000000002</v>
      </c>
      <c r="E271" s="30">
        <v>22205.477999999999</v>
      </c>
      <c r="F271" s="30">
        <v>2555.8910000000001</v>
      </c>
      <c r="G271" s="30">
        <v>23535.074000000001</v>
      </c>
      <c r="H271" s="31">
        <f>D271/D269*100</f>
        <v>86.455822732309954</v>
      </c>
      <c r="I271" s="31">
        <f>E271/E269*100</f>
        <v>84.25480289467545</v>
      </c>
      <c r="J271" s="32">
        <f t="shared" si="66"/>
        <v>143.85752007664567</v>
      </c>
      <c r="K271" s="32">
        <f t="shared" si="67"/>
        <v>108.38995090166208</v>
      </c>
      <c r="L271" s="32">
        <f t="shared" si="67"/>
        <v>94.350576505516827</v>
      </c>
    </row>
    <row r="272" spans="1:12" s="25" customFormat="1" x14ac:dyDescent="0.2">
      <c r="A272" s="29" t="s">
        <v>277</v>
      </c>
      <c r="B272" s="30">
        <v>2377.7449999999999</v>
      </c>
      <c r="C272" s="30">
        <v>23150.819</v>
      </c>
      <c r="D272" s="30">
        <v>3204.3290000000002</v>
      </c>
      <c r="E272" s="30">
        <v>26355.148000000001</v>
      </c>
      <c r="F272" s="30">
        <v>2941.558</v>
      </c>
      <c r="G272" s="30">
        <v>29713.743999999999</v>
      </c>
      <c r="H272" s="31">
        <f>H273+H274</f>
        <v>99.999999999999986</v>
      </c>
      <c r="I272" s="31">
        <f>I273+I274</f>
        <v>100</v>
      </c>
      <c r="J272" s="32">
        <f t="shared" si="66"/>
        <v>134.76335771918352</v>
      </c>
      <c r="K272" s="32">
        <f t="shared" si="67"/>
        <v>108.93305520407894</v>
      </c>
      <c r="L272" s="32">
        <f t="shared" si="67"/>
        <v>88.696826626762359</v>
      </c>
    </row>
    <row r="273" spans="1:12" s="25" customFormat="1" x14ac:dyDescent="0.2">
      <c r="A273" s="33" t="s">
        <v>279</v>
      </c>
      <c r="B273" s="30">
        <v>82.388000000000005</v>
      </c>
      <c r="C273" s="30">
        <v>1035.28</v>
      </c>
      <c r="D273" s="30">
        <v>75.924999999999997</v>
      </c>
      <c r="E273" s="30">
        <v>1111.2049999999999</v>
      </c>
      <c r="F273" s="30">
        <v>580.50800000000004</v>
      </c>
      <c r="G273" s="30">
        <v>2059.2420000000002</v>
      </c>
      <c r="H273" s="31">
        <f>D273/D272*100</f>
        <v>2.3694508273026891</v>
      </c>
      <c r="I273" s="31">
        <f>E273/E272*100</f>
        <v>4.2162730408495515</v>
      </c>
      <c r="J273" s="32">
        <f t="shared" si="66"/>
        <v>92.155410982181863</v>
      </c>
      <c r="K273" s="32">
        <f t="shared" si="67"/>
        <v>13.079061787262189</v>
      </c>
      <c r="L273" s="32">
        <f t="shared" si="67"/>
        <v>53.961846155041506</v>
      </c>
    </row>
    <row r="274" spans="1:12" s="25" customFormat="1" x14ac:dyDescent="0.2">
      <c r="A274" s="33" t="s">
        <v>283</v>
      </c>
      <c r="B274" s="30">
        <v>2295.357</v>
      </c>
      <c r="C274" s="30">
        <v>22115.539000000001</v>
      </c>
      <c r="D274" s="30">
        <v>3128.404</v>
      </c>
      <c r="E274" s="30">
        <v>25243.942999999999</v>
      </c>
      <c r="F274" s="30">
        <v>2361.0500000000002</v>
      </c>
      <c r="G274" s="30">
        <v>27654.502</v>
      </c>
      <c r="H274" s="31">
        <f>D274/D272*100</f>
        <v>97.6305491726973</v>
      </c>
      <c r="I274" s="31">
        <f>E274/E272*100</f>
        <v>95.783726959150442</v>
      </c>
      <c r="J274" s="32">
        <f t="shared" si="66"/>
        <v>136.29269869567131</v>
      </c>
      <c r="K274" s="32">
        <f t="shared" si="67"/>
        <v>132.50054001397683</v>
      </c>
      <c r="L274" s="32">
        <f t="shared" si="67"/>
        <v>91.283303528662344</v>
      </c>
    </row>
    <row r="275" spans="1:12" s="25" customFormat="1" x14ac:dyDescent="0.2">
      <c r="A275" s="27" t="s">
        <v>322</v>
      </c>
      <c r="B275" s="30"/>
      <c r="C275" s="30"/>
      <c r="D275" s="30"/>
      <c r="E275" s="30"/>
      <c r="F275" s="30"/>
      <c r="G275" s="30"/>
    </row>
    <row r="276" spans="1:12" s="25" customFormat="1" x14ac:dyDescent="0.2">
      <c r="A276" s="29" t="s">
        <v>276</v>
      </c>
      <c r="B276" s="30">
        <v>3504.4949999999999</v>
      </c>
      <c r="C276" s="30">
        <v>28634.915000000001</v>
      </c>
      <c r="D276" s="30">
        <v>3477.5549999999998</v>
      </c>
      <c r="E276" s="30">
        <v>32112.471000000001</v>
      </c>
      <c r="F276" s="30">
        <v>2958.95</v>
      </c>
      <c r="G276" s="30">
        <v>28994.892</v>
      </c>
      <c r="H276" s="31">
        <f>H277+H278</f>
        <v>100.00002875583564</v>
      </c>
      <c r="I276" s="31">
        <f>I277+I278</f>
        <v>99.999996885945023</v>
      </c>
      <c r="J276" s="32">
        <f t="shared" ref="J276:J281" si="68">D276/B276*100</f>
        <v>99.231272979416431</v>
      </c>
      <c r="K276" s="32">
        <f t="shared" ref="K276:L281" si="69">D276/F276*100</f>
        <v>117.52665641528246</v>
      </c>
      <c r="L276" s="32">
        <f t="shared" si="69"/>
        <v>110.75216627811548</v>
      </c>
    </row>
    <row r="277" spans="1:12" s="25" customFormat="1" x14ac:dyDescent="0.2">
      <c r="A277" s="33" t="s">
        <v>282</v>
      </c>
      <c r="B277" s="30">
        <v>2999.2489999999998</v>
      </c>
      <c r="C277" s="30">
        <v>22936.904999999999</v>
      </c>
      <c r="D277" s="30">
        <v>3042.2489999999998</v>
      </c>
      <c r="E277" s="30">
        <v>25979.152999999998</v>
      </c>
      <c r="F277" s="30">
        <v>2321.5819999999999</v>
      </c>
      <c r="G277" s="30">
        <v>22273.82</v>
      </c>
      <c r="H277" s="31">
        <f>D277/D276*100</f>
        <v>87.482412212028279</v>
      </c>
      <c r="I277" s="31">
        <f>E277/E276*100</f>
        <v>80.900510583567353</v>
      </c>
      <c r="J277" s="32">
        <f t="shared" si="68"/>
        <v>101.43369223428931</v>
      </c>
      <c r="K277" s="32">
        <f t="shared" si="69"/>
        <v>131.04206528134694</v>
      </c>
      <c r="L277" s="32">
        <f t="shared" si="69"/>
        <v>116.63537282783105</v>
      </c>
    </row>
    <row r="278" spans="1:12" s="25" customFormat="1" x14ac:dyDescent="0.2">
      <c r="A278" s="33" t="s">
        <v>278</v>
      </c>
      <c r="B278" s="30">
        <v>505.24700000000001</v>
      </c>
      <c r="C278" s="30">
        <v>5698.0110000000004</v>
      </c>
      <c r="D278" s="30">
        <v>435.30700000000002</v>
      </c>
      <c r="E278" s="30">
        <v>6133.317</v>
      </c>
      <c r="F278" s="30">
        <v>637.36800000000005</v>
      </c>
      <c r="G278" s="30">
        <v>6721.0720000000001</v>
      </c>
      <c r="H278" s="31">
        <f>D278/D276*100</f>
        <v>12.51761654380736</v>
      </c>
      <c r="I278" s="31">
        <f>E278/E276*100</f>
        <v>19.099486302377663</v>
      </c>
      <c r="J278" s="32">
        <f t="shared" si="68"/>
        <v>86.157265654224574</v>
      </c>
      <c r="K278" s="32">
        <f t="shared" si="69"/>
        <v>68.297592599565718</v>
      </c>
      <c r="L278" s="32">
        <f t="shared" si="69"/>
        <v>91.255040862529071</v>
      </c>
    </row>
    <row r="279" spans="1:12" s="25" customFormat="1" x14ac:dyDescent="0.2">
      <c r="A279" s="29" t="s">
        <v>277</v>
      </c>
      <c r="B279" s="30">
        <v>3504.4949999999999</v>
      </c>
      <c r="C279" s="30">
        <v>28634.915000000001</v>
      </c>
      <c r="D279" s="30">
        <v>3477.5549999999998</v>
      </c>
      <c r="E279" s="30">
        <v>32112.471000000001</v>
      </c>
      <c r="F279" s="30">
        <v>2958.95</v>
      </c>
      <c r="G279" s="30">
        <v>28994.892</v>
      </c>
      <c r="H279" s="31">
        <f>H280+H281</f>
        <v>100</v>
      </c>
      <c r="I279" s="31">
        <f>I280+I281</f>
        <v>100</v>
      </c>
      <c r="J279" s="32">
        <f t="shared" si="68"/>
        <v>99.231272979416431</v>
      </c>
      <c r="K279" s="32">
        <f t="shared" si="69"/>
        <v>117.52665641528246</v>
      </c>
      <c r="L279" s="32">
        <f t="shared" si="69"/>
        <v>110.75216627811548</v>
      </c>
    </row>
    <row r="280" spans="1:12" s="25" customFormat="1" x14ac:dyDescent="0.2">
      <c r="A280" s="33" t="s">
        <v>279</v>
      </c>
      <c r="B280" s="30">
        <v>170.87799999999999</v>
      </c>
      <c r="C280" s="30">
        <v>1160.856</v>
      </c>
      <c r="D280" s="30">
        <v>141.036</v>
      </c>
      <c r="E280" s="30">
        <v>1301.8920000000001</v>
      </c>
      <c r="F280" s="30">
        <v>352.19299999999998</v>
      </c>
      <c r="G280" s="30">
        <v>3253.7809999999999</v>
      </c>
      <c r="H280" s="31">
        <f>D280/D279*100</f>
        <v>4.0556080349555943</v>
      </c>
      <c r="I280" s="31">
        <f>E280/E279*100</f>
        <v>4.0541632563872145</v>
      </c>
      <c r="J280" s="32">
        <f t="shared" si="68"/>
        <v>82.536078371703795</v>
      </c>
      <c r="K280" s="32">
        <f t="shared" si="69"/>
        <v>40.045088914316871</v>
      </c>
      <c r="L280" s="32">
        <f t="shared" si="69"/>
        <v>40.011666427457783</v>
      </c>
    </row>
    <row r="281" spans="1:12" s="25" customFormat="1" x14ac:dyDescent="0.2">
      <c r="A281" s="33" t="s">
        <v>283</v>
      </c>
      <c r="B281" s="30">
        <v>3333.6170000000002</v>
      </c>
      <c r="C281" s="30">
        <v>27474.06</v>
      </c>
      <c r="D281" s="30">
        <v>3336.5189999999998</v>
      </c>
      <c r="E281" s="30">
        <v>30810.579000000002</v>
      </c>
      <c r="F281" s="30">
        <v>2606.7570000000001</v>
      </c>
      <c r="G281" s="30">
        <v>25741.111000000001</v>
      </c>
      <c r="H281" s="31">
        <f>D281/D279*100</f>
        <v>95.944391965044403</v>
      </c>
      <c r="I281" s="31">
        <f>E281/E279*100</f>
        <v>95.945836743612787</v>
      </c>
      <c r="J281" s="32">
        <f t="shared" si="68"/>
        <v>100.08705259182442</v>
      </c>
      <c r="K281" s="32">
        <f t="shared" si="69"/>
        <v>127.99501449502198</v>
      </c>
      <c r="L281" s="32">
        <f t="shared" si="69"/>
        <v>119.69405283245156</v>
      </c>
    </row>
    <row r="282" spans="1:12" s="25" customFormat="1" x14ac:dyDescent="0.2">
      <c r="A282" s="27" t="s">
        <v>323</v>
      </c>
      <c r="B282" s="30"/>
      <c r="C282" s="30"/>
      <c r="D282" s="30"/>
      <c r="E282" s="30"/>
      <c r="F282" s="30"/>
      <c r="G282" s="30"/>
    </row>
    <row r="283" spans="1:12" s="25" customFormat="1" x14ac:dyDescent="0.2">
      <c r="A283" s="29" t="s">
        <v>276</v>
      </c>
      <c r="B283" s="30">
        <v>7126.2939999999999</v>
      </c>
      <c r="C283" s="30">
        <v>56944.038999999997</v>
      </c>
      <c r="D283" s="30">
        <v>7372.0320000000002</v>
      </c>
      <c r="E283" s="30">
        <v>64316.07</v>
      </c>
      <c r="F283" s="30">
        <v>6675.2020000000002</v>
      </c>
      <c r="G283" s="30">
        <v>60846.993999999999</v>
      </c>
      <c r="H283" s="31">
        <f>H284+H285</f>
        <v>100</v>
      </c>
      <c r="I283" s="31">
        <f>I284+I285</f>
        <v>100</v>
      </c>
      <c r="J283" s="32">
        <f t="shared" ref="J283:J288" si="70">D283/B283*100</f>
        <v>103.44832812118052</v>
      </c>
      <c r="K283" s="32">
        <f t="shared" ref="K283:L288" si="71">D283/F283*100</f>
        <v>110.43908483967975</v>
      </c>
      <c r="L283" s="32">
        <f t="shared" si="71"/>
        <v>105.70131040491499</v>
      </c>
    </row>
    <row r="284" spans="1:12" s="25" customFormat="1" x14ac:dyDescent="0.2">
      <c r="A284" s="33" t="s">
        <v>282</v>
      </c>
      <c r="B284" s="30">
        <v>4114.5020000000004</v>
      </c>
      <c r="C284" s="30">
        <v>31886.848000000002</v>
      </c>
      <c r="D284" s="30">
        <v>3932.502</v>
      </c>
      <c r="E284" s="30">
        <v>35819.35</v>
      </c>
      <c r="F284" s="30">
        <v>3373.835</v>
      </c>
      <c r="G284" s="30">
        <v>32962.35</v>
      </c>
      <c r="H284" s="31">
        <f>D284/D283*100</f>
        <v>53.343528622773206</v>
      </c>
      <c r="I284" s="31">
        <f>E284/E283*100</f>
        <v>55.692690800292986</v>
      </c>
      <c r="J284" s="32">
        <f t="shared" si="70"/>
        <v>95.576621423443214</v>
      </c>
      <c r="K284" s="32">
        <f t="shared" si="71"/>
        <v>116.55881215293576</v>
      </c>
      <c r="L284" s="32">
        <f t="shared" si="71"/>
        <v>108.66746454667219</v>
      </c>
    </row>
    <row r="285" spans="1:12" s="25" customFormat="1" x14ac:dyDescent="0.2">
      <c r="A285" s="33" t="s">
        <v>278</v>
      </c>
      <c r="B285" s="30">
        <v>3011.7919999999999</v>
      </c>
      <c r="C285" s="30">
        <v>25057.190999999999</v>
      </c>
      <c r="D285" s="30">
        <v>3439.53</v>
      </c>
      <c r="E285" s="30">
        <v>28496.720000000001</v>
      </c>
      <c r="F285" s="30">
        <v>3301.3670000000002</v>
      </c>
      <c r="G285" s="30">
        <v>27884.644</v>
      </c>
      <c r="H285" s="31">
        <f>D285/D283*100</f>
        <v>46.656471377226794</v>
      </c>
      <c r="I285" s="31">
        <f>E285/E283*100</f>
        <v>44.307309199707014</v>
      </c>
      <c r="J285" s="32">
        <f t="shared" si="70"/>
        <v>114.20210957463199</v>
      </c>
      <c r="K285" s="32">
        <f t="shared" si="71"/>
        <v>104.18502396128635</v>
      </c>
      <c r="L285" s="32">
        <f t="shared" si="71"/>
        <v>102.19502891985999</v>
      </c>
    </row>
    <row r="286" spans="1:12" s="25" customFormat="1" x14ac:dyDescent="0.2">
      <c r="A286" s="29" t="s">
        <v>277</v>
      </c>
      <c r="B286" s="30">
        <v>7126.2939999999999</v>
      </c>
      <c r="C286" s="30">
        <v>56944.038999999997</v>
      </c>
      <c r="D286" s="30">
        <v>7372.0320000000002</v>
      </c>
      <c r="E286" s="30">
        <v>64316.07</v>
      </c>
      <c r="F286" s="30">
        <v>6675.2020000000002</v>
      </c>
      <c r="G286" s="30">
        <v>60846.993999999999</v>
      </c>
      <c r="H286" s="31">
        <f>H287+H288</f>
        <v>100</v>
      </c>
      <c r="I286" s="31">
        <f>I287+I288</f>
        <v>99.999999999999986</v>
      </c>
      <c r="J286" s="32">
        <f t="shared" si="70"/>
        <v>103.44832812118052</v>
      </c>
      <c r="K286" s="32">
        <f t="shared" si="71"/>
        <v>110.43908483967975</v>
      </c>
      <c r="L286" s="32">
        <f t="shared" si="71"/>
        <v>105.70131040491499</v>
      </c>
    </row>
    <row r="287" spans="1:12" s="25" customFormat="1" x14ac:dyDescent="0.2">
      <c r="A287" s="33" t="s">
        <v>279</v>
      </c>
      <c r="B287" s="30">
        <v>319.84500000000003</v>
      </c>
      <c r="C287" s="30">
        <v>2299.893</v>
      </c>
      <c r="D287" s="30">
        <v>330.24799999999999</v>
      </c>
      <c r="E287" s="30">
        <v>2630.1410000000001</v>
      </c>
      <c r="F287" s="30">
        <v>293.11700000000002</v>
      </c>
      <c r="G287" s="30">
        <v>2364.9479999999999</v>
      </c>
      <c r="H287" s="31">
        <f>D287/D286*100</f>
        <v>4.4797418133833382</v>
      </c>
      <c r="I287" s="31">
        <f>E287/E286*100</f>
        <v>4.0893994300335832</v>
      </c>
      <c r="J287" s="32">
        <f t="shared" si="70"/>
        <v>103.25251293595335</v>
      </c>
      <c r="K287" s="32">
        <f t="shared" si="71"/>
        <v>112.66763783745057</v>
      </c>
      <c r="L287" s="32">
        <f t="shared" si="71"/>
        <v>111.21348122664854</v>
      </c>
    </row>
    <row r="288" spans="1:12" s="25" customFormat="1" x14ac:dyDescent="0.2">
      <c r="A288" s="33" t="s">
        <v>283</v>
      </c>
      <c r="B288" s="30">
        <v>6806.4489999999996</v>
      </c>
      <c r="C288" s="30">
        <v>54644.144999999997</v>
      </c>
      <c r="D288" s="30">
        <v>7041.7839999999997</v>
      </c>
      <c r="E288" s="30">
        <v>61685.928999999996</v>
      </c>
      <c r="F288" s="30">
        <v>6382.085</v>
      </c>
      <c r="G288" s="30">
        <v>58482.046000000002</v>
      </c>
      <c r="H288" s="31">
        <f>D288/D286*100</f>
        <v>95.520258186616658</v>
      </c>
      <c r="I288" s="31">
        <f>E288/E286*100</f>
        <v>95.910600569966405</v>
      </c>
      <c r="J288" s="32">
        <f t="shared" si="70"/>
        <v>103.45752976331713</v>
      </c>
      <c r="K288" s="32">
        <f t="shared" si="71"/>
        <v>110.33673164804291</v>
      </c>
      <c r="L288" s="32">
        <f t="shared" si="71"/>
        <v>105.47840443202003</v>
      </c>
    </row>
    <row r="289" spans="1:12" s="25" customFormat="1" ht="45" x14ac:dyDescent="0.2">
      <c r="A289" s="27" t="s">
        <v>324</v>
      </c>
      <c r="B289" s="30"/>
      <c r="C289" s="30"/>
      <c r="D289" s="30"/>
      <c r="E289" s="30"/>
      <c r="F289" s="30"/>
      <c r="G289" s="30"/>
    </row>
    <row r="290" spans="1:12" s="25" customFormat="1" x14ac:dyDescent="0.2">
      <c r="A290" s="29" t="s">
        <v>276</v>
      </c>
      <c r="B290" s="30">
        <v>1886.9559999999999</v>
      </c>
      <c r="C290" s="30">
        <v>14814.757</v>
      </c>
      <c r="D290" s="30">
        <v>1905.4739999999999</v>
      </c>
      <c r="E290" s="30">
        <v>16720.23</v>
      </c>
      <c r="F290" s="30">
        <v>2501.5529999999999</v>
      </c>
      <c r="G290" s="30">
        <v>18429.655999999999</v>
      </c>
      <c r="H290" s="31">
        <f>H291+H292</f>
        <v>100</v>
      </c>
      <c r="I290" s="31">
        <f>I291+I292</f>
        <v>100</v>
      </c>
      <c r="J290" s="32">
        <f t="shared" ref="J290:J295" si="72">D290/B290*100</f>
        <v>100.98136893494072</v>
      </c>
      <c r="K290" s="32">
        <f t="shared" ref="K290:L295" si="73">D290/F290*100</f>
        <v>76.171642175880336</v>
      </c>
      <c r="L290" s="32">
        <f t="shared" si="73"/>
        <v>90.724590844234967</v>
      </c>
    </row>
    <row r="291" spans="1:12" s="25" customFormat="1" x14ac:dyDescent="0.2">
      <c r="A291" s="33" t="s">
        <v>282</v>
      </c>
      <c r="B291" s="30">
        <v>660.58299999999997</v>
      </c>
      <c r="C291" s="30">
        <v>5541.2470000000003</v>
      </c>
      <c r="D291" s="30">
        <v>545.58299999999997</v>
      </c>
      <c r="E291" s="30">
        <v>6086.83</v>
      </c>
      <c r="F291" s="30">
        <v>810.58299999999997</v>
      </c>
      <c r="G291" s="30">
        <v>7173.83</v>
      </c>
      <c r="H291" s="31">
        <f>D291/D290*100</f>
        <v>28.632403276035252</v>
      </c>
      <c r="I291" s="31">
        <f>E291/E290*100</f>
        <v>36.403984873413826</v>
      </c>
      <c r="J291" s="32">
        <f t="shared" si="72"/>
        <v>82.591135406148808</v>
      </c>
      <c r="K291" s="32">
        <f t="shared" si="73"/>
        <v>67.307481158622863</v>
      </c>
      <c r="L291" s="32">
        <f t="shared" si="73"/>
        <v>84.847703388566501</v>
      </c>
    </row>
    <row r="292" spans="1:12" s="25" customFormat="1" x14ac:dyDescent="0.2">
      <c r="A292" s="33" t="s">
        <v>278</v>
      </c>
      <c r="B292" s="30">
        <v>1226.373</v>
      </c>
      <c r="C292" s="30">
        <v>9273.51</v>
      </c>
      <c r="D292" s="30">
        <v>1359.8910000000001</v>
      </c>
      <c r="E292" s="30">
        <v>10633.4</v>
      </c>
      <c r="F292" s="30">
        <v>1690.97</v>
      </c>
      <c r="G292" s="30">
        <v>11255.825999999999</v>
      </c>
      <c r="H292" s="31">
        <f>D292/D290*100</f>
        <v>71.367596723964752</v>
      </c>
      <c r="I292" s="31">
        <f>E292/E290*100</f>
        <v>63.596015126586181</v>
      </c>
      <c r="J292" s="32">
        <f t="shared" si="72"/>
        <v>110.88722599078747</v>
      </c>
      <c r="K292" s="32">
        <f t="shared" si="73"/>
        <v>80.420764413324903</v>
      </c>
      <c r="L292" s="32">
        <f t="shared" si="73"/>
        <v>94.470188149674669</v>
      </c>
    </row>
    <row r="293" spans="1:12" s="25" customFormat="1" x14ac:dyDescent="0.2">
      <c r="A293" s="29" t="s">
        <v>277</v>
      </c>
      <c r="B293" s="30">
        <v>1886.9559999999999</v>
      </c>
      <c r="C293" s="30">
        <v>14814.757</v>
      </c>
      <c r="D293" s="30">
        <v>1905.4739999999999</v>
      </c>
      <c r="E293" s="30">
        <v>16720.23</v>
      </c>
      <c r="F293" s="30">
        <v>2501.5529999999999</v>
      </c>
      <c r="G293" s="30">
        <v>18429.655999999999</v>
      </c>
      <c r="H293" s="31">
        <f>H294+H295</f>
        <v>100</v>
      </c>
      <c r="I293" s="31">
        <f>I294+I295</f>
        <v>100.00000000000001</v>
      </c>
      <c r="J293" s="32">
        <f t="shared" si="72"/>
        <v>100.98136893494072</v>
      </c>
      <c r="K293" s="32">
        <f t="shared" si="73"/>
        <v>76.171642175880336</v>
      </c>
      <c r="L293" s="32">
        <f t="shared" si="73"/>
        <v>90.724590844234967</v>
      </c>
    </row>
    <row r="294" spans="1:12" s="25" customFormat="1" x14ac:dyDescent="0.2">
      <c r="A294" s="33" t="s">
        <v>279</v>
      </c>
      <c r="B294" s="30">
        <v>11.945</v>
      </c>
      <c r="C294" s="30">
        <v>86.974000000000004</v>
      </c>
      <c r="D294" s="30">
        <v>67.159000000000006</v>
      </c>
      <c r="E294" s="30">
        <v>154.13300000000001</v>
      </c>
      <c r="F294" s="30">
        <v>11.087</v>
      </c>
      <c r="G294" s="30">
        <v>142.43799999999999</v>
      </c>
      <c r="H294" s="31">
        <f>D294/D293*100</f>
        <v>3.5245298545138906</v>
      </c>
      <c r="I294" s="31">
        <f>E294/E293*100</f>
        <v>0.92183540537420849</v>
      </c>
      <c r="J294" s="32"/>
      <c r="K294" s="32"/>
      <c r="L294" s="32">
        <f t="shared" si="73"/>
        <v>108.21058987068059</v>
      </c>
    </row>
    <row r="295" spans="1:12" s="25" customFormat="1" x14ac:dyDescent="0.2">
      <c r="A295" s="33" t="s">
        <v>283</v>
      </c>
      <c r="B295" s="30">
        <v>1875.011</v>
      </c>
      <c r="C295" s="30">
        <v>14727.781999999999</v>
      </c>
      <c r="D295" s="30">
        <v>1838.3150000000001</v>
      </c>
      <c r="E295" s="30">
        <v>16566.097000000002</v>
      </c>
      <c r="F295" s="30">
        <v>2490.4659999999999</v>
      </c>
      <c r="G295" s="30">
        <v>18287.218000000001</v>
      </c>
      <c r="H295" s="31">
        <f>D295/D293*100</f>
        <v>96.475470145486113</v>
      </c>
      <c r="I295" s="31">
        <f>E295/E293*100</f>
        <v>99.078164594625804</v>
      </c>
      <c r="J295" s="32">
        <f t="shared" si="72"/>
        <v>98.042891481703307</v>
      </c>
      <c r="K295" s="32">
        <f t="shared" si="73"/>
        <v>73.814097442004837</v>
      </c>
      <c r="L295" s="32">
        <f t="shared" si="73"/>
        <v>90.588393488829198</v>
      </c>
    </row>
    <row r="296" spans="1:12" s="25" customFormat="1" ht="33.75" x14ac:dyDescent="0.2">
      <c r="A296" s="27" t="s">
        <v>325</v>
      </c>
      <c r="B296" s="30"/>
      <c r="C296" s="30"/>
      <c r="D296" s="30"/>
      <c r="E296" s="30"/>
      <c r="F296" s="30"/>
      <c r="G296" s="30"/>
    </row>
    <row r="297" spans="1:12" s="25" customFormat="1" x14ac:dyDescent="0.2">
      <c r="A297" s="29" t="s">
        <v>276</v>
      </c>
      <c r="B297" s="30">
        <v>21566.54</v>
      </c>
      <c r="C297" s="30">
        <v>203128.82800000001</v>
      </c>
      <c r="D297" s="30">
        <v>22289.395</v>
      </c>
      <c r="E297" s="30">
        <v>225418.22200000001</v>
      </c>
      <c r="F297" s="30">
        <v>22903.395</v>
      </c>
      <c r="G297" s="30">
        <v>227013.96799999999</v>
      </c>
      <c r="H297" s="31">
        <f>H298+H299</f>
        <v>99.999995513561501</v>
      </c>
      <c r="I297" s="31">
        <f>I298+I299</f>
        <v>100</v>
      </c>
      <c r="J297" s="32">
        <f t="shared" ref="J297:J302" si="74">D297/B297*100</f>
        <v>103.35174302414758</v>
      </c>
      <c r="K297" s="32">
        <f t="shared" ref="K297:L302" si="75">D297/F297*100</f>
        <v>97.319174733702141</v>
      </c>
      <c r="L297" s="32">
        <f t="shared" si="75"/>
        <v>99.29707144716312</v>
      </c>
    </row>
    <row r="298" spans="1:12" s="25" customFormat="1" x14ac:dyDescent="0.2">
      <c r="A298" s="33" t="s">
        <v>282</v>
      </c>
      <c r="B298" s="30">
        <v>18235.5</v>
      </c>
      <c r="C298" s="30">
        <v>171386.503</v>
      </c>
      <c r="D298" s="30">
        <v>18668.5</v>
      </c>
      <c r="E298" s="30">
        <v>190055.003</v>
      </c>
      <c r="F298" s="30">
        <v>19214.167000000001</v>
      </c>
      <c r="G298" s="30">
        <v>192261.67</v>
      </c>
      <c r="H298" s="31">
        <f>D298/D297*100</f>
        <v>83.755077246376587</v>
      </c>
      <c r="I298" s="31">
        <f>E298/E297*100</f>
        <v>84.312173751419266</v>
      </c>
      <c r="J298" s="32">
        <f t="shared" si="74"/>
        <v>102.37448932028185</v>
      </c>
      <c r="K298" s="32">
        <f t="shared" si="75"/>
        <v>97.160079851497073</v>
      </c>
      <c r="L298" s="32">
        <f t="shared" si="75"/>
        <v>98.852258487092087</v>
      </c>
    </row>
    <row r="299" spans="1:12" s="25" customFormat="1" x14ac:dyDescent="0.2">
      <c r="A299" s="33" t="s">
        <v>278</v>
      </c>
      <c r="B299" s="30">
        <v>3331.0390000000002</v>
      </c>
      <c r="C299" s="30">
        <v>31742.325000000001</v>
      </c>
      <c r="D299" s="30">
        <v>3620.8939999999998</v>
      </c>
      <c r="E299" s="30">
        <v>35363.218999999997</v>
      </c>
      <c r="F299" s="30">
        <v>3689.2280000000001</v>
      </c>
      <c r="G299" s="30">
        <v>34752.298000000003</v>
      </c>
      <c r="H299" s="31">
        <f>D299/D297*100</f>
        <v>16.244918267184911</v>
      </c>
      <c r="I299" s="31">
        <f>E299/E297*100</f>
        <v>15.687826248580736</v>
      </c>
      <c r="J299" s="32">
        <f t="shared" si="74"/>
        <v>108.70163933835657</v>
      </c>
      <c r="K299" s="32">
        <f t="shared" si="75"/>
        <v>98.147742562942696</v>
      </c>
      <c r="L299" s="32">
        <f t="shared" si="75"/>
        <v>101.75792979215359</v>
      </c>
    </row>
    <row r="300" spans="1:12" s="25" customFormat="1" x14ac:dyDescent="0.2">
      <c r="A300" s="29" t="s">
        <v>277</v>
      </c>
      <c r="B300" s="30">
        <v>21566.54</v>
      </c>
      <c r="C300" s="30">
        <v>203128.82800000001</v>
      </c>
      <c r="D300" s="30">
        <v>22289.395</v>
      </c>
      <c r="E300" s="30">
        <v>225418.22200000001</v>
      </c>
      <c r="F300" s="30">
        <v>22903.395</v>
      </c>
      <c r="G300" s="30">
        <v>227013.96799999999</v>
      </c>
      <c r="H300" s="31">
        <f>H301+H302</f>
        <v>100</v>
      </c>
      <c r="I300" s="31">
        <f>I301+I302</f>
        <v>100.00000044361985</v>
      </c>
      <c r="J300" s="32">
        <f t="shared" si="74"/>
        <v>103.35174302414758</v>
      </c>
      <c r="K300" s="32">
        <f t="shared" si="75"/>
        <v>97.319174733702141</v>
      </c>
      <c r="L300" s="32">
        <f t="shared" si="75"/>
        <v>99.29707144716312</v>
      </c>
    </row>
    <row r="301" spans="1:12" s="25" customFormat="1" x14ac:dyDescent="0.2">
      <c r="A301" s="33" t="s">
        <v>279</v>
      </c>
      <c r="B301" s="30">
        <v>1023.431</v>
      </c>
      <c r="C301" s="30">
        <v>9411.8019999999997</v>
      </c>
      <c r="D301" s="30">
        <v>1090.3510000000001</v>
      </c>
      <c r="E301" s="30">
        <v>10502.153</v>
      </c>
      <c r="F301" s="30">
        <v>974.73299999999995</v>
      </c>
      <c r="G301" s="30">
        <v>10742.326999999999</v>
      </c>
      <c r="H301" s="31">
        <f>D301/D300*100</f>
        <v>4.8917927112871391</v>
      </c>
      <c r="I301" s="31">
        <f>E301/E300*100</f>
        <v>4.6589636395943179</v>
      </c>
      <c r="J301" s="32">
        <f t="shared" si="74"/>
        <v>106.5387896204043</v>
      </c>
      <c r="K301" s="32">
        <f t="shared" si="75"/>
        <v>111.86150463768027</v>
      </c>
      <c r="L301" s="32">
        <f t="shared" si="75"/>
        <v>97.764227434149049</v>
      </c>
    </row>
    <row r="302" spans="1:12" s="25" customFormat="1" x14ac:dyDescent="0.2">
      <c r="A302" s="33" t="s">
        <v>283</v>
      </c>
      <c r="B302" s="30">
        <v>20543.109</v>
      </c>
      <c r="C302" s="30">
        <v>193717.02600000001</v>
      </c>
      <c r="D302" s="30">
        <v>21199.044000000002</v>
      </c>
      <c r="E302" s="30">
        <v>214916.07</v>
      </c>
      <c r="F302" s="30">
        <v>21928.662</v>
      </c>
      <c r="G302" s="30">
        <v>216271.641</v>
      </c>
      <c r="H302" s="31">
        <f>D302/D300*100</f>
        <v>95.108207288712862</v>
      </c>
      <c r="I302" s="31">
        <f>E302/E300*100</f>
        <v>95.341036804025535</v>
      </c>
      <c r="J302" s="32">
        <f t="shared" si="74"/>
        <v>103.19296850345292</v>
      </c>
      <c r="K302" s="32">
        <f t="shared" si="75"/>
        <v>96.672765533984702</v>
      </c>
      <c r="L302" s="32">
        <f t="shared" si="75"/>
        <v>99.373209083848408</v>
      </c>
    </row>
    <row r="303" spans="1:12" s="25" customFormat="1" x14ac:dyDescent="0.2">
      <c r="A303" s="27" t="s">
        <v>567</v>
      </c>
      <c r="B303" s="30"/>
      <c r="C303" s="30"/>
      <c r="D303" s="30"/>
      <c r="E303" s="30"/>
      <c r="F303" s="30"/>
      <c r="G303" s="30"/>
    </row>
    <row r="304" spans="1:12" s="25" customFormat="1" x14ac:dyDescent="0.2">
      <c r="A304" s="29" t="s">
        <v>276</v>
      </c>
      <c r="B304" s="30">
        <v>454824.54</v>
      </c>
      <c r="C304" s="30">
        <v>4004868.32</v>
      </c>
      <c r="D304" s="30">
        <v>449233.14</v>
      </c>
      <c r="E304" s="30">
        <v>4454101.46</v>
      </c>
      <c r="F304" s="30">
        <v>418820.79499999998</v>
      </c>
      <c r="G304" s="30">
        <v>4403707.9050000003</v>
      </c>
      <c r="H304" s="31">
        <f>H305+H306</f>
        <v>100</v>
      </c>
      <c r="I304" s="31">
        <f>I305+I306</f>
        <v>100</v>
      </c>
      <c r="J304" s="32">
        <f t="shared" ref="J304:J309" si="76">D304/B304*100</f>
        <v>98.770646808107585</v>
      </c>
      <c r="K304" s="32">
        <f t="shared" ref="K304:L309" si="77">D304/F304*100</f>
        <v>107.26142191674126</v>
      </c>
      <c r="L304" s="32">
        <f t="shared" si="77"/>
        <v>101.1443437232243</v>
      </c>
    </row>
    <row r="305" spans="1:12" s="25" customFormat="1" x14ac:dyDescent="0.2">
      <c r="A305" s="33" t="s">
        <v>282</v>
      </c>
      <c r="B305" s="30">
        <v>425078.5</v>
      </c>
      <c r="C305" s="30">
        <v>3753246.8</v>
      </c>
      <c r="D305" s="30">
        <v>395580.9</v>
      </c>
      <c r="E305" s="30">
        <v>4148827.7</v>
      </c>
      <c r="F305" s="30">
        <v>398259.5</v>
      </c>
      <c r="G305" s="30">
        <v>4222690.4000000004</v>
      </c>
      <c r="H305" s="31">
        <f>D305/D304*100</f>
        <v>88.056927411900205</v>
      </c>
      <c r="I305" s="31">
        <f>E305/E304*100</f>
        <v>93.146232461440164</v>
      </c>
      <c r="J305" s="32">
        <f t="shared" si="76"/>
        <v>93.060669970370185</v>
      </c>
      <c r="K305" s="32">
        <f t="shared" si="77"/>
        <v>99.327423451292447</v>
      </c>
      <c r="L305" s="32">
        <f t="shared" si="77"/>
        <v>98.250814220242148</v>
      </c>
    </row>
    <row r="306" spans="1:12" s="25" customFormat="1" x14ac:dyDescent="0.2">
      <c r="A306" s="33" t="s">
        <v>278</v>
      </c>
      <c r="B306" s="30">
        <v>29746.04</v>
      </c>
      <c r="C306" s="30">
        <v>251621.52</v>
      </c>
      <c r="D306" s="30">
        <v>53652.24</v>
      </c>
      <c r="E306" s="30">
        <v>305273.76</v>
      </c>
      <c r="F306" s="30">
        <v>20561.294999999998</v>
      </c>
      <c r="G306" s="30">
        <v>181017.505</v>
      </c>
      <c r="H306" s="31">
        <f>D306/D304*100</f>
        <v>11.943072588099799</v>
      </c>
      <c r="I306" s="31">
        <f>E306/E304*100</f>
        <v>6.8537675385598424</v>
      </c>
      <c r="J306" s="32">
        <f t="shared" si="76"/>
        <v>180.36767247001617</v>
      </c>
      <c r="K306" s="32">
        <f t="shared" si="77"/>
        <v>260.93803916533471</v>
      </c>
      <c r="L306" s="32">
        <f t="shared" si="77"/>
        <v>168.64322596867083</v>
      </c>
    </row>
    <row r="307" spans="1:12" s="25" customFormat="1" x14ac:dyDescent="0.2">
      <c r="A307" s="29" t="s">
        <v>277</v>
      </c>
      <c r="B307" s="30">
        <v>454824.54</v>
      </c>
      <c r="C307" s="30">
        <v>4004868.32</v>
      </c>
      <c r="D307" s="30">
        <v>449233.14</v>
      </c>
      <c r="E307" s="30">
        <v>4454101.46</v>
      </c>
      <c r="F307" s="30">
        <v>418820.79499999998</v>
      </c>
      <c r="G307" s="30">
        <v>4403707.9050000003</v>
      </c>
      <c r="H307" s="31">
        <f>H308+H309</f>
        <v>100</v>
      </c>
      <c r="I307" s="31">
        <f>I308+I309</f>
        <v>100.00000000000001</v>
      </c>
      <c r="J307" s="32">
        <f t="shared" si="76"/>
        <v>98.770646808107585</v>
      </c>
      <c r="K307" s="32">
        <f t="shared" si="77"/>
        <v>107.26142191674126</v>
      </c>
      <c r="L307" s="32">
        <f t="shared" si="77"/>
        <v>101.1443437232243</v>
      </c>
    </row>
    <row r="308" spans="1:12" s="25" customFormat="1" x14ac:dyDescent="0.2">
      <c r="A308" s="33" t="s">
        <v>279</v>
      </c>
      <c r="B308" s="30">
        <v>21629.200000000001</v>
      </c>
      <c r="C308" s="30">
        <v>160502.5</v>
      </c>
      <c r="D308" s="30">
        <v>12758.8</v>
      </c>
      <c r="E308" s="30">
        <v>173261.3</v>
      </c>
      <c r="F308" s="30">
        <v>9618.7999999999993</v>
      </c>
      <c r="G308" s="30">
        <v>214664.4</v>
      </c>
      <c r="H308" s="31">
        <f>D308/D307*100</f>
        <v>2.8401288471282418</v>
      </c>
      <c r="I308" s="31">
        <f>E308/E307*100</f>
        <v>3.8899271055221987</v>
      </c>
      <c r="J308" s="32">
        <f t="shared" si="76"/>
        <v>58.988774434560675</v>
      </c>
      <c r="K308" s="32">
        <f t="shared" si="77"/>
        <v>132.6444047074479</v>
      </c>
      <c r="L308" s="32">
        <f t="shared" si="77"/>
        <v>80.712637959531236</v>
      </c>
    </row>
    <row r="309" spans="1:12" s="25" customFormat="1" x14ac:dyDescent="0.2">
      <c r="A309" s="33" t="s">
        <v>283</v>
      </c>
      <c r="B309" s="30">
        <v>433195.34</v>
      </c>
      <c r="C309" s="30">
        <v>3844365.82</v>
      </c>
      <c r="D309" s="30">
        <v>436474.34</v>
      </c>
      <c r="E309" s="30">
        <v>4280840.16</v>
      </c>
      <c r="F309" s="30">
        <v>409201.995</v>
      </c>
      <c r="G309" s="30">
        <v>4189043.5049999999</v>
      </c>
      <c r="H309" s="31">
        <f>D309/D307*100</f>
        <v>97.159871152871759</v>
      </c>
      <c r="I309" s="31">
        <f>E309/E307*100</f>
        <v>96.11007289447781</v>
      </c>
      <c r="J309" s="32">
        <f t="shared" si="76"/>
        <v>100.7569333502064</v>
      </c>
      <c r="K309" s="32">
        <f t="shared" si="77"/>
        <v>106.66476345013911</v>
      </c>
      <c r="L309" s="32">
        <f t="shared" si="77"/>
        <v>102.19135119724665</v>
      </c>
    </row>
    <row r="310" spans="1:12" s="25" customFormat="1" ht="45" x14ac:dyDescent="0.2">
      <c r="A310" s="27" t="s">
        <v>326</v>
      </c>
      <c r="B310" s="30"/>
      <c r="C310" s="30"/>
      <c r="D310" s="30"/>
      <c r="E310" s="34"/>
      <c r="F310" s="30"/>
      <c r="G310" s="30"/>
    </row>
    <row r="311" spans="1:12" s="25" customFormat="1" x14ac:dyDescent="0.2">
      <c r="A311" s="29" t="s">
        <v>276</v>
      </c>
      <c r="B311" s="30">
        <v>4416.93</v>
      </c>
      <c r="C311" s="30">
        <v>56090.036</v>
      </c>
      <c r="D311" s="30">
        <v>2010.79</v>
      </c>
      <c r="E311" s="30">
        <v>58100.826000000001</v>
      </c>
      <c r="F311" s="30">
        <v>3133.4830000000002</v>
      </c>
      <c r="G311" s="30">
        <v>47679.196000000004</v>
      </c>
      <c r="H311" s="31">
        <f>H312+H313</f>
        <v>100</v>
      </c>
      <c r="I311" s="31">
        <f>I312+I313</f>
        <v>100</v>
      </c>
      <c r="J311" s="32">
        <f t="shared" ref="J311:J316" si="78">D311/B311*100</f>
        <v>45.524606457426309</v>
      </c>
      <c r="K311" s="32">
        <f t="shared" ref="K311:L316" si="79">D311/F311*100</f>
        <v>64.171083742914831</v>
      </c>
      <c r="L311" s="32">
        <f t="shared" si="79"/>
        <v>121.85781404535427</v>
      </c>
    </row>
    <row r="312" spans="1:12" s="25" customFormat="1" x14ac:dyDescent="0.2">
      <c r="A312" s="33" t="s">
        <v>282</v>
      </c>
      <c r="B312" s="30">
        <v>3789.498</v>
      </c>
      <c r="C312" s="30">
        <v>46477.148999999998</v>
      </c>
      <c r="D312" s="30">
        <v>1565.498</v>
      </c>
      <c r="E312" s="30">
        <v>48042.646999999997</v>
      </c>
      <c r="F312" s="30">
        <v>2799.498</v>
      </c>
      <c r="G312" s="30">
        <v>38672.980000000003</v>
      </c>
      <c r="H312" s="31">
        <f>D312/D311*100</f>
        <v>77.854872960378756</v>
      </c>
      <c r="I312" s="31">
        <f>E312/E311*100</f>
        <v>82.688406185481767</v>
      </c>
      <c r="J312" s="32">
        <f t="shared" si="78"/>
        <v>41.311487695731728</v>
      </c>
      <c r="K312" s="32">
        <f t="shared" si="79"/>
        <v>55.920668634162276</v>
      </c>
      <c r="L312" s="32">
        <f t="shared" si="79"/>
        <v>124.22794157574614</v>
      </c>
    </row>
    <row r="313" spans="1:12" s="25" customFormat="1" x14ac:dyDescent="0.2">
      <c r="A313" s="33" t="s">
        <v>278</v>
      </c>
      <c r="B313" s="30">
        <v>627.43200000000002</v>
      </c>
      <c r="C313" s="30">
        <v>9612.8870000000006</v>
      </c>
      <c r="D313" s="30">
        <v>445.29199999999997</v>
      </c>
      <c r="E313" s="30">
        <v>10058.179</v>
      </c>
      <c r="F313" s="30">
        <v>333.98500000000001</v>
      </c>
      <c r="G313" s="30">
        <v>9006.2160000000003</v>
      </c>
      <c r="H313" s="31">
        <f>D313/D311*100</f>
        <v>22.145127039621244</v>
      </c>
      <c r="I313" s="31">
        <f>E313/E311*100</f>
        <v>17.311593814518229</v>
      </c>
      <c r="J313" s="32">
        <f t="shared" si="78"/>
        <v>70.970559359420619</v>
      </c>
      <c r="K313" s="32">
        <f t="shared" si="79"/>
        <v>133.32694582092009</v>
      </c>
      <c r="L313" s="32">
        <f t="shared" si="79"/>
        <v>111.6804105075872</v>
      </c>
    </row>
    <row r="314" spans="1:12" s="25" customFormat="1" x14ac:dyDescent="0.2">
      <c r="A314" s="29" t="s">
        <v>277</v>
      </c>
      <c r="B314" s="30">
        <v>4416.93</v>
      </c>
      <c r="C314" s="30">
        <v>56090.036</v>
      </c>
      <c r="D314" s="30">
        <v>2010.79</v>
      </c>
      <c r="E314" s="30">
        <v>58100.826000000001</v>
      </c>
      <c r="F314" s="30">
        <v>3133.4830000000002</v>
      </c>
      <c r="G314" s="30">
        <v>47679.196000000004</v>
      </c>
      <c r="H314" s="31">
        <f>H315+H316</f>
        <v>100.00004973169749</v>
      </c>
      <c r="I314" s="31">
        <f>I315+I316</f>
        <v>100</v>
      </c>
      <c r="J314" s="32">
        <f t="shared" si="78"/>
        <v>45.524606457426309</v>
      </c>
      <c r="K314" s="32">
        <f t="shared" si="79"/>
        <v>64.171083742914831</v>
      </c>
      <c r="L314" s="32">
        <f t="shared" si="79"/>
        <v>121.85781404535427</v>
      </c>
    </row>
    <row r="315" spans="1:12" s="25" customFormat="1" x14ac:dyDescent="0.2">
      <c r="A315" s="33" t="s">
        <v>279</v>
      </c>
      <c r="B315" s="30">
        <v>234.42599999999999</v>
      </c>
      <c r="C315" s="30">
        <v>5005.4179999999997</v>
      </c>
      <c r="D315" s="30">
        <v>497.64299999999997</v>
      </c>
      <c r="E315" s="30">
        <v>5503.0609999999997</v>
      </c>
      <c r="F315" s="30">
        <v>208.333</v>
      </c>
      <c r="G315" s="30">
        <v>4738.0630000000001</v>
      </c>
      <c r="H315" s="31">
        <f>D315/D314*100</f>
        <v>24.748631135026532</v>
      </c>
      <c r="I315" s="31">
        <f>E315/E314*100</f>
        <v>9.471571023792329</v>
      </c>
      <c r="J315" s="32">
        <f t="shared" si="78"/>
        <v>212.28148754830949</v>
      </c>
      <c r="K315" s="32">
        <f t="shared" si="79"/>
        <v>238.86902219043549</v>
      </c>
      <c r="L315" s="32">
        <f t="shared" si="79"/>
        <v>116.14579628848327</v>
      </c>
    </row>
    <row r="316" spans="1:12" s="25" customFormat="1" x14ac:dyDescent="0.2">
      <c r="A316" s="33" t="s">
        <v>283</v>
      </c>
      <c r="B316" s="30">
        <v>4182.5050000000001</v>
      </c>
      <c r="C316" s="30">
        <v>51084.618000000002</v>
      </c>
      <c r="D316" s="30">
        <v>1513.1479999999999</v>
      </c>
      <c r="E316" s="30">
        <v>52597.764999999999</v>
      </c>
      <c r="F316" s="30">
        <v>2925.1489999999999</v>
      </c>
      <c r="G316" s="30">
        <v>42941.133000000002</v>
      </c>
      <c r="H316" s="31">
        <f>D316/D314*100</f>
        <v>75.251418596670959</v>
      </c>
      <c r="I316" s="31">
        <f>E316/E314*100</f>
        <v>90.528428976207664</v>
      </c>
      <c r="J316" s="32">
        <f t="shared" si="78"/>
        <v>36.178032064516358</v>
      </c>
      <c r="K316" s="32">
        <f t="shared" si="79"/>
        <v>51.728920475503983</v>
      </c>
      <c r="L316" s="32">
        <f t="shared" si="79"/>
        <v>122.48806988860773</v>
      </c>
    </row>
    <row r="317" spans="1:12" s="25" customFormat="1" x14ac:dyDescent="0.2">
      <c r="A317" s="27" t="s">
        <v>327</v>
      </c>
      <c r="B317" s="30"/>
      <c r="C317" s="30"/>
      <c r="D317" s="30"/>
      <c r="E317" s="30"/>
      <c r="F317" s="30"/>
      <c r="G317" s="30"/>
    </row>
    <row r="318" spans="1:12" s="25" customFormat="1" x14ac:dyDescent="0.2">
      <c r="A318" s="29" t="s">
        <v>276</v>
      </c>
      <c r="B318" s="30">
        <v>252687.992</v>
      </c>
      <c r="C318" s="30">
        <v>2255772.5449999999</v>
      </c>
      <c r="D318" s="30">
        <v>293910.179</v>
      </c>
      <c r="E318" s="30">
        <v>2549682.7250000001</v>
      </c>
      <c r="F318" s="30">
        <v>333579.67599999998</v>
      </c>
      <c r="G318" s="30">
        <v>2552282.2239999999</v>
      </c>
      <c r="H318" s="31">
        <f>H319+H320</f>
        <v>100.00000034024001</v>
      </c>
      <c r="I318" s="31">
        <f>I319+I320</f>
        <v>99.999999960779448</v>
      </c>
      <c r="J318" s="32">
        <f t="shared" ref="J318:J323" si="80">D318/B318*100</f>
        <v>116.31347286182083</v>
      </c>
      <c r="K318" s="32">
        <f t="shared" ref="K318:L323" si="81">D318/F318*100</f>
        <v>88.107939465712533</v>
      </c>
      <c r="L318" s="32">
        <f t="shared" si="81"/>
        <v>99.898150017441026</v>
      </c>
    </row>
    <row r="319" spans="1:12" s="25" customFormat="1" x14ac:dyDescent="0.2">
      <c r="A319" s="33" t="s">
        <v>282</v>
      </c>
      <c r="B319" s="30">
        <v>247524</v>
      </c>
      <c r="C319" s="30">
        <v>2222310.6639999999</v>
      </c>
      <c r="D319" s="30">
        <v>286697</v>
      </c>
      <c r="E319" s="30">
        <v>2509007.6630000002</v>
      </c>
      <c r="F319" s="30">
        <v>331486.33299999998</v>
      </c>
      <c r="G319" s="30">
        <v>2523929.33</v>
      </c>
      <c r="H319" s="31">
        <f>D319/D318*100</f>
        <v>97.545787959933165</v>
      </c>
      <c r="I319" s="31">
        <f>E319/E318*100</f>
        <v>98.404701039812721</v>
      </c>
      <c r="J319" s="32">
        <f t="shared" si="80"/>
        <v>115.82594011085794</v>
      </c>
      <c r="K319" s="32">
        <f t="shared" si="81"/>
        <v>86.48833193373315</v>
      </c>
      <c r="L319" s="32">
        <f t="shared" si="81"/>
        <v>99.408792202593091</v>
      </c>
    </row>
    <row r="320" spans="1:12" s="25" customFormat="1" x14ac:dyDescent="0.2">
      <c r="A320" s="33" t="s">
        <v>278</v>
      </c>
      <c r="B320" s="30">
        <v>5163.9930000000004</v>
      </c>
      <c r="C320" s="30">
        <v>33461.881999999998</v>
      </c>
      <c r="D320" s="30">
        <v>7213.18</v>
      </c>
      <c r="E320" s="30">
        <v>40675.061000000002</v>
      </c>
      <c r="F320" s="30">
        <v>2093.3429999999998</v>
      </c>
      <c r="G320" s="30">
        <v>28352.894</v>
      </c>
      <c r="H320" s="31">
        <f>D320/D318*100</f>
        <v>2.4542123803068421</v>
      </c>
      <c r="I320" s="31">
        <f>E320/E318*100</f>
        <v>1.5952989209667252</v>
      </c>
      <c r="J320" s="32">
        <f t="shared" si="80"/>
        <v>139.68221877915016</v>
      </c>
      <c r="K320" s="32">
        <f t="shared" si="81"/>
        <v>344.57707122053102</v>
      </c>
      <c r="L320" s="32">
        <f t="shared" si="81"/>
        <v>143.45999741684219</v>
      </c>
    </row>
    <row r="321" spans="1:12" s="25" customFormat="1" x14ac:dyDescent="0.2">
      <c r="A321" s="29" t="s">
        <v>277</v>
      </c>
      <c r="B321" s="30">
        <v>252687.992</v>
      </c>
      <c r="C321" s="30">
        <v>2255772.5449999999</v>
      </c>
      <c r="D321" s="30">
        <v>293910.179</v>
      </c>
      <c r="E321" s="30">
        <v>2549682.7250000001</v>
      </c>
      <c r="F321" s="30">
        <v>333579.67599999998</v>
      </c>
      <c r="G321" s="30">
        <v>2552282.2239999999</v>
      </c>
      <c r="H321" s="31">
        <f>H322+H323</f>
        <v>100</v>
      </c>
      <c r="I321" s="31">
        <f>I322+I323</f>
        <v>99.999999960779434</v>
      </c>
      <c r="J321" s="32">
        <f t="shared" si="80"/>
        <v>116.31347286182083</v>
      </c>
      <c r="K321" s="32">
        <f t="shared" si="81"/>
        <v>88.107939465712533</v>
      </c>
      <c r="L321" s="32">
        <f t="shared" si="81"/>
        <v>99.898150017441026</v>
      </c>
    </row>
    <row r="322" spans="1:12" s="25" customFormat="1" x14ac:dyDescent="0.2">
      <c r="A322" s="33" t="s">
        <v>279</v>
      </c>
      <c r="B322" s="30">
        <v>153710.429</v>
      </c>
      <c r="C322" s="30">
        <v>1364047.584</v>
      </c>
      <c r="D322" s="30">
        <v>191397.606</v>
      </c>
      <c r="E322" s="30">
        <v>1555445.19</v>
      </c>
      <c r="F322" s="30">
        <v>243391.579</v>
      </c>
      <c r="G322" s="30">
        <v>1519183.1329999999</v>
      </c>
      <c r="H322" s="31">
        <f>D322/D321*100</f>
        <v>65.121121919360263</v>
      </c>
      <c r="I322" s="31">
        <f>E322/E321*100</f>
        <v>61.005440980896942</v>
      </c>
      <c r="J322" s="32">
        <f t="shared" si="80"/>
        <v>124.5182953721377</v>
      </c>
      <c r="K322" s="32">
        <f t="shared" si="81"/>
        <v>78.637727232132377</v>
      </c>
      <c r="L322" s="32">
        <f t="shared" si="81"/>
        <v>102.38694441850416</v>
      </c>
    </row>
    <row r="323" spans="1:12" s="25" customFormat="1" x14ac:dyDescent="0.2">
      <c r="A323" s="33" t="s">
        <v>283</v>
      </c>
      <c r="B323" s="30">
        <v>98977.562999999995</v>
      </c>
      <c r="C323" s="30">
        <v>891724.96100000001</v>
      </c>
      <c r="D323" s="30">
        <v>102512.573</v>
      </c>
      <c r="E323" s="30">
        <v>994237.53399999999</v>
      </c>
      <c r="F323" s="30">
        <v>90188.096999999994</v>
      </c>
      <c r="G323" s="30">
        <v>1033099.091</v>
      </c>
      <c r="H323" s="31">
        <f>D323/D321*100</f>
        <v>34.87887808063973</v>
      </c>
      <c r="I323" s="31">
        <f>E323/E321*100</f>
        <v>38.994558979882484</v>
      </c>
      <c r="J323" s="32">
        <f t="shared" si="80"/>
        <v>103.5715266095206</v>
      </c>
      <c r="K323" s="32">
        <f t="shared" si="81"/>
        <v>113.66530219614236</v>
      </c>
      <c r="L323" s="32">
        <f t="shared" si="81"/>
        <v>96.238351447741238</v>
      </c>
    </row>
    <row r="324" spans="1:12" s="25" customFormat="1" x14ac:dyDescent="0.2">
      <c r="A324" s="27" t="s">
        <v>328</v>
      </c>
      <c r="B324" s="30"/>
      <c r="C324" s="30"/>
      <c r="D324" s="30"/>
      <c r="E324" s="30"/>
      <c r="F324" s="30"/>
      <c r="G324" s="30"/>
    </row>
    <row r="325" spans="1:12" s="25" customFormat="1" x14ac:dyDescent="0.2">
      <c r="A325" s="29" t="s">
        <v>276</v>
      </c>
      <c r="B325" s="30">
        <v>38937.169000000002</v>
      </c>
      <c r="C325" s="30">
        <v>246573.15100000001</v>
      </c>
      <c r="D325" s="30">
        <v>18885.922999999999</v>
      </c>
      <c r="E325" s="30">
        <v>265459.07400000002</v>
      </c>
      <c r="F325" s="30">
        <v>28703.173999999999</v>
      </c>
      <c r="G325" s="30">
        <v>271687.64399999997</v>
      </c>
      <c r="H325" s="31">
        <f>H326+H327</f>
        <v>100</v>
      </c>
      <c r="I325" s="31">
        <f>I326+I327</f>
        <v>100</v>
      </c>
      <c r="J325" s="32">
        <f t="shared" ref="J325:J330" si="82">D325/B325*100</f>
        <v>48.503585353110793</v>
      </c>
      <c r="K325" s="32">
        <f t="shared" ref="K325:L330" si="83">D325/F325*100</f>
        <v>65.797333075429222</v>
      </c>
      <c r="L325" s="32">
        <f t="shared" si="83"/>
        <v>97.707451870722565</v>
      </c>
    </row>
    <row r="326" spans="1:12" s="25" customFormat="1" x14ac:dyDescent="0.2">
      <c r="A326" s="33" t="s">
        <v>282</v>
      </c>
      <c r="B326" s="30">
        <v>36846.665999999997</v>
      </c>
      <c r="C326" s="30">
        <v>215775.66099999999</v>
      </c>
      <c r="D326" s="30">
        <v>15905.665999999999</v>
      </c>
      <c r="E326" s="30">
        <v>231681.32699999999</v>
      </c>
      <c r="F326" s="30">
        <v>26861.666000000001</v>
      </c>
      <c r="G326" s="30">
        <v>256254.66</v>
      </c>
      <c r="H326" s="31">
        <f>D326/D325*100</f>
        <v>84.219691036546109</v>
      </c>
      <c r="I326" s="31">
        <f>E326/E325*100</f>
        <v>87.275723338053979</v>
      </c>
      <c r="J326" s="32">
        <f t="shared" si="82"/>
        <v>43.167178273334144</v>
      </c>
      <c r="K326" s="32">
        <f t="shared" si="83"/>
        <v>59.21325207453625</v>
      </c>
      <c r="L326" s="32">
        <f t="shared" si="83"/>
        <v>90.410581021238784</v>
      </c>
    </row>
    <row r="327" spans="1:12" s="25" customFormat="1" x14ac:dyDescent="0.2">
      <c r="A327" s="33" t="s">
        <v>278</v>
      </c>
      <c r="B327" s="30">
        <v>2090.5030000000002</v>
      </c>
      <c r="C327" s="30">
        <v>30797.49</v>
      </c>
      <c r="D327" s="30">
        <v>2980.2570000000001</v>
      </c>
      <c r="E327" s="30">
        <v>33777.747000000003</v>
      </c>
      <c r="F327" s="30">
        <v>1841.508</v>
      </c>
      <c r="G327" s="30">
        <v>15432.984</v>
      </c>
      <c r="H327" s="31">
        <f>D327/D325*100</f>
        <v>15.780308963453892</v>
      </c>
      <c r="I327" s="31">
        <f>E327/E325*100</f>
        <v>12.724276661946016</v>
      </c>
      <c r="J327" s="32">
        <f t="shared" si="82"/>
        <v>142.56171839983008</v>
      </c>
      <c r="K327" s="32">
        <f t="shared" si="83"/>
        <v>161.83785245570479</v>
      </c>
      <c r="L327" s="32">
        <f t="shared" si="83"/>
        <v>218.86724563441521</v>
      </c>
    </row>
    <row r="328" spans="1:12" s="25" customFormat="1" x14ac:dyDescent="0.2">
      <c r="A328" s="29" t="s">
        <v>277</v>
      </c>
      <c r="B328" s="30">
        <v>38937.169000000002</v>
      </c>
      <c r="C328" s="30">
        <v>246573.15100000001</v>
      </c>
      <c r="D328" s="30">
        <v>18885.922999999999</v>
      </c>
      <c r="E328" s="30">
        <v>265459.07400000002</v>
      </c>
      <c r="F328" s="30">
        <v>28703.173999999999</v>
      </c>
      <c r="G328" s="30">
        <v>271687.64399999997</v>
      </c>
      <c r="H328" s="31">
        <f>H329+H330</f>
        <v>100</v>
      </c>
      <c r="I328" s="31">
        <f>I329+I330</f>
        <v>100</v>
      </c>
      <c r="J328" s="32">
        <f t="shared" si="82"/>
        <v>48.503585353110793</v>
      </c>
      <c r="K328" s="32">
        <f t="shared" si="83"/>
        <v>65.797333075429222</v>
      </c>
      <c r="L328" s="32">
        <f t="shared" si="83"/>
        <v>97.707451870722565</v>
      </c>
    </row>
    <row r="329" spans="1:12" s="25" customFormat="1" x14ac:dyDescent="0.2">
      <c r="A329" s="33" t="s">
        <v>279</v>
      </c>
      <c r="B329" s="30">
        <v>9885.8050000000003</v>
      </c>
      <c r="C329" s="30">
        <v>90255.714000000007</v>
      </c>
      <c r="D329" s="30">
        <v>9927.5470000000005</v>
      </c>
      <c r="E329" s="30">
        <v>100183.261</v>
      </c>
      <c r="F329" s="30">
        <v>13217.518</v>
      </c>
      <c r="G329" s="30">
        <v>103787.71400000001</v>
      </c>
      <c r="H329" s="31">
        <f>D329/D328*100</f>
        <v>52.5658555316571</v>
      </c>
      <c r="I329" s="31">
        <f>E329/E328*100</f>
        <v>37.739625732288964</v>
      </c>
      <c r="J329" s="32">
        <f t="shared" si="82"/>
        <v>100.42224179012231</v>
      </c>
      <c r="K329" s="32">
        <f t="shared" si="83"/>
        <v>75.109010632707296</v>
      </c>
      <c r="L329" s="32">
        <f t="shared" si="83"/>
        <v>96.527090865494927</v>
      </c>
    </row>
    <row r="330" spans="1:12" s="25" customFormat="1" x14ac:dyDescent="0.2">
      <c r="A330" s="33" t="s">
        <v>283</v>
      </c>
      <c r="B330" s="30">
        <v>29051.363000000001</v>
      </c>
      <c r="C330" s="30">
        <v>156317.43599999999</v>
      </c>
      <c r="D330" s="30">
        <v>8958.3760000000002</v>
      </c>
      <c r="E330" s="30">
        <v>165275.81299999999</v>
      </c>
      <c r="F330" s="30">
        <v>15485.656000000001</v>
      </c>
      <c r="G330" s="30">
        <v>167899.93</v>
      </c>
      <c r="H330" s="31">
        <f>D330/D328*100</f>
        <v>47.434144468342907</v>
      </c>
      <c r="I330" s="31">
        <f>E330/E328*100</f>
        <v>62.260374267711029</v>
      </c>
      <c r="J330" s="32">
        <f t="shared" si="82"/>
        <v>30.836336319228806</v>
      </c>
      <c r="K330" s="32">
        <f t="shared" si="83"/>
        <v>57.849509249075403</v>
      </c>
      <c r="L330" s="32">
        <f t="shared" si="83"/>
        <v>98.437094643219922</v>
      </c>
    </row>
    <row r="331" spans="1:12" s="25" customFormat="1" ht="33.75" x14ac:dyDescent="0.2">
      <c r="A331" s="27" t="s">
        <v>329</v>
      </c>
      <c r="B331" s="30"/>
      <c r="C331" s="30"/>
      <c r="D331" s="30"/>
      <c r="E331" s="30"/>
      <c r="F331" s="30"/>
      <c r="G331" s="30"/>
    </row>
    <row r="332" spans="1:12" s="25" customFormat="1" x14ac:dyDescent="0.2">
      <c r="A332" s="29" t="s">
        <v>276</v>
      </c>
      <c r="B332" s="30">
        <v>33992.767</v>
      </c>
      <c r="C332" s="30">
        <v>188672.72700000001</v>
      </c>
      <c r="D332" s="30">
        <v>12945.285</v>
      </c>
      <c r="E332" s="30">
        <v>201618.01199999999</v>
      </c>
      <c r="F332" s="30">
        <v>19966.958999999999</v>
      </c>
      <c r="G332" s="30">
        <v>190369.86300000001</v>
      </c>
      <c r="H332" s="31">
        <f>H333+H334</f>
        <v>100</v>
      </c>
      <c r="I332" s="31">
        <f>I333+I334</f>
        <v>100</v>
      </c>
      <c r="J332" s="32">
        <f t="shared" ref="J332:J337" si="84">D332/B332*100</f>
        <v>38.082469132330417</v>
      </c>
      <c r="K332" s="32">
        <f t="shared" ref="K332:L337" si="85">D332/F332*100</f>
        <v>64.83353323858681</v>
      </c>
      <c r="L332" s="32">
        <f t="shared" si="85"/>
        <v>105.90857650614582</v>
      </c>
    </row>
    <row r="333" spans="1:12" s="25" customFormat="1" x14ac:dyDescent="0.2">
      <c r="A333" s="33" t="s">
        <v>282</v>
      </c>
      <c r="B333" s="30">
        <v>32774.334000000003</v>
      </c>
      <c r="C333" s="30">
        <v>165963.33600000001</v>
      </c>
      <c r="D333" s="30">
        <v>11240.334000000001</v>
      </c>
      <c r="E333" s="30">
        <v>177203.67</v>
      </c>
      <c r="F333" s="30">
        <v>18715.667000000001</v>
      </c>
      <c r="G333" s="30">
        <v>181721.67</v>
      </c>
      <c r="H333" s="31">
        <f>D333/D332*100</f>
        <v>86.829559951750781</v>
      </c>
      <c r="I333" s="31">
        <f>E333/E332*100</f>
        <v>87.890793209487654</v>
      </c>
      <c r="J333" s="32">
        <f t="shared" si="84"/>
        <v>34.296147711193761</v>
      </c>
      <c r="K333" s="32">
        <f t="shared" si="85"/>
        <v>60.05842057352271</v>
      </c>
      <c r="L333" s="32">
        <f t="shared" si="85"/>
        <v>97.513780277277888</v>
      </c>
    </row>
    <row r="334" spans="1:12" s="25" customFormat="1" x14ac:dyDescent="0.2">
      <c r="A334" s="33" t="s">
        <v>278</v>
      </c>
      <c r="B334" s="30">
        <v>1218.433</v>
      </c>
      <c r="C334" s="30">
        <v>22709.391</v>
      </c>
      <c r="D334" s="30">
        <v>1704.951</v>
      </c>
      <c r="E334" s="30">
        <v>24414.342000000001</v>
      </c>
      <c r="F334" s="30">
        <v>1251.2919999999999</v>
      </c>
      <c r="G334" s="30">
        <v>8648.1929999999993</v>
      </c>
      <c r="H334" s="31">
        <f>D334/D332*100</f>
        <v>13.170440048249226</v>
      </c>
      <c r="I334" s="31">
        <f>E334/E332*100</f>
        <v>12.109206790512349</v>
      </c>
      <c r="J334" s="32">
        <f t="shared" si="84"/>
        <v>139.92981148737763</v>
      </c>
      <c r="K334" s="32">
        <f t="shared" si="85"/>
        <v>136.25524657713788</v>
      </c>
      <c r="L334" s="32">
        <f t="shared" si="85"/>
        <v>282.30570247449384</v>
      </c>
    </row>
    <row r="335" spans="1:12" s="25" customFormat="1" x14ac:dyDescent="0.2">
      <c r="A335" s="29" t="s">
        <v>277</v>
      </c>
      <c r="B335" s="30">
        <v>33992.767</v>
      </c>
      <c r="C335" s="30">
        <v>188672.72700000001</v>
      </c>
      <c r="D335" s="30">
        <v>12945.285</v>
      </c>
      <c r="E335" s="30">
        <v>201618.01199999999</v>
      </c>
      <c r="F335" s="30">
        <v>19966.958999999999</v>
      </c>
      <c r="G335" s="30">
        <v>190369.86300000001</v>
      </c>
      <c r="H335" s="31">
        <f>H336+H337</f>
        <v>100</v>
      </c>
      <c r="I335" s="31">
        <f>I336+I337</f>
        <v>100</v>
      </c>
      <c r="J335" s="32">
        <f t="shared" si="84"/>
        <v>38.082469132330417</v>
      </c>
      <c r="K335" s="32">
        <f t="shared" si="85"/>
        <v>64.83353323858681</v>
      </c>
      <c r="L335" s="32">
        <f t="shared" si="85"/>
        <v>105.90857650614582</v>
      </c>
    </row>
    <row r="336" spans="1:12" s="25" customFormat="1" x14ac:dyDescent="0.2">
      <c r="A336" s="33" t="s">
        <v>279</v>
      </c>
      <c r="B336" s="30">
        <v>9606.7549999999992</v>
      </c>
      <c r="C336" s="30">
        <v>84794.816000000006</v>
      </c>
      <c r="D336" s="30">
        <v>9859.75</v>
      </c>
      <c r="E336" s="30">
        <v>94654.566000000006</v>
      </c>
      <c r="F336" s="30">
        <v>12219.958000000001</v>
      </c>
      <c r="G336" s="30">
        <v>94387.101999999999</v>
      </c>
      <c r="H336" s="31">
        <f>D336/D335*100</f>
        <v>76.164796680799228</v>
      </c>
      <c r="I336" s="31">
        <f>E336/E335*100</f>
        <v>46.947475109515516</v>
      </c>
      <c r="J336" s="32">
        <f t="shared" si="84"/>
        <v>102.63351152392251</v>
      </c>
      <c r="K336" s="32">
        <f t="shared" si="85"/>
        <v>80.685629197743552</v>
      </c>
      <c r="L336" s="32">
        <f t="shared" si="85"/>
        <v>100.2833692255961</v>
      </c>
    </row>
    <row r="337" spans="1:12" s="25" customFormat="1" x14ac:dyDescent="0.2">
      <c r="A337" s="33" t="s">
        <v>283</v>
      </c>
      <c r="B337" s="30">
        <v>24386.011999999999</v>
      </c>
      <c r="C337" s="30">
        <v>103877.91099999999</v>
      </c>
      <c r="D337" s="30">
        <v>3085.5349999999999</v>
      </c>
      <c r="E337" s="30">
        <v>106963.446</v>
      </c>
      <c r="F337" s="30">
        <v>7747.0010000000002</v>
      </c>
      <c r="G337" s="30">
        <v>95982.760999999999</v>
      </c>
      <c r="H337" s="31">
        <f>D337/D335*100</f>
        <v>23.835203319200772</v>
      </c>
      <c r="I337" s="31">
        <f>E337/E335*100</f>
        <v>53.052524890484484</v>
      </c>
      <c r="J337" s="32">
        <f t="shared" si="84"/>
        <v>12.652888877443347</v>
      </c>
      <c r="K337" s="32">
        <f t="shared" si="85"/>
        <v>39.828767286850741</v>
      </c>
      <c r="L337" s="32">
        <f t="shared" si="85"/>
        <v>111.44026790394162</v>
      </c>
    </row>
    <row r="338" spans="1:12" s="25" customFormat="1" ht="22.5" x14ac:dyDescent="0.2">
      <c r="A338" s="27" t="s">
        <v>330</v>
      </c>
      <c r="B338" s="30"/>
      <c r="C338" s="30"/>
      <c r="D338" s="30"/>
      <c r="E338" s="30"/>
      <c r="F338" s="30"/>
      <c r="G338" s="30"/>
    </row>
    <row r="339" spans="1:12" s="25" customFormat="1" x14ac:dyDescent="0.2">
      <c r="A339" s="29" t="s">
        <v>276</v>
      </c>
      <c r="B339" s="30">
        <v>64636.84</v>
      </c>
      <c r="C339" s="30">
        <v>569393.31400000001</v>
      </c>
      <c r="D339" s="30">
        <v>65411.133999999998</v>
      </c>
      <c r="E339" s="30">
        <v>634804.44799999997</v>
      </c>
      <c r="F339" s="30">
        <v>67608.907999999996</v>
      </c>
      <c r="G339" s="30">
        <v>633258.45600000001</v>
      </c>
      <c r="H339" s="31">
        <f>H340+H341</f>
        <v>100</v>
      </c>
      <c r="I339" s="31">
        <f>I340+I341</f>
        <v>100.00000015752883</v>
      </c>
      <c r="J339" s="32">
        <f t="shared" ref="J339:J344" si="86">D339/B339*100</f>
        <v>101.19791437824001</v>
      </c>
      <c r="K339" s="32">
        <f t="shared" ref="K339:L344" si="87">D339/F339*100</f>
        <v>96.749283393247538</v>
      </c>
      <c r="L339" s="32">
        <f t="shared" si="87"/>
        <v>100.24413286318597</v>
      </c>
    </row>
    <row r="340" spans="1:12" s="25" customFormat="1" x14ac:dyDescent="0.2">
      <c r="A340" s="33" t="s">
        <v>282</v>
      </c>
      <c r="B340" s="30">
        <v>53483.203000000001</v>
      </c>
      <c r="C340" s="30">
        <v>488132.163</v>
      </c>
      <c r="D340" s="30">
        <v>53646.203000000001</v>
      </c>
      <c r="E340" s="30">
        <v>541778.36699999997</v>
      </c>
      <c r="F340" s="30">
        <v>57876.87</v>
      </c>
      <c r="G340" s="30">
        <v>550176.69999999995</v>
      </c>
      <c r="H340" s="31">
        <f>D340/D339*100</f>
        <v>82.013870910722943</v>
      </c>
      <c r="I340" s="31">
        <f>E340/E339*100</f>
        <v>85.345710589601921</v>
      </c>
      <c r="J340" s="32">
        <f t="shared" si="86"/>
        <v>100.30476858313816</v>
      </c>
      <c r="K340" s="32">
        <f t="shared" si="87"/>
        <v>92.690228410762359</v>
      </c>
      <c r="L340" s="32">
        <f t="shared" si="87"/>
        <v>98.473520779778568</v>
      </c>
    </row>
    <row r="341" spans="1:12" s="25" customFormat="1" x14ac:dyDescent="0.2">
      <c r="A341" s="33" t="s">
        <v>278</v>
      </c>
      <c r="B341" s="30">
        <v>11153.637000000001</v>
      </c>
      <c r="C341" s="30">
        <v>81261.150999999998</v>
      </c>
      <c r="D341" s="30">
        <v>11764.931</v>
      </c>
      <c r="E341" s="30">
        <v>93026.081999999995</v>
      </c>
      <c r="F341" s="30">
        <v>9732.0380000000005</v>
      </c>
      <c r="G341" s="30">
        <v>83081.755999999994</v>
      </c>
      <c r="H341" s="31">
        <f>D341/D339*100</f>
        <v>17.986129089277064</v>
      </c>
      <c r="I341" s="31">
        <f>E341/E339*100</f>
        <v>14.654289567926909</v>
      </c>
      <c r="J341" s="32">
        <f t="shared" si="86"/>
        <v>105.48066966855745</v>
      </c>
      <c r="K341" s="32">
        <f t="shared" si="87"/>
        <v>120.88866689587525</v>
      </c>
      <c r="L341" s="32">
        <f t="shared" si="87"/>
        <v>111.96932573259527</v>
      </c>
    </row>
    <row r="342" spans="1:12" s="25" customFormat="1" x14ac:dyDescent="0.2">
      <c r="A342" s="29" t="s">
        <v>277</v>
      </c>
      <c r="B342" s="30">
        <v>64636.84</v>
      </c>
      <c r="C342" s="30">
        <v>569393.31400000001</v>
      </c>
      <c r="D342" s="30">
        <v>65411.133999999998</v>
      </c>
      <c r="E342" s="30">
        <v>634804.44799999997</v>
      </c>
      <c r="F342" s="30">
        <v>67608.907999999996</v>
      </c>
      <c r="G342" s="30">
        <v>633258.45600000001</v>
      </c>
      <c r="H342" s="31">
        <f>H343+H344</f>
        <v>100.00000000000001</v>
      </c>
      <c r="I342" s="31">
        <f>I343+I344</f>
        <v>100</v>
      </c>
      <c r="J342" s="32">
        <f t="shared" si="86"/>
        <v>101.19791437824001</v>
      </c>
      <c r="K342" s="32">
        <f t="shared" si="87"/>
        <v>96.749283393247538</v>
      </c>
      <c r="L342" s="32">
        <f t="shared" si="87"/>
        <v>100.24413286318597</v>
      </c>
    </row>
    <row r="343" spans="1:12" s="25" customFormat="1" x14ac:dyDescent="0.2">
      <c r="A343" s="33" t="s">
        <v>279</v>
      </c>
      <c r="B343" s="30">
        <v>1888.433</v>
      </c>
      <c r="C343" s="30">
        <v>15106.823</v>
      </c>
      <c r="D343" s="30">
        <v>1890.181</v>
      </c>
      <c r="E343" s="30">
        <v>16997.004000000001</v>
      </c>
      <c r="F343" s="30">
        <v>1892.9259999999999</v>
      </c>
      <c r="G343" s="30">
        <v>16890.343000000001</v>
      </c>
      <c r="H343" s="31">
        <f>D343/D342*100</f>
        <v>2.8896930605116862</v>
      </c>
      <c r="I343" s="31">
        <f>E343/E342*100</f>
        <v>2.6775181008183488</v>
      </c>
      <c r="J343" s="32">
        <f t="shared" si="86"/>
        <v>100.09256351694764</v>
      </c>
      <c r="K343" s="32">
        <f t="shared" si="87"/>
        <v>99.85498640728693</v>
      </c>
      <c r="L343" s="32">
        <f t="shared" si="87"/>
        <v>100.63149102419058</v>
      </c>
    </row>
    <row r="344" spans="1:12" s="25" customFormat="1" x14ac:dyDescent="0.2">
      <c r="A344" s="33" t="s">
        <v>283</v>
      </c>
      <c r="B344" s="30">
        <v>62748.406999999999</v>
      </c>
      <c r="C344" s="30">
        <v>554286.49100000004</v>
      </c>
      <c r="D344" s="30">
        <v>63520.953000000001</v>
      </c>
      <c r="E344" s="30">
        <v>617807.44400000002</v>
      </c>
      <c r="F344" s="30">
        <v>65715.982000000004</v>
      </c>
      <c r="G344" s="30">
        <v>616368.11300000001</v>
      </c>
      <c r="H344" s="31">
        <f>D344/D342*100</f>
        <v>97.110306939488325</v>
      </c>
      <c r="I344" s="31">
        <f>E344/E342*100</f>
        <v>97.322481899181653</v>
      </c>
      <c r="J344" s="32">
        <f t="shared" si="86"/>
        <v>101.23118025928531</v>
      </c>
      <c r="K344" s="32">
        <f t="shared" si="87"/>
        <v>96.659824698351144</v>
      </c>
      <c r="L344" s="32">
        <f t="shared" si="87"/>
        <v>100.23351808272405</v>
      </c>
    </row>
    <row r="345" spans="1:12" s="25" customFormat="1" ht="45" x14ac:dyDescent="0.2">
      <c r="A345" s="27" t="s">
        <v>331</v>
      </c>
      <c r="B345" s="30"/>
      <c r="C345" s="30"/>
      <c r="D345" s="30"/>
      <c r="E345" s="30"/>
      <c r="F345" s="30"/>
      <c r="G345" s="30"/>
    </row>
    <row r="346" spans="1:12" s="25" customFormat="1" x14ac:dyDescent="0.2">
      <c r="A346" s="29" t="s">
        <v>276</v>
      </c>
      <c r="B346" s="30">
        <v>47889.4</v>
      </c>
      <c r="C346" s="30">
        <v>425811.06300000002</v>
      </c>
      <c r="D346" s="30">
        <v>48045.517</v>
      </c>
      <c r="E346" s="30">
        <v>473856.58</v>
      </c>
      <c r="F346" s="30">
        <v>50361.447999999997</v>
      </c>
      <c r="G346" s="30">
        <v>479698.67300000001</v>
      </c>
      <c r="H346" s="31">
        <f>H347+H348</f>
        <v>100</v>
      </c>
      <c r="I346" s="31">
        <f>I347+I348</f>
        <v>100</v>
      </c>
      <c r="J346" s="32">
        <f t="shared" ref="J346:J351" si="88">D346/B346*100</f>
        <v>100.32599489657419</v>
      </c>
      <c r="K346" s="32">
        <f t="shared" ref="K346:L351" si="89">D346/F346*100</f>
        <v>95.401381231135375</v>
      </c>
      <c r="L346" s="32">
        <f t="shared" si="89"/>
        <v>98.782132757744776</v>
      </c>
    </row>
    <row r="347" spans="1:12" s="25" customFormat="1" x14ac:dyDescent="0.2">
      <c r="A347" s="33" t="s">
        <v>282</v>
      </c>
      <c r="B347" s="30">
        <v>44066.707000000002</v>
      </c>
      <c r="C347" s="30">
        <v>401822.03</v>
      </c>
      <c r="D347" s="30">
        <v>44323.707000000002</v>
      </c>
      <c r="E347" s="30">
        <v>446145.73700000002</v>
      </c>
      <c r="F347" s="30">
        <v>47659.707000000002</v>
      </c>
      <c r="G347" s="30">
        <v>454548.07</v>
      </c>
      <c r="H347" s="31">
        <f>D347/D346*100</f>
        <v>92.253574875674673</v>
      </c>
      <c r="I347" s="31">
        <f>E347/E346*100</f>
        <v>94.152061157407587</v>
      </c>
      <c r="J347" s="32">
        <f t="shared" si="88"/>
        <v>100.58320672792726</v>
      </c>
      <c r="K347" s="32">
        <f t="shared" si="89"/>
        <v>93.000376607434873</v>
      </c>
      <c r="L347" s="32">
        <f t="shared" si="89"/>
        <v>98.151497376284098</v>
      </c>
    </row>
    <row r="348" spans="1:12" s="25" customFormat="1" x14ac:dyDescent="0.2">
      <c r="A348" s="33" t="s">
        <v>278</v>
      </c>
      <c r="B348" s="30">
        <v>3822.6930000000002</v>
      </c>
      <c r="C348" s="30">
        <v>23989.032999999999</v>
      </c>
      <c r="D348" s="30">
        <v>3721.81</v>
      </c>
      <c r="E348" s="30">
        <v>27710.843000000001</v>
      </c>
      <c r="F348" s="30">
        <v>2701.741</v>
      </c>
      <c r="G348" s="30">
        <v>25150.602999999999</v>
      </c>
      <c r="H348" s="31">
        <f>D348/D346*100</f>
        <v>7.7464251243253344</v>
      </c>
      <c r="I348" s="31">
        <f>E348/E346*100</f>
        <v>5.8479388425924146</v>
      </c>
      <c r="J348" s="32">
        <f t="shared" si="88"/>
        <v>97.360944234862686</v>
      </c>
      <c r="K348" s="32">
        <f t="shared" si="89"/>
        <v>137.75598771310794</v>
      </c>
      <c r="L348" s="32">
        <f t="shared" si="89"/>
        <v>110.17963664728039</v>
      </c>
    </row>
    <row r="349" spans="1:12" s="25" customFormat="1" x14ac:dyDescent="0.2">
      <c r="A349" s="29" t="s">
        <v>277</v>
      </c>
      <c r="B349" s="30">
        <v>47889.4</v>
      </c>
      <c r="C349" s="30">
        <v>425811.06300000002</v>
      </c>
      <c r="D349" s="30">
        <v>48045.517</v>
      </c>
      <c r="E349" s="30">
        <v>473856.58</v>
      </c>
      <c r="F349" s="30">
        <v>50361.447999999997</v>
      </c>
      <c r="G349" s="30">
        <v>479698.67300000001</v>
      </c>
      <c r="H349" s="31">
        <f>H350+H351</f>
        <v>99.999999999999986</v>
      </c>
      <c r="I349" s="31">
        <f>I350+I351</f>
        <v>100</v>
      </c>
      <c r="J349" s="32">
        <f t="shared" si="88"/>
        <v>100.32599489657419</v>
      </c>
      <c r="K349" s="32">
        <f t="shared" si="89"/>
        <v>95.401381231135375</v>
      </c>
      <c r="L349" s="32">
        <f t="shared" si="89"/>
        <v>98.782132757744776</v>
      </c>
    </row>
    <row r="350" spans="1:12" s="25" customFormat="1" x14ac:dyDescent="0.2">
      <c r="A350" s="33" t="s">
        <v>279</v>
      </c>
      <c r="B350" s="30">
        <v>204.51499999999999</v>
      </c>
      <c r="C350" s="30">
        <v>876.13</v>
      </c>
      <c r="D350" s="30">
        <v>275.44900000000001</v>
      </c>
      <c r="E350" s="30">
        <v>1151.579</v>
      </c>
      <c r="F350" s="30">
        <v>86.95</v>
      </c>
      <c r="G350" s="30">
        <v>891.84100000000001</v>
      </c>
      <c r="H350" s="31">
        <f>D350/D349*100</f>
        <v>0.57330843166907741</v>
      </c>
      <c r="I350" s="31">
        <f>E350/E349*100</f>
        <v>0.24302268842610561</v>
      </c>
      <c r="J350" s="32">
        <f t="shared" si="88"/>
        <v>134.68400850793344</v>
      </c>
      <c r="K350" s="32">
        <f t="shared" si="89"/>
        <v>316.79010925819438</v>
      </c>
      <c r="L350" s="32">
        <f t="shared" si="89"/>
        <v>129.12380121568754</v>
      </c>
    </row>
    <row r="351" spans="1:12" s="25" customFormat="1" x14ac:dyDescent="0.2">
      <c r="A351" s="33" t="s">
        <v>283</v>
      </c>
      <c r="B351" s="30">
        <v>47684.885000000002</v>
      </c>
      <c r="C351" s="30">
        <v>424934.93300000002</v>
      </c>
      <c r="D351" s="30">
        <v>47770.067999999999</v>
      </c>
      <c r="E351" s="30">
        <v>472705.00099999999</v>
      </c>
      <c r="F351" s="30">
        <v>50274.498</v>
      </c>
      <c r="G351" s="30">
        <v>478806.83199999999</v>
      </c>
      <c r="H351" s="31">
        <f>D351/D349*100</f>
        <v>99.426691568330909</v>
      </c>
      <c r="I351" s="31">
        <f>E351/E349*100</f>
        <v>99.756977311573891</v>
      </c>
      <c r="J351" s="32">
        <f t="shared" si="88"/>
        <v>100.17863731872269</v>
      </c>
      <c r="K351" s="32">
        <f t="shared" si="89"/>
        <v>95.018488299972688</v>
      </c>
      <c r="L351" s="32">
        <f t="shared" si="89"/>
        <v>98.725617390522117</v>
      </c>
    </row>
    <row r="352" spans="1:12" s="25" customFormat="1" ht="33.75" x14ac:dyDescent="0.2">
      <c r="A352" s="27" t="s">
        <v>332</v>
      </c>
      <c r="B352" s="30"/>
      <c r="C352" s="30"/>
      <c r="D352" s="30"/>
      <c r="E352" s="30"/>
      <c r="F352" s="30"/>
      <c r="G352" s="30"/>
    </row>
    <row r="353" spans="1:12" s="25" customFormat="1" x14ac:dyDescent="0.2">
      <c r="A353" s="29" t="s">
        <v>276</v>
      </c>
      <c r="B353" s="30">
        <v>16747.440999999999</v>
      </c>
      <c r="C353" s="30">
        <v>143582.25099999999</v>
      </c>
      <c r="D353" s="30">
        <v>17365.616999999998</v>
      </c>
      <c r="E353" s="30">
        <v>160947.86799999999</v>
      </c>
      <c r="F353" s="30">
        <v>17247.46</v>
      </c>
      <c r="G353" s="30">
        <v>153559.783</v>
      </c>
      <c r="H353" s="31">
        <f>H354+H355</f>
        <v>100</v>
      </c>
      <c r="I353" s="31">
        <f>I354+I355</f>
        <v>100</v>
      </c>
      <c r="J353" s="32">
        <f t="shared" ref="J353:J358" si="90">D353/B353*100</f>
        <v>103.69116690723077</v>
      </c>
      <c r="K353" s="32">
        <f t="shared" ref="K353:L358" si="91">D353/F353*100</f>
        <v>100.68506898986864</v>
      </c>
      <c r="L353" s="32">
        <f t="shared" si="91"/>
        <v>104.8112108884655</v>
      </c>
    </row>
    <row r="354" spans="1:12" s="25" customFormat="1" x14ac:dyDescent="0.2">
      <c r="A354" s="33" t="s">
        <v>282</v>
      </c>
      <c r="B354" s="30">
        <v>9416.4959999999992</v>
      </c>
      <c r="C354" s="30">
        <v>86310.134000000005</v>
      </c>
      <c r="D354" s="30">
        <v>9322.4959999999992</v>
      </c>
      <c r="E354" s="30">
        <v>95632.63</v>
      </c>
      <c r="F354" s="30">
        <v>10217.163</v>
      </c>
      <c r="G354" s="30">
        <v>95628.63</v>
      </c>
      <c r="H354" s="31">
        <f>D354/D353*100</f>
        <v>53.683643949996132</v>
      </c>
      <c r="I354" s="31">
        <f>E354/E353*100</f>
        <v>59.418388816433406</v>
      </c>
      <c r="J354" s="32">
        <f t="shared" si="90"/>
        <v>99.001751819360408</v>
      </c>
      <c r="K354" s="32">
        <f t="shared" si="91"/>
        <v>91.243489019407818</v>
      </c>
      <c r="L354" s="32">
        <f t="shared" si="91"/>
        <v>100.00418284775176</v>
      </c>
    </row>
    <row r="355" spans="1:12" s="25" customFormat="1" x14ac:dyDescent="0.2">
      <c r="A355" s="33" t="s">
        <v>278</v>
      </c>
      <c r="B355" s="30">
        <v>7330.9440000000004</v>
      </c>
      <c r="C355" s="30">
        <v>57272.118000000002</v>
      </c>
      <c r="D355" s="30">
        <v>8043.1210000000001</v>
      </c>
      <c r="E355" s="30">
        <v>65315.237999999998</v>
      </c>
      <c r="F355" s="30">
        <v>7030.2969999999996</v>
      </c>
      <c r="G355" s="30">
        <v>57931.152999999998</v>
      </c>
      <c r="H355" s="31">
        <f>D355/D353*100</f>
        <v>46.316356050003868</v>
      </c>
      <c r="I355" s="31">
        <f>E355/E353*100</f>
        <v>40.581611183566594</v>
      </c>
      <c r="J355" s="32">
        <f t="shared" si="90"/>
        <v>109.7146697614932</v>
      </c>
      <c r="K355" s="32">
        <f t="shared" si="91"/>
        <v>114.40656063321366</v>
      </c>
      <c r="L355" s="32">
        <f t="shared" si="91"/>
        <v>112.74631112555278</v>
      </c>
    </row>
    <row r="356" spans="1:12" s="25" customFormat="1" x14ac:dyDescent="0.2">
      <c r="A356" s="29" t="s">
        <v>277</v>
      </c>
      <c r="B356" s="30">
        <v>16747.440999999999</v>
      </c>
      <c r="C356" s="30">
        <v>143582.25099999999</v>
      </c>
      <c r="D356" s="30">
        <v>17365.616999999998</v>
      </c>
      <c r="E356" s="30">
        <v>160947.86799999999</v>
      </c>
      <c r="F356" s="30">
        <v>17247.46</v>
      </c>
      <c r="G356" s="30">
        <v>153559.783</v>
      </c>
      <c r="H356" s="31">
        <f>H357+H358</f>
        <v>100.00000000000001</v>
      </c>
      <c r="I356" s="31">
        <f>I357+I358</f>
        <v>100</v>
      </c>
      <c r="J356" s="32">
        <f t="shared" si="90"/>
        <v>103.69116690723077</v>
      </c>
      <c r="K356" s="32">
        <f t="shared" si="91"/>
        <v>100.68506898986864</v>
      </c>
      <c r="L356" s="32">
        <f t="shared" si="91"/>
        <v>104.8112108884655</v>
      </c>
    </row>
    <row r="357" spans="1:12" s="25" customFormat="1" x14ac:dyDescent="0.2">
      <c r="A357" s="33" t="s">
        <v>279</v>
      </c>
      <c r="B357" s="30">
        <v>1683.9190000000001</v>
      </c>
      <c r="C357" s="30">
        <v>14230.692999999999</v>
      </c>
      <c r="D357" s="30">
        <v>1614.732</v>
      </c>
      <c r="E357" s="30">
        <v>15845.424999999999</v>
      </c>
      <c r="F357" s="30">
        <v>1805.9770000000001</v>
      </c>
      <c r="G357" s="30">
        <v>15998.502</v>
      </c>
      <c r="H357" s="31">
        <f>D357/D356*100</f>
        <v>9.2984430095400601</v>
      </c>
      <c r="I357" s="31">
        <f>E357/E356*100</f>
        <v>9.8450667268236209</v>
      </c>
      <c r="J357" s="32">
        <f t="shared" si="90"/>
        <v>95.891310686559137</v>
      </c>
      <c r="K357" s="32">
        <f t="shared" si="91"/>
        <v>89.410440996756876</v>
      </c>
      <c r="L357" s="32">
        <f t="shared" si="91"/>
        <v>99.043179167649569</v>
      </c>
    </row>
    <row r="358" spans="1:12" s="25" customFormat="1" x14ac:dyDescent="0.2">
      <c r="A358" s="33" t="s">
        <v>283</v>
      </c>
      <c r="B358" s="30">
        <v>15063.522000000001</v>
      </c>
      <c r="C358" s="30">
        <v>129351.558</v>
      </c>
      <c r="D358" s="30">
        <v>15750.885</v>
      </c>
      <c r="E358" s="30">
        <v>145102.443</v>
      </c>
      <c r="F358" s="30">
        <v>15441.484</v>
      </c>
      <c r="G358" s="30">
        <v>137561.28099999999</v>
      </c>
      <c r="H358" s="31">
        <f>D358/D356*100</f>
        <v>90.701556990459949</v>
      </c>
      <c r="I358" s="31">
        <f>E358/E356*100</f>
        <v>90.154933273176383</v>
      </c>
      <c r="J358" s="32">
        <f t="shared" si="90"/>
        <v>104.56309620021133</v>
      </c>
      <c r="K358" s="32">
        <f t="shared" si="91"/>
        <v>102.00369990345489</v>
      </c>
      <c r="L358" s="32">
        <f t="shared" si="91"/>
        <v>105.48203821975169</v>
      </c>
    </row>
    <row r="359" spans="1:12" s="25" customFormat="1" ht="22.5" x14ac:dyDescent="0.2">
      <c r="A359" s="27" t="s">
        <v>333</v>
      </c>
      <c r="B359" s="30"/>
      <c r="C359" s="30"/>
      <c r="D359" s="30"/>
      <c r="E359" s="30"/>
      <c r="F359" s="30"/>
      <c r="G359" s="30"/>
    </row>
    <row r="360" spans="1:12" s="25" customFormat="1" x14ac:dyDescent="0.2">
      <c r="A360" s="29" t="s">
        <v>276</v>
      </c>
      <c r="B360" s="30">
        <v>16395.080999999998</v>
      </c>
      <c r="C360" s="30">
        <v>141369.91200000001</v>
      </c>
      <c r="D360" s="30">
        <v>17766.753000000001</v>
      </c>
      <c r="E360" s="30">
        <v>159136.666</v>
      </c>
      <c r="F360" s="30">
        <v>17748.933000000001</v>
      </c>
      <c r="G360" s="30">
        <v>163669.318</v>
      </c>
      <c r="H360" s="31">
        <f>H361+H362</f>
        <v>100</v>
      </c>
      <c r="I360" s="31">
        <f>I361+I362</f>
        <v>100</v>
      </c>
      <c r="J360" s="32">
        <f t="shared" ref="J360:J365" si="92">D360/B360*100</f>
        <v>108.36636305730971</v>
      </c>
      <c r="K360" s="32">
        <f t="shared" ref="K360:L365" si="93">D360/F360*100</f>
        <v>100.10040040153399</v>
      </c>
      <c r="L360" s="32">
        <f t="shared" si="93"/>
        <v>97.230603722562108</v>
      </c>
    </row>
    <row r="361" spans="1:12" s="25" customFormat="1" x14ac:dyDescent="0.2">
      <c r="A361" s="33" t="s">
        <v>282</v>
      </c>
      <c r="B361" s="30">
        <v>12855.165999999999</v>
      </c>
      <c r="C361" s="30">
        <v>114912.164</v>
      </c>
      <c r="D361" s="30">
        <v>14042.165999999999</v>
      </c>
      <c r="E361" s="30">
        <v>128954.33</v>
      </c>
      <c r="F361" s="30">
        <v>14322.833000000001</v>
      </c>
      <c r="G361" s="30">
        <v>136501.32999999999</v>
      </c>
      <c r="H361" s="31">
        <f>D361/D360*100</f>
        <v>79.036197553936844</v>
      </c>
      <c r="I361" s="31">
        <f>E361/E360*100</f>
        <v>81.03370093225405</v>
      </c>
      <c r="J361" s="32">
        <f t="shared" si="92"/>
        <v>109.23364194596942</v>
      </c>
      <c r="K361" s="32">
        <f t="shared" si="93"/>
        <v>98.040422589581254</v>
      </c>
      <c r="L361" s="32">
        <f t="shared" si="93"/>
        <v>94.47111614223833</v>
      </c>
    </row>
    <row r="362" spans="1:12" s="25" customFormat="1" x14ac:dyDescent="0.2">
      <c r="A362" s="33" t="s">
        <v>278</v>
      </c>
      <c r="B362" s="30">
        <v>3539.915</v>
      </c>
      <c r="C362" s="30">
        <v>26457.748</v>
      </c>
      <c r="D362" s="30">
        <v>3724.587</v>
      </c>
      <c r="E362" s="30">
        <v>30182.335999999999</v>
      </c>
      <c r="F362" s="30">
        <v>3426.1</v>
      </c>
      <c r="G362" s="30">
        <v>27167.988000000001</v>
      </c>
      <c r="H362" s="31">
        <f>D362/D360*100</f>
        <v>20.963802446063159</v>
      </c>
      <c r="I362" s="31">
        <f>E362/E360*100</f>
        <v>18.966299067745958</v>
      </c>
      <c r="J362" s="32">
        <f t="shared" si="92"/>
        <v>105.2168484271515</v>
      </c>
      <c r="K362" s="32">
        <f t="shared" si="93"/>
        <v>108.71215084206531</v>
      </c>
      <c r="L362" s="32">
        <f t="shared" si="93"/>
        <v>111.09521985949051</v>
      </c>
    </row>
    <row r="363" spans="1:12" s="25" customFormat="1" x14ac:dyDescent="0.2">
      <c r="A363" s="29" t="s">
        <v>277</v>
      </c>
      <c r="B363" s="30">
        <v>16395.080999999998</v>
      </c>
      <c r="C363" s="30">
        <v>141369.91200000001</v>
      </c>
      <c r="D363" s="30">
        <v>17766.753000000001</v>
      </c>
      <c r="E363" s="30">
        <v>159136.666</v>
      </c>
      <c r="F363" s="30">
        <v>17748.933000000001</v>
      </c>
      <c r="G363" s="30">
        <v>163669.318</v>
      </c>
      <c r="H363" s="31">
        <f>H364+H365</f>
        <v>99.999999999999986</v>
      </c>
      <c r="I363" s="31">
        <f>I364+I365</f>
        <v>100</v>
      </c>
      <c r="J363" s="32">
        <f t="shared" si="92"/>
        <v>108.36636305730971</v>
      </c>
      <c r="K363" s="32">
        <f t="shared" si="93"/>
        <v>100.10040040153399</v>
      </c>
      <c r="L363" s="32">
        <f t="shared" si="93"/>
        <v>97.230603722562108</v>
      </c>
    </row>
    <row r="364" spans="1:12" s="25" customFormat="1" x14ac:dyDescent="0.2">
      <c r="A364" s="33" t="s">
        <v>279</v>
      </c>
      <c r="B364" s="30">
        <v>4104.2299999999996</v>
      </c>
      <c r="C364" s="30">
        <v>37307.612999999998</v>
      </c>
      <c r="D364" s="30">
        <v>4737.9520000000002</v>
      </c>
      <c r="E364" s="30">
        <v>42045.565999999999</v>
      </c>
      <c r="F364" s="30">
        <v>6044.5929999999998</v>
      </c>
      <c r="G364" s="30">
        <v>53454.883000000002</v>
      </c>
      <c r="H364" s="31">
        <f>D364/D363*100</f>
        <v>26.667517694426213</v>
      </c>
      <c r="I364" s="31">
        <f>E364/E363*100</f>
        <v>26.421042401378447</v>
      </c>
      <c r="J364" s="32">
        <f t="shared" si="92"/>
        <v>115.44070385918918</v>
      </c>
      <c r="K364" s="32">
        <f t="shared" si="93"/>
        <v>78.383308851398269</v>
      </c>
      <c r="L364" s="32">
        <f t="shared" si="93"/>
        <v>78.656174404123192</v>
      </c>
    </row>
    <row r="365" spans="1:12" s="25" customFormat="1" x14ac:dyDescent="0.2">
      <c r="A365" s="33" t="s">
        <v>283</v>
      </c>
      <c r="B365" s="30">
        <v>12290.851000000001</v>
      </c>
      <c r="C365" s="30">
        <v>104062.299</v>
      </c>
      <c r="D365" s="30">
        <v>13028.800999999999</v>
      </c>
      <c r="E365" s="30">
        <v>117091.1</v>
      </c>
      <c r="F365" s="30">
        <v>11704.341</v>
      </c>
      <c r="G365" s="30">
        <v>110214.436</v>
      </c>
      <c r="H365" s="31">
        <f>D365/D363*100</f>
        <v>73.332482305573777</v>
      </c>
      <c r="I365" s="31">
        <f>E365/E363*100</f>
        <v>73.578957598621557</v>
      </c>
      <c r="J365" s="32">
        <f t="shared" si="92"/>
        <v>106.00405944226318</v>
      </c>
      <c r="K365" s="32">
        <f t="shared" si="93"/>
        <v>111.3159724242484</v>
      </c>
      <c r="L365" s="32">
        <f t="shared" si="93"/>
        <v>106.23934962566972</v>
      </c>
    </row>
    <row r="366" spans="1:12" s="25" customFormat="1" x14ac:dyDescent="0.2">
      <c r="A366" s="27" t="s">
        <v>334</v>
      </c>
      <c r="B366" s="30"/>
      <c r="C366" s="30"/>
      <c r="D366" s="30"/>
      <c r="E366" s="30"/>
      <c r="F366" s="30"/>
      <c r="G366" s="30"/>
    </row>
    <row r="367" spans="1:12" s="25" customFormat="1" x14ac:dyDescent="0.2">
      <c r="A367" s="29" t="s">
        <v>276</v>
      </c>
      <c r="B367" s="30">
        <v>26376.138999999999</v>
      </c>
      <c r="C367" s="30">
        <v>383525.72399999999</v>
      </c>
      <c r="D367" s="30">
        <v>31819.345000000001</v>
      </c>
      <c r="E367" s="30">
        <v>415345.07</v>
      </c>
      <c r="F367" s="30">
        <v>52201.923999999999</v>
      </c>
      <c r="G367" s="30">
        <v>454830.60499999998</v>
      </c>
      <c r="H367" s="31">
        <f>H368+H369</f>
        <v>100.00000314274226</v>
      </c>
      <c r="I367" s="31">
        <f>I368+I369</f>
        <v>100</v>
      </c>
      <c r="J367" s="32">
        <f t="shared" ref="J367:J372" si="94">D367/B367*100</f>
        <v>120.63685666806656</v>
      </c>
      <c r="K367" s="32">
        <f t="shared" ref="K367:L372" si="95">D367/F367*100</f>
        <v>60.954352946837751</v>
      </c>
      <c r="L367" s="32">
        <f t="shared" si="95"/>
        <v>91.31862839353127</v>
      </c>
    </row>
    <row r="368" spans="1:12" s="25" customFormat="1" x14ac:dyDescent="0.2">
      <c r="A368" s="33" t="s">
        <v>282</v>
      </c>
      <c r="B368" s="30">
        <v>8735.6669999999995</v>
      </c>
      <c r="C368" s="30">
        <v>159484.33300000001</v>
      </c>
      <c r="D368" s="30">
        <v>3214.6669999999999</v>
      </c>
      <c r="E368" s="30">
        <v>162699</v>
      </c>
      <c r="F368" s="30">
        <v>20476</v>
      </c>
      <c r="G368" s="30">
        <v>248750</v>
      </c>
      <c r="H368" s="31">
        <f>D368/D367*100</f>
        <v>10.102869810802202</v>
      </c>
      <c r="I368" s="31">
        <f>E368/E367*100</f>
        <v>39.172007025387344</v>
      </c>
      <c r="J368" s="32">
        <f t="shared" si="94"/>
        <v>36.799330835298555</v>
      </c>
      <c r="K368" s="32">
        <f t="shared" si="95"/>
        <v>15.699682555186559</v>
      </c>
      <c r="L368" s="32">
        <f t="shared" si="95"/>
        <v>65.406633165829149</v>
      </c>
    </row>
    <row r="369" spans="1:12" s="25" customFormat="1" x14ac:dyDescent="0.2">
      <c r="A369" s="33" t="s">
        <v>278</v>
      </c>
      <c r="B369" s="30">
        <v>17640.472000000002</v>
      </c>
      <c r="C369" s="30">
        <v>224041.391</v>
      </c>
      <c r="D369" s="30">
        <v>28604.679</v>
      </c>
      <c r="E369" s="30">
        <v>252646.07</v>
      </c>
      <c r="F369" s="30">
        <v>31725.923999999999</v>
      </c>
      <c r="G369" s="30">
        <v>206080.60500000001</v>
      </c>
      <c r="H369" s="31">
        <f>D369/D367*100</f>
        <v>89.897133331940054</v>
      </c>
      <c r="I369" s="31">
        <f>E369/E367*100</f>
        <v>60.827992974612656</v>
      </c>
      <c r="J369" s="32">
        <f t="shared" si="94"/>
        <v>162.15370541105702</v>
      </c>
      <c r="K369" s="32">
        <f t="shared" si="95"/>
        <v>90.161846822806496</v>
      </c>
      <c r="L369" s="32">
        <f t="shared" si="95"/>
        <v>122.59575324907455</v>
      </c>
    </row>
    <row r="370" spans="1:12" s="25" customFormat="1" x14ac:dyDescent="0.2">
      <c r="A370" s="29" t="s">
        <v>277</v>
      </c>
      <c r="B370" s="30">
        <v>26376.138999999999</v>
      </c>
      <c r="C370" s="30">
        <v>383525.72399999999</v>
      </c>
      <c r="D370" s="30">
        <v>31819.345000000001</v>
      </c>
      <c r="E370" s="30">
        <v>415345.07</v>
      </c>
      <c r="F370" s="30">
        <v>52201.923999999999</v>
      </c>
      <c r="G370" s="30">
        <v>454830.60499999998</v>
      </c>
      <c r="H370" s="31">
        <f>H371+H372</f>
        <v>100.00000314274224</v>
      </c>
      <c r="I370" s="31">
        <f>I371+I372</f>
        <v>99.999999759236331</v>
      </c>
      <c r="J370" s="32">
        <f t="shared" si="94"/>
        <v>120.63685666806656</v>
      </c>
      <c r="K370" s="32">
        <f t="shared" si="95"/>
        <v>60.954352946837751</v>
      </c>
      <c r="L370" s="32">
        <f t="shared" si="95"/>
        <v>91.31862839353127</v>
      </c>
    </row>
    <row r="371" spans="1:12" s="25" customFormat="1" x14ac:dyDescent="0.2">
      <c r="A371" s="33" t="s">
        <v>279</v>
      </c>
      <c r="B371" s="30">
        <v>543.01900000000001</v>
      </c>
      <c r="C371" s="30">
        <v>1280.3720000000001</v>
      </c>
      <c r="D371" s="30">
        <v>2657.5329999999999</v>
      </c>
      <c r="E371" s="30">
        <v>3937.904</v>
      </c>
      <c r="F371" s="30">
        <v>40.468000000000004</v>
      </c>
      <c r="G371" s="30">
        <v>103.59099999999999</v>
      </c>
      <c r="H371" s="31">
        <f>D371/D370*100</f>
        <v>8.3519412483192212</v>
      </c>
      <c r="I371" s="31">
        <f>E371/E370*100</f>
        <v>0.94810418720029588</v>
      </c>
      <c r="J371" s="32">
        <f t="shared" si="94"/>
        <v>489.39963426694089</v>
      </c>
      <c r="K371" s="32"/>
      <c r="L371" s="32"/>
    </row>
    <row r="372" spans="1:12" s="25" customFormat="1" x14ac:dyDescent="0.2">
      <c r="A372" s="33" t="s">
        <v>283</v>
      </c>
      <c r="B372" s="30">
        <v>25833.119999999999</v>
      </c>
      <c r="C372" s="30">
        <v>382245.353</v>
      </c>
      <c r="D372" s="30">
        <v>29161.812999999998</v>
      </c>
      <c r="E372" s="30">
        <v>411407.16499999998</v>
      </c>
      <c r="F372" s="30">
        <v>52161.455999999998</v>
      </c>
      <c r="G372" s="30">
        <v>454727.01400000002</v>
      </c>
      <c r="H372" s="31">
        <f>D372/D370*100</f>
        <v>91.648061894423023</v>
      </c>
      <c r="I372" s="31">
        <f>E372/E370*100</f>
        <v>99.051895572036031</v>
      </c>
      <c r="J372" s="32">
        <f t="shared" si="94"/>
        <v>112.88536963402021</v>
      </c>
      <c r="K372" s="32">
        <f t="shared" si="95"/>
        <v>55.906823229781011</v>
      </c>
      <c r="L372" s="32">
        <f t="shared" si="95"/>
        <v>90.473438422112295</v>
      </c>
    </row>
    <row r="373" spans="1:12" s="25" customFormat="1" ht="22.5" x14ac:dyDescent="0.2">
      <c r="A373" s="27" t="s">
        <v>335</v>
      </c>
      <c r="B373" s="30"/>
      <c r="C373" s="30"/>
      <c r="D373" s="30"/>
      <c r="E373" s="30"/>
      <c r="F373" s="30"/>
      <c r="G373" s="30"/>
    </row>
    <row r="374" spans="1:12" s="25" customFormat="1" x14ac:dyDescent="0.2">
      <c r="A374" s="29" t="s">
        <v>276</v>
      </c>
      <c r="B374" s="30">
        <v>21342.924999999999</v>
      </c>
      <c r="C374" s="30">
        <v>163448.49900000001</v>
      </c>
      <c r="D374" s="30">
        <v>22541.906999999999</v>
      </c>
      <c r="E374" s="30">
        <v>185990.40700000001</v>
      </c>
      <c r="F374" s="30">
        <v>23981.97</v>
      </c>
      <c r="G374" s="30">
        <v>172300.91</v>
      </c>
      <c r="H374" s="31">
        <f>H375+H376</f>
        <v>100</v>
      </c>
      <c r="I374" s="31">
        <f>I375+I376</f>
        <v>100</v>
      </c>
      <c r="J374" s="32">
        <f t="shared" ref="J374:J379" si="96">D374/B374*100</f>
        <v>105.61770235335597</v>
      </c>
      <c r="K374" s="32">
        <f t="shared" ref="K374:L379" si="97">D374/F374*100</f>
        <v>93.995226413843397</v>
      </c>
      <c r="L374" s="32">
        <f t="shared" si="97"/>
        <v>107.94511009837382</v>
      </c>
    </row>
    <row r="375" spans="1:12" s="25" customFormat="1" x14ac:dyDescent="0.2">
      <c r="A375" s="33" t="s">
        <v>282</v>
      </c>
      <c r="B375" s="30">
        <v>9608.4989999999998</v>
      </c>
      <c r="C375" s="30">
        <v>78376.157999999996</v>
      </c>
      <c r="D375" s="30">
        <v>9401.4989999999998</v>
      </c>
      <c r="E375" s="30">
        <v>87777.657000000007</v>
      </c>
      <c r="F375" s="30">
        <v>9802.4989999999998</v>
      </c>
      <c r="G375" s="30">
        <v>77410.990000000005</v>
      </c>
      <c r="H375" s="31">
        <f>D375/D374*100</f>
        <v>41.706759769703602</v>
      </c>
      <c r="I375" s="31">
        <f>E375/E374*100</f>
        <v>47.194722790192081</v>
      </c>
      <c r="J375" s="32">
        <f t="shared" si="96"/>
        <v>97.845657266551214</v>
      </c>
      <c r="K375" s="32">
        <f t="shared" si="97"/>
        <v>95.909206417669608</v>
      </c>
      <c r="L375" s="32">
        <f t="shared" si="97"/>
        <v>113.3917251284346</v>
      </c>
    </row>
    <row r="376" spans="1:12" s="25" customFormat="1" x14ac:dyDescent="0.2">
      <c r="A376" s="33" t="s">
        <v>278</v>
      </c>
      <c r="B376" s="30">
        <v>11734.425999999999</v>
      </c>
      <c r="C376" s="30">
        <v>85072.341</v>
      </c>
      <c r="D376" s="30">
        <v>13140.407999999999</v>
      </c>
      <c r="E376" s="30">
        <v>98212.75</v>
      </c>
      <c r="F376" s="30">
        <v>14179.471</v>
      </c>
      <c r="G376" s="30">
        <v>94889.919999999998</v>
      </c>
      <c r="H376" s="31">
        <f>D376/D374*100</f>
        <v>58.293240230296398</v>
      </c>
      <c r="I376" s="31">
        <f>E376/E374*100</f>
        <v>52.805277209807919</v>
      </c>
      <c r="J376" s="32">
        <f t="shared" si="96"/>
        <v>111.98168534191618</v>
      </c>
      <c r="K376" s="32">
        <f t="shared" si="97"/>
        <v>92.672060897053214</v>
      </c>
      <c r="L376" s="32">
        <f t="shared" si="97"/>
        <v>103.50177342335203</v>
      </c>
    </row>
    <row r="377" spans="1:12" s="25" customFormat="1" x14ac:dyDescent="0.2">
      <c r="A377" s="29" t="s">
        <v>277</v>
      </c>
      <c r="B377" s="30">
        <v>21342.924999999999</v>
      </c>
      <c r="C377" s="30">
        <v>163448.49900000001</v>
      </c>
      <c r="D377" s="30">
        <v>22541.906999999999</v>
      </c>
      <c r="E377" s="30">
        <v>185990.40700000001</v>
      </c>
      <c r="F377" s="30">
        <v>23981.97</v>
      </c>
      <c r="G377" s="30">
        <v>172300.91</v>
      </c>
      <c r="H377" s="31">
        <f>H378+H379</f>
        <v>100</v>
      </c>
      <c r="I377" s="31">
        <f>I378+I379</f>
        <v>99.999999462337854</v>
      </c>
      <c r="J377" s="32">
        <f t="shared" si="96"/>
        <v>105.61770235335597</v>
      </c>
      <c r="K377" s="32">
        <f t="shared" si="97"/>
        <v>93.995226413843397</v>
      </c>
      <c r="L377" s="32">
        <f t="shared" si="97"/>
        <v>107.94511009837382</v>
      </c>
    </row>
    <row r="378" spans="1:12" s="25" customFormat="1" x14ac:dyDescent="0.2">
      <c r="A378" s="33" t="s">
        <v>279</v>
      </c>
      <c r="B378" s="30">
        <v>2906.0650000000001</v>
      </c>
      <c r="C378" s="30">
        <v>26134.592000000001</v>
      </c>
      <c r="D378" s="30">
        <v>3917.7779999999998</v>
      </c>
      <c r="E378" s="30">
        <v>30052.37</v>
      </c>
      <c r="F378" s="30">
        <v>3460.1320000000001</v>
      </c>
      <c r="G378" s="30">
        <v>29106.308000000001</v>
      </c>
      <c r="H378" s="31">
        <f>D378/D377*100</f>
        <v>17.37997588225344</v>
      </c>
      <c r="I378" s="31">
        <f>E378/E377*100</f>
        <v>16.158021526346786</v>
      </c>
      <c r="J378" s="32">
        <f t="shared" si="96"/>
        <v>134.81384621472679</v>
      </c>
      <c r="K378" s="32">
        <f t="shared" si="97"/>
        <v>113.226258420199</v>
      </c>
      <c r="L378" s="32">
        <f t="shared" si="97"/>
        <v>103.25036758354923</v>
      </c>
    </row>
    <row r="379" spans="1:12" s="25" customFormat="1" x14ac:dyDescent="0.2">
      <c r="A379" s="33" t="s">
        <v>283</v>
      </c>
      <c r="B379" s="30">
        <v>18436.861000000001</v>
      </c>
      <c r="C379" s="30">
        <v>137313.90700000001</v>
      </c>
      <c r="D379" s="30">
        <v>18624.129000000001</v>
      </c>
      <c r="E379" s="30">
        <v>155938.03599999999</v>
      </c>
      <c r="F379" s="30">
        <v>20521.838</v>
      </c>
      <c r="G379" s="30">
        <v>143194.60200000001</v>
      </c>
      <c r="H379" s="31">
        <f>D379/D377*100</f>
        <v>82.620024117746567</v>
      </c>
      <c r="I379" s="31">
        <f>E379/E377*100</f>
        <v>83.841977935991068</v>
      </c>
      <c r="J379" s="32">
        <f t="shared" si="96"/>
        <v>101.01572605011233</v>
      </c>
      <c r="K379" s="32">
        <f t="shared" si="97"/>
        <v>90.752733746363262</v>
      </c>
      <c r="L379" s="32">
        <f t="shared" si="97"/>
        <v>108.89938155629635</v>
      </c>
    </row>
    <row r="380" spans="1:12" s="25" customFormat="1" x14ac:dyDescent="0.2">
      <c r="A380" s="27" t="s">
        <v>336</v>
      </c>
      <c r="B380" s="30"/>
      <c r="C380" s="30"/>
      <c r="D380" s="30"/>
      <c r="E380" s="30"/>
      <c r="F380" s="30"/>
      <c r="G380" s="30"/>
    </row>
    <row r="381" spans="1:12" s="25" customFormat="1" x14ac:dyDescent="0.2">
      <c r="A381" s="29" t="s">
        <v>276</v>
      </c>
      <c r="B381" s="30">
        <v>5312.1319999999996</v>
      </c>
      <c r="C381" s="30">
        <v>53658.387999999999</v>
      </c>
      <c r="D381" s="30">
        <v>6020.1689999999999</v>
      </c>
      <c r="E381" s="30">
        <v>59678.557000000001</v>
      </c>
      <c r="F381" s="30">
        <v>4535.442</v>
      </c>
      <c r="G381" s="30">
        <v>48488.059000000001</v>
      </c>
      <c r="H381" s="31">
        <f>H382+H383</f>
        <v>100.00001661082938</v>
      </c>
      <c r="I381" s="31">
        <f>I382+I383</f>
        <v>100</v>
      </c>
      <c r="J381" s="32">
        <f t="shared" ref="J381:J386" si="98">D381/B381*100</f>
        <v>113.32867857952324</v>
      </c>
      <c r="K381" s="32">
        <f t="shared" ref="K381:L386" si="99">D381/F381*100</f>
        <v>132.73610377996235</v>
      </c>
      <c r="L381" s="32">
        <f t="shared" si="99"/>
        <v>123.07887391409089</v>
      </c>
    </row>
    <row r="382" spans="1:12" s="25" customFormat="1" x14ac:dyDescent="0.2">
      <c r="A382" s="33" t="s">
        <v>282</v>
      </c>
      <c r="B382" s="30">
        <v>1464.25</v>
      </c>
      <c r="C382" s="30">
        <v>13792.58</v>
      </c>
      <c r="D382" s="30">
        <v>1506.25</v>
      </c>
      <c r="E382" s="30">
        <v>15298.83</v>
      </c>
      <c r="F382" s="30">
        <v>1150.5830000000001</v>
      </c>
      <c r="G382" s="30">
        <v>14309.83</v>
      </c>
      <c r="H382" s="31">
        <f>D382/D381*100</f>
        <v>25.020061729164084</v>
      </c>
      <c r="I382" s="31">
        <f>E382/E381*100</f>
        <v>25.635388603648714</v>
      </c>
      <c r="J382" s="32">
        <f t="shared" si="98"/>
        <v>102.86836264299129</v>
      </c>
      <c r="K382" s="32">
        <f t="shared" si="99"/>
        <v>130.91189423101156</v>
      </c>
      <c r="L382" s="32">
        <f t="shared" si="99"/>
        <v>106.91133297879848</v>
      </c>
    </row>
    <row r="383" spans="1:12" s="25" customFormat="1" x14ac:dyDescent="0.2">
      <c r="A383" s="33" t="s">
        <v>278</v>
      </c>
      <c r="B383" s="30">
        <v>3847.8829999999998</v>
      </c>
      <c r="C383" s="30">
        <v>39865.807000000001</v>
      </c>
      <c r="D383" s="30">
        <v>4513.92</v>
      </c>
      <c r="E383" s="30">
        <v>44379.726999999999</v>
      </c>
      <c r="F383" s="30">
        <v>3384.8589999999999</v>
      </c>
      <c r="G383" s="30">
        <v>34178.228999999999</v>
      </c>
      <c r="H383" s="31">
        <f>D383/D381*100</f>
        <v>74.979954881665293</v>
      </c>
      <c r="I383" s="31">
        <f>E383/E381*100</f>
        <v>74.364611396351293</v>
      </c>
      <c r="J383" s="32">
        <f t="shared" si="98"/>
        <v>117.30918013879321</v>
      </c>
      <c r="K383" s="32">
        <f t="shared" si="99"/>
        <v>133.35621956483271</v>
      </c>
      <c r="L383" s="32">
        <f t="shared" si="99"/>
        <v>129.84794209202587</v>
      </c>
    </row>
    <row r="384" spans="1:12" s="25" customFormat="1" x14ac:dyDescent="0.2">
      <c r="A384" s="29" t="s">
        <v>277</v>
      </c>
      <c r="B384" s="30">
        <v>5312.1319999999996</v>
      </c>
      <c r="C384" s="30">
        <v>53658.387999999999</v>
      </c>
      <c r="D384" s="30">
        <v>6020.1689999999999</v>
      </c>
      <c r="E384" s="30">
        <v>59678.557000000001</v>
      </c>
      <c r="F384" s="30">
        <v>4535.442</v>
      </c>
      <c r="G384" s="30">
        <v>48488.059000000001</v>
      </c>
      <c r="H384" s="31">
        <f>H385+H386</f>
        <v>100</v>
      </c>
      <c r="I384" s="31">
        <f>I385+I386</f>
        <v>100</v>
      </c>
      <c r="J384" s="32">
        <f t="shared" si="98"/>
        <v>113.32867857952324</v>
      </c>
      <c r="K384" s="32">
        <f t="shared" si="99"/>
        <v>132.73610377996235</v>
      </c>
      <c r="L384" s="32">
        <f t="shared" si="99"/>
        <v>123.07887391409089</v>
      </c>
    </row>
    <row r="385" spans="1:12" s="25" customFormat="1" x14ac:dyDescent="0.2">
      <c r="A385" s="33" t="s">
        <v>279</v>
      </c>
      <c r="B385" s="30">
        <v>798.8</v>
      </c>
      <c r="C385" s="30">
        <v>5842.7529999999997</v>
      </c>
      <c r="D385" s="30">
        <v>1105.924</v>
      </c>
      <c r="E385" s="30">
        <v>6948.6769999999997</v>
      </c>
      <c r="F385" s="30">
        <v>546.88199999999995</v>
      </c>
      <c r="G385" s="30">
        <v>5296.5330000000004</v>
      </c>
      <c r="H385" s="31">
        <f>D385/D384*100</f>
        <v>18.370314853287343</v>
      </c>
      <c r="I385" s="31">
        <f>E385/E384*100</f>
        <v>11.64350706401966</v>
      </c>
      <c r="J385" s="32">
        <f t="shared" si="98"/>
        <v>138.44817225838759</v>
      </c>
      <c r="K385" s="32">
        <f t="shared" si="99"/>
        <v>202.22351439615861</v>
      </c>
      <c r="L385" s="32">
        <f t="shared" si="99"/>
        <v>131.19293318855938</v>
      </c>
    </row>
    <row r="386" spans="1:12" s="25" customFormat="1" x14ac:dyDescent="0.2">
      <c r="A386" s="33" t="s">
        <v>283</v>
      </c>
      <c r="B386" s="30">
        <v>4513.3320000000003</v>
      </c>
      <c r="C386" s="30">
        <v>47815.635000000002</v>
      </c>
      <c r="D386" s="30">
        <v>4914.2449999999999</v>
      </c>
      <c r="E386" s="30">
        <v>52729.88</v>
      </c>
      <c r="F386" s="30">
        <v>3988.5610000000001</v>
      </c>
      <c r="G386" s="30">
        <v>43191.525999999998</v>
      </c>
      <c r="H386" s="31">
        <f>D386/D384*100</f>
        <v>81.62968514671266</v>
      </c>
      <c r="I386" s="31">
        <f>E386/E384*100</f>
        <v>88.356492935980341</v>
      </c>
      <c r="J386" s="32">
        <f t="shared" si="98"/>
        <v>108.88286082211545</v>
      </c>
      <c r="K386" s="32">
        <f t="shared" si="99"/>
        <v>123.20847042329302</v>
      </c>
      <c r="L386" s="32">
        <f t="shared" si="99"/>
        <v>122.08385505990226</v>
      </c>
    </row>
    <row r="387" spans="1:12" s="25" customFormat="1" ht="33.75" x14ac:dyDescent="0.2">
      <c r="A387" s="27" t="s">
        <v>337</v>
      </c>
      <c r="B387" s="30"/>
      <c r="C387" s="30"/>
      <c r="D387" s="30"/>
      <c r="E387" s="30"/>
      <c r="F387" s="30"/>
      <c r="G387" s="30"/>
    </row>
    <row r="388" spans="1:12" s="25" customFormat="1" x14ac:dyDescent="0.2">
      <c r="A388" s="29" t="s">
        <v>276</v>
      </c>
      <c r="B388" s="30">
        <v>11542.743</v>
      </c>
      <c r="C388" s="30">
        <v>88886.501999999993</v>
      </c>
      <c r="D388" s="30">
        <v>12301.743</v>
      </c>
      <c r="E388" s="30">
        <v>101188.245</v>
      </c>
      <c r="F388" s="30">
        <v>11566.419</v>
      </c>
      <c r="G388" s="30">
        <v>95059.596000000005</v>
      </c>
      <c r="H388" s="31">
        <f>H389+H390</f>
        <v>100.00000812892938</v>
      </c>
      <c r="I388" s="31">
        <f>I389+I390</f>
        <v>100</v>
      </c>
      <c r="J388" s="32">
        <f t="shared" ref="J388:J393" si="100">D388/B388*100</f>
        <v>106.57556007267944</v>
      </c>
      <c r="K388" s="32">
        <f t="shared" ref="K388:L393" si="101">D388/F388*100</f>
        <v>106.35740413692432</v>
      </c>
      <c r="L388" s="32">
        <f t="shared" si="101"/>
        <v>106.44716499741908</v>
      </c>
    </row>
    <row r="389" spans="1:12" s="25" customFormat="1" x14ac:dyDescent="0.2">
      <c r="A389" s="33" t="s">
        <v>282</v>
      </c>
      <c r="B389" s="30">
        <v>5858.9170000000004</v>
      </c>
      <c r="C389" s="30">
        <v>45190.917000000001</v>
      </c>
      <c r="D389" s="30">
        <v>6419.9170000000004</v>
      </c>
      <c r="E389" s="30">
        <v>51610.832999999999</v>
      </c>
      <c r="F389" s="30">
        <v>7157.25</v>
      </c>
      <c r="G389" s="30">
        <v>53733.5</v>
      </c>
      <c r="H389" s="31">
        <f>D389/D388*100</f>
        <v>52.187051867365462</v>
      </c>
      <c r="I389" s="31">
        <f>E389/E388*100</f>
        <v>51.004771354617326</v>
      </c>
      <c r="J389" s="32">
        <f t="shared" si="100"/>
        <v>109.57514844466989</v>
      </c>
      <c r="K389" s="32">
        <f t="shared" si="101"/>
        <v>89.698096335883207</v>
      </c>
      <c r="L389" s="32">
        <f t="shared" si="101"/>
        <v>96.049639424195334</v>
      </c>
    </row>
    <row r="390" spans="1:12" s="25" customFormat="1" x14ac:dyDescent="0.2">
      <c r="A390" s="33" t="s">
        <v>278</v>
      </c>
      <c r="B390" s="30">
        <v>5683.826</v>
      </c>
      <c r="C390" s="30">
        <v>43695.584999999999</v>
      </c>
      <c r="D390" s="30">
        <v>5881.8270000000002</v>
      </c>
      <c r="E390" s="30">
        <v>49577.411999999997</v>
      </c>
      <c r="F390" s="30">
        <v>4409.1689999999999</v>
      </c>
      <c r="G390" s="30">
        <v>41326.095999999998</v>
      </c>
      <c r="H390" s="31">
        <f>D390/D388*100</f>
        <v>47.812956261563912</v>
      </c>
      <c r="I390" s="31">
        <f>E390/E388*100</f>
        <v>48.995228645382674</v>
      </c>
      <c r="J390" s="32">
        <f t="shared" si="100"/>
        <v>103.48358658410726</v>
      </c>
      <c r="K390" s="32">
        <f t="shared" si="101"/>
        <v>133.39989916467255</v>
      </c>
      <c r="L390" s="32">
        <f t="shared" si="101"/>
        <v>119.96635733508434</v>
      </c>
    </row>
    <row r="391" spans="1:12" s="25" customFormat="1" x14ac:dyDescent="0.2">
      <c r="A391" s="29" t="s">
        <v>277</v>
      </c>
      <c r="B391" s="30">
        <v>11542.743</v>
      </c>
      <c r="C391" s="30">
        <v>88886.501999999993</v>
      </c>
      <c r="D391" s="30">
        <v>12301.743</v>
      </c>
      <c r="E391" s="30">
        <v>101188.245</v>
      </c>
      <c r="F391" s="30">
        <v>11566.419</v>
      </c>
      <c r="G391" s="30">
        <v>95059.596000000005</v>
      </c>
      <c r="H391" s="31">
        <f>H392+H393</f>
        <v>100.00000812892937</v>
      </c>
      <c r="I391" s="31">
        <f>I392+I393</f>
        <v>100.00000098825709</v>
      </c>
      <c r="J391" s="32">
        <f t="shared" si="100"/>
        <v>106.57556007267944</v>
      </c>
      <c r="K391" s="32">
        <f t="shared" si="101"/>
        <v>106.35740413692432</v>
      </c>
      <c r="L391" s="32">
        <f t="shared" si="101"/>
        <v>106.44716499741908</v>
      </c>
    </row>
    <row r="392" spans="1:12" s="25" customFormat="1" x14ac:dyDescent="0.2">
      <c r="A392" s="33" t="s">
        <v>279</v>
      </c>
      <c r="B392" s="30">
        <v>973.06100000000004</v>
      </c>
      <c r="C392" s="30">
        <v>7130.585</v>
      </c>
      <c r="D392" s="30">
        <v>960.50199999999995</v>
      </c>
      <c r="E392" s="30">
        <v>8091.0870000000004</v>
      </c>
      <c r="F392" s="30">
        <v>907.34100000000001</v>
      </c>
      <c r="G392" s="30">
        <v>6880.4830000000002</v>
      </c>
      <c r="H392" s="31">
        <f>D392/D391*100</f>
        <v>7.8078529197041417</v>
      </c>
      <c r="I392" s="31">
        <f>E392/E391*100</f>
        <v>7.9960740499056993</v>
      </c>
      <c r="J392" s="32">
        <f t="shared" si="100"/>
        <v>98.709330658612345</v>
      </c>
      <c r="K392" s="32">
        <f t="shared" si="101"/>
        <v>105.85898796593563</v>
      </c>
      <c r="L392" s="32">
        <f t="shared" si="101"/>
        <v>117.59475315904422</v>
      </c>
    </row>
    <row r="393" spans="1:12" s="25" customFormat="1" x14ac:dyDescent="0.2">
      <c r="A393" s="33" t="s">
        <v>283</v>
      </c>
      <c r="B393" s="30">
        <v>10569.682000000001</v>
      </c>
      <c r="C393" s="30">
        <v>81755.917000000001</v>
      </c>
      <c r="D393" s="30">
        <v>11341.242</v>
      </c>
      <c r="E393" s="30">
        <v>93097.159</v>
      </c>
      <c r="F393" s="30">
        <v>10659.078</v>
      </c>
      <c r="G393" s="30">
        <v>88179.112999999998</v>
      </c>
      <c r="H393" s="31">
        <f>D393/D391*100</f>
        <v>92.19215520922522</v>
      </c>
      <c r="I393" s="31">
        <f>E393/E391*100</f>
        <v>92.003926938351384</v>
      </c>
      <c r="J393" s="32">
        <f t="shared" si="100"/>
        <v>107.29974657704932</v>
      </c>
      <c r="K393" s="32">
        <f t="shared" si="101"/>
        <v>106.39984058658733</v>
      </c>
      <c r="L393" s="32">
        <f t="shared" si="101"/>
        <v>105.57733666474962</v>
      </c>
    </row>
    <row r="394" spans="1:12" s="25" customFormat="1" x14ac:dyDescent="0.2">
      <c r="A394" s="27" t="s">
        <v>338</v>
      </c>
      <c r="B394" s="30"/>
      <c r="C394" s="30"/>
      <c r="D394" s="30"/>
      <c r="E394" s="30"/>
      <c r="F394" s="30"/>
      <c r="G394" s="30"/>
    </row>
    <row r="395" spans="1:12" s="25" customFormat="1" x14ac:dyDescent="0.2">
      <c r="A395" s="29" t="s">
        <v>276</v>
      </c>
      <c r="B395" s="30">
        <v>37018.360999999997</v>
      </c>
      <c r="C395" s="30">
        <v>275864.78600000002</v>
      </c>
      <c r="D395" s="30">
        <v>33102.152999999998</v>
      </c>
      <c r="E395" s="30">
        <v>308966.93900000001</v>
      </c>
      <c r="F395" s="30">
        <v>30144.116000000002</v>
      </c>
      <c r="G395" s="30">
        <v>305622.35499999998</v>
      </c>
      <c r="H395" s="31">
        <f>H396+H397</f>
        <v>100.00000000000001</v>
      </c>
      <c r="I395" s="31">
        <f>I396+I397</f>
        <v>100</v>
      </c>
      <c r="J395" s="32">
        <f t="shared" ref="J395:J400" si="102">D395/B395*100</f>
        <v>89.420903859033629</v>
      </c>
      <c r="K395" s="32">
        <f t="shared" ref="K395:L400" si="103">D395/F395*100</f>
        <v>109.81298307105772</v>
      </c>
      <c r="L395" s="32">
        <f t="shared" si="103"/>
        <v>101.09435188404331</v>
      </c>
    </row>
    <row r="396" spans="1:12" s="25" customFormat="1" x14ac:dyDescent="0.2">
      <c r="A396" s="33" t="s">
        <v>282</v>
      </c>
      <c r="B396" s="30">
        <v>34905</v>
      </c>
      <c r="C396" s="30">
        <v>258780.33</v>
      </c>
      <c r="D396" s="30">
        <v>30317</v>
      </c>
      <c r="E396" s="30">
        <v>289097.33</v>
      </c>
      <c r="F396" s="30">
        <v>28173.332999999999</v>
      </c>
      <c r="G396" s="30">
        <v>278775.33</v>
      </c>
      <c r="H396" s="31">
        <f>D396/D395*100</f>
        <v>91.58618776246972</v>
      </c>
      <c r="I396" s="31">
        <f>E396/E395*100</f>
        <v>93.569017751766637</v>
      </c>
      <c r="J396" s="32">
        <f t="shared" si="102"/>
        <v>86.855751325025068</v>
      </c>
      <c r="K396" s="32">
        <f t="shared" si="103"/>
        <v>107.60885124951317</v>
      </c>
      <c r="L396" s="32">
        <f t="shared" si="103"/>
        <v>103.7026231840529</v>
      </c>
    </row>
    <row r="397" spans="1:12" s="25" customFormat="1" x14ac:dyDescent="0.2">
      <c r="A397" s="33" t="s">
        <v>278</v>
      </c>
      <c r="B397" s="30">
        <v>2113.3609999999999</v>
      </c>
      <c r="C397" s="30">
        <v>17084.455999999998</v>
      </c>
      <c r="D397" s="30">
        <v>2785.1529999999998</v>
      </c>
      <c r="E397" s="30">
        <v>19869.609</v>
      </c>
      <c r="F397" s="30">
        <v>1970.7829999999999</v>
      </c>
      <c r="G397" s="30">
        <v>26847.025000000001</v>
      </c>
      <c r="H397" s="31">
        <f>D397/D395*100</f>
        <v>8.4138122375302888</v>
      </c>
      <c r="I397" s="31">
        <f>E397/E395*100</f>
        <v>6.4309822482333621</v>
      </c>
      <c r="J397" s="32">
        <f t="shared" si="102"/>
        <v>131.78784883415565</v>
      </c>
      <c r="K397" s="32">
        <f t="shared" si="103"/>
        <v>141.32215469688953</v>
      </c>
      <c r="L397" s="32">
        <f t="shared" si="103"/>
        <v>74.010468571471137</v>
      </c>
    </row>
    <row r="398" spans="1:12" s="25" customFormat="1" x14ac:dyDescent="0.2">
      <c r="A398" s="29" t="s">
        <v>277</v>
      </c>
      <c r="B398" s="30">
        <v>37018.360999999997</v>
      </c>
      <c r="C398" s="30">
        <v>275864.78600000002</v>
      </c>
      <c r="D398" s="30">
        <v>33102.152999999998</v>
      </c>
      <c r="E398" s="30">
        <v>308966.93900000001</v>
      </c>
      <c r="F398" s="30">
        <v>30144.116000000002</v>
      </c>
      <c r="G398" s="30">
        <v>305622.35499999998</v>
      </c>
      <c r="H398" s="31">
        <f>H399+H400</f>
        <v>100.00000000000001</v>
      </c>
      <c r="I398" s="31">
        <f>I399+I400</f>
        <v>100</v>
      </c>
      <c r="J398" s="32">
        <f t="shared" si="102"/>
        <v>89.420903859033629</v>
      </c>
      <c r="K398" s="32">
        <f t="shared" si="103"/>
        <v>109.81298307105772</v>
      </c>
      <c r="L398" s="32">
        <f t="shared" si="103"/>
        <v>101.09435188404331</v>
      </c>
    </row>
    <row r="399" spans="1:12" s="25" customFormat="1" x14ac:dyDescent="0.2">
      <c r="A399" s="33" t="s">
        <v>279</v>
      </c>
      <c r="B399" s="30">
        <v>20308.856</v>
      </c>
      <c r="C399" s="30">
        <v>175365.58600000001</v>
      </c>
      <c r="D399" s="30">
        <v>19384.931</v>
      </c>
      <c r="E399" s="30">
        <v>194750.51699999999</v>
      </c>
      <c r="F399" s="30">
        <v>22657.050999999999</v>
      </c>
      <c r="G399" s="30">
        <v>224140.05</v>
      </c>
      <c r="H399" s="31">
        <f>D399/D398*100</f>
        <v>58.56093710883399</v>
      </c>
      <c r="I399" s="31">
        <f>E399/E398*100</f>
        <v>63.032801383322109</v>
      </c>
      <c r="J399" s="32">
        <f t="shared" si="102"/>
        <v>95.450630010868167</v>
      </c>
      <c r="K399" s="32">
        <f t="shared" si="103"/>
        <v>85.558049898020712</v>
      </c>
      <c r="L399" s="32">
        <f t="shared" si="103"/>
        <v>86.887870775437065</v>
      </c>
    </row>
    <row r="400" spans="1:12" s="25" customFormat="1" x14ac:dyDescent="0.2">
      <c r="A400" s="33" t="s">
        <v>283</v>
      </c>
      <c r="B400" s="30">
        <v>16709.505000000001</v>
      </c>
      <c r="C400" s="30">
        <v>100499.2</v>
      </c>
      <c r="D400" s="30">
        <v>13717.222</v>
      </c>
      <c r="E400" s="30">
        <v>114216.42200000001</v>
      </c>
      <c r="F400" s="30">
        <v>7487.0649999999996</v>
      </c>
      <c r="G400" s="30">
        <v>81482.304000000004</v>
      </c>
      <c r="H400" s="31">
        <f>D400/D398*100</f>
        <v>41.439062891166024</v>
      </c>
      <c r="I400" s="31">
        <f>E400/E398*100</f>
        <v>36.967198616677884</v>
      </c>
      <c r="J400" s="32">
        <f t="shared" si="102"/>
        <v>82.092330083985118</v>
      </c>
      <c r="K400" s="32">
        <f t="shared" si="103"/>
        <v>183.21227343424962</v>
      </c>
      <c r="L400" s="32">
        <f t="shared" si="103"/>
        <v>140.17328474167837</v>
      </c>
    </row>
    <row r="401" spans="1:12" s="25" customFormat="1" ht="22.5" x14ac:dyDescent="0.2">
      <c r="A401" s="27" t="s">
        <v>339</v>
      </c>
      <c r="B401" s="30"/>
      <c r="C401" s="30"/>
      <c r="D401" s="30"/>
      <c r="E401" s="30"/>
      <c r="F401" s="30"/>
      <c r="G401" s="30"/>
    </row>
    <row r="402" spans="1:12" s="25" customFormat="1" x14ac:dyDescent="0.2">
      <c r="A402" s="29" t="s">
        <v>276</v>
      </c>
      <c r="B402" s="30">
        <v>1013.585</v>
      </c>
      <c r="C402" s="30">
        <v>8507.5390000000007</v>
      </c>
      <c r="D402" s="30">
        <v>956.26599999999996</v>
      </c>
      <c r="E402" s="30">
        <v>9463.8050000000003</v>
      </c>
      <c r="F402" s="30">
        <v>1088.2139999999999</v>
      </c>
      <c r="G402" s="30">
        <v>8899.8150000000005</v>
      </c>
      <c r="H402" s="31">
        <f>H403+H404</f>
        <v>100</v>
      </c>
      <c r="I402" s="31">
        <f>I403+I404</f>
        <v>100</v>
      </c>
      <c r="J402" s="32">
        <f t="shared" ref="J402:J407" si="104">D402/B402*100</f>
        <v>94.34492420467943</v>
      </c>
      <c r="K402" s="32">
        <f t="shared" ref="K402:L407" si="105">D402/F402*100</f>
        <v>87.874811388201223</v>
      </c>
      <c r="L402" s="32">
        <f t="shared" si="105"/>
        <v>106.3370980183296</v>
      </c>
    </row>
    <row r="403" spans="1:12" s="25" customFormat="1" x14ac:dyDescent="0.2">
      <c r="A403" s="33" t="s">
        <v>282</v>
      </c>
      <c r="B403" s="30">
        <v>408</v>
      </c>
      <c r="C403" s="30">
        <v>4172</v>
      </c>
      <c r="D403" s="30">
        <v>468</v>
      </c>
      <c r="E403" s="30">
        <v>4640</v>
      </c>
      <c r="F403" s="30">
        <v>613</v>
      </c>
      <c r="G403" s="30">
        <v>4654</v>
      </c>
      <c r="H403" s="31">
        <f>D403/D402*100</f>
        <v>48.940357599245402</v>
      </c>
      <c r="I403" s="31">
        <f>E403/E402*100</f>
        <v>49.028905392704097</v>
      </c>
      <c r="J403" s="32">
        <f t="shared" si="104"/>
        <v>114.70588235294117</v>
      </c>
      <c r="K403" s="32">
        <f t="shared" si="105"/>
        <v>76.345840130505707</v>
      </c>
      <c r="L403" s="32">
        <f t="shared" si="105"/>
        <v>99.699183498066176</v>
      </c>
    </row>
    <row r="404" spans="1:12" s="25" customFormat="1" x14ac:dyDescent="0.2">
      <c r="A404" s="33" t="s">
        <v>278</v>
      </c>
      <c r="B404" s="30">
        <v>605.58500000000004</v>
      </c>
      <c r="C404" s="30">
        <v>4335.5389999999998</v>
      </c>
      <c r="D404" s="30">
        <v>488.26600000000002</v>
      </c>
      <c r="E404" s="30">
        <v>4823.8050000000003</v>
      </c>
      <c r="F404" s="30">
        <v>475.214</v>
      </c>
      <c r="G404" s="30">
        <v>4245.8149999999996</v>
      </c>
      <c r="H404" s="31">
        <f>D404/D402*100</f>
        <v>51.059642400754598</v>
      </c>
      <c r="I404" s="31">
        <f>E404/E402*100</f>
        <v>50.97109460729591</v>
      </c>
      <c r="J404" s="32">
        <f t="shared" si="104"/>
        <v>80.627162165509375</v>
      </c>
      <c r="K404" s="32">
        <f t="shared" si="105"/>
        <v>102.74655207969462</v>
      </c>
      <c r="L404" s="32">
        <f t="shared" si="105"/>
        <v>113.61316967413796</v>
      </c>
    </row>
    <row r="405" spans="1:12" s="25" customFormat="1" x14ac:dyDescent="0.2">
      <c r="A405" s="29" t="s">
        <v>277</v>
      </c>
      <c r="B405" s="30">
        <v>1013.585</v>
      </c>
      <c r="C405" s="30">
        <v>8507.5390000000007</v>
      </c>
      <c r="D405" s="30">
        <v>956.26599999999996</v>
      </c>
      <c r="E405" s="30">
        <v>9463.8050000000003</v>
      </c>
      <c r="F405" s="30">
        <v>1088.2139999999999</v>
      </c>
      <c r="G405" s="30">
        <v>8899.8150000000005</v>
      </c>
      <c r="H405" s="31">
        <f>H406+H407</f>
        <v>100</v>
      </c>
      <c r="I405" s="31">
        <f>I406+I407</f>
        <v>99.999989433425554</v>
      </c>
      <c r="J405" s="32">
        <f t="shared" si="104"/>
        <v>94.34492420467943</v>
      </c>
      <c r="K405" s="32">
        <f t="shared" si="105"/>
        <v>87.874811388201223</v>
      </c>
      <c r="L405" s="32">
        <f t="shared" si="105"/>
        <v>106.3370980183296</v>
      </c>
    </row>
    <row r="406" spans="1:12" s="25" customFormat="1" x14ac:dyDescent="0.2">
      <c r="A406" s="33" t="s">
        <v>279</v>
      </c>
      <c r="B406" s="30">
        <v>128.096</v>
      </c>
      <c r="C406" s="30">
        <v>1582.3040000000001</v>
      </c>
      <c r="D406" s="30">
        <v>181.005</v>
      </c>
      <c r="E406" s="30">
        <v>1763.309</v>
      </c>
      <c r="F406" s="30">
        <v>233.50399999999999</v>
      </c>
      <c r="G406" s="30">
        <v>1623.768</v>
      </c>
      <c r="H406" s="31">
        <f>D406/D405*100</f>
        <v>18.928310741990202</v>
      </c>
      <c r="I406" s="31">
        <f>E406/E405*100</f>
        <v>18.632135805841308</v>
      </c>
      <c r="J406" s="32">
        <f t="shared" si="104"/>
        <v>141.30417811641269</v>
      </c>
      <c r="K406" s="32">
        <f t="shared" si="105"/>
        <v>77.516873372618889</v>
      </c>
      <c r="L406" s="32">
        <f t="shared" si="105"/>
        <v>108.59365377319912</v>
      </c>
    </row>
    <row r="407" spans="1:12" s="25" customFormat="1" x14ac:dyDescent="0.2">
      <c r="A407" s="33" t="s">
        <v>283</v>
      </c>
      <c r="B407" s="30">
        <v>885.48900000000003</v>
      </c>
      <c r="C407" s="30">
        <v>6925.2349999999997</v>
      </c>
      <c r="D407" s="30">
        <v>775.26099999999997</v>
      </c>
      <c r="E407" s="30">
        <v>7700.4949999999999</v>
      </c>
      <c r="F407" s="30">
        <v>854.71</v>
      </c>
      <c r="G407" s="30">
        <v>7276.0479999999998</v>
      </c>
      <c r="H407" s="31">
        <f>D407/D405*100</f>
        <v>81.071689258009798</v>
      </c>
      <c r="I407" s="31">
        <f>E407/E405*100</f>
        <v>81.367853627584253</v>
      </c>
      <c r="J407" s="32">
        <f t="shared" si="104"/>
        <v>87.551736949866111</v>
      </c>
      <c r="K407" s="32">
        <f t="shared" si="105"/>
        <v>90.704566461138853</v>
      </c>
      <c r="L407" s="32">
        <f t="shared" si="105"/>
        <v>105.83348268180748</v>
      </c>
    </row>
    <row r="408" spans="1:12" s="25" customFormat="1" ht="22.5" x14ac:dyDescent="0.2">
      <c r="A408" s="27" t="s">
        <v>340</v>
      </c>
      <c r="B408" s="30"/>
      <c r="C408" s="30"/>
      <c r="D408" s="30"/>
      <c r="E408" s="30"/>
      <c r="F408" s="30"/>
      <c r="G408" s="30"/>
    </row>
    <row r="409" spans="1:12" s="25" customFormat="1" x14ac:dyDescent="0.2">
      <c r="A409" s="29" t="s">
        <v>276</v>
      </c>
      <c r="B409" s="30">
        <v>7156.3720000000003</v>
      </c>
      <c r="C409" s="30">
        <v>63817.692000000003</v>
      </c>
      <c r="D409" s="30">
        <v>9376.6170000000002</v>
      </c>
      <c r="E409" s="30">
        <v>73194.31</v>
      </c>
      <c r="F409" s="30">
        <v>10165.082</v>
      </c>
      <c r="G409" s="30">
        <v>70770.263999999996</v>
      </c>
      <c r="H409" s="31">
        <f>H410+H411</f>
        <v>100</v>
      </c>
      <c r="I409" s="31">
        <f>I410+I411</f>
        <v>100</v>
      </c>
      <c r="J409" s="32">
        <f t="shared" ref="J409:J414" si="106">D409/B409*100</f>
        <v>131.02472873126214</v>
      </c>
      <c r="K409" s="32">
        <f t="shared" ref="K409:L414" si="107">D409/F409*100</f>
        <v>92.243397544653348</v>
      </c>
      <c r="L409" s="32">
        <f t="shared" si="107"/>
        <v>103.42523238291157</v>
      </c>
    </row>
    <row r="410" spans="1:12" s="25" customFormat="1" x14ac:dyDescent="0.2">
      <c r="A410" s="33" t="s">
        <v>282</v>
      </c>
      <c r="B410" s="30">
        <v>5892.2669999999998</v>
      </c>
      <c r="C410" s="30">
        <v>55001.733</v>
      </c>
      <c r="D410" s="30">
        <v>8120.3670000000002</v>
      </c>
      <c r="E410" s="30">
        <v>63122.1</v>
      </c>
      <c r="F410" s="30">
        <v>8717.2999999999993</v>
      </c>
      <c r="G410" s="30">
        <v>60495.199999999997</v>
      </c>
      <c r="H410" s="31">
        <f>D410/D409*100</f>
        <v>86.602310833427453</v>
      </c>
      <c r="I410" s="31">
        <f>E410/E409*100</f>
        <v>86.239080606129079</v>
      </c>
      <c r="J410" s="32">
        <f t="shared" si="106"/>
        <v>137.81396871526698</v>
      </c>
      <c r="K410" s="32">
        <f t="shared" si="107"/>
        <v>93.152317804824904</v>
      </c>
      <c r="L410" s="32">
        <f t="shared" si="107"/>
        <v>104.34232798635263</v>
      </c>
    </row>
    <row r="411" spans="1:12" s="25" customFormat="1" x14ac:dyDescent="0.2">
      <c r="A411" s="33" t="s">
        <v>278</v>
      </c>
      <c r="B411" s="30">
        <v>1264.105</v>
      </c>
      <c r="C411" s="30">
        <v>8815.9590000000007</v>
      </c>
      <c r="D411" s="30">
        <v>1256.25</v>
      </c>
      <c r="E411" s="30">
        <v>10072.209999999999</v>
      </c>
      <c r="F411" s="30">
        <v>1447.7819999999999</v>
      </c>
      <c r="G411" s="30">
        <v>10275.064</v>
      </c>
      <c r="H411" s="31">
        <f>D411/D409*100</f>
        <v>13.397689166572549</v>
      </c>
      <c r="I411" s="31">
        <f>E411/E409*100</f>
        <v>13.760919393870916</v>
      </c>
      <c r="J411" s="32">
        <f t="shared" si="106"/>
        <v>99.378611745068639</v>
      </c>
      <c r="K411" s="32">
        <f t="shared" si="107"/>
        <v>86.770660223707722</v>
      </c>
      <c r="L411" s="32">
        <f t="shared" si="107"/>
        <v>98.025764121761171</v>
      </c>
    </row>
    <row r="412" spans="1:12" s="25" customFormat="1" x14ac:dyDescent="0.2">
      <c r="A412" s="29" t="s">
        <v>277</v>
      </c>
      <c r="B412" s="30">
        <v>7156.3720000000003</v>
      </c>
      <c r="C412" s="30">
        <v>63817.692000000003</v>
      </c>
      <c r="D412" s="30">
        <v>9376.6170000000002</v>
      </c>
      <c r="E412" s="30">
        <v>73194.31</v>
      </c>
      <c r="F412" s="30">
        <v>10165.082</v>
      </c>
      <c r="G412" s="30">
        <v>70770.263999999996</v>
      </c>
      <c r="H412" s="31">
        <f>H413+H414</f>
        <v>99.999999999999986</v>
      </c>
      <c r="I412" s="31">
        <f>I413+I414</f>
        <v>100</v>
      </c>
      <c r="J412" s="32">
        <f t="shared" si="106"/>
        <v>131.02472873126214</v>
      </c>
      <c r="K412" s="32">
        <f t="shared" si="107"/>
        <v>92.243397544653348</v>
      </c>
      <c r="L412" s="32">
        <f t="shared" si="107"/>
        <v>103.42523238291157</v>
      </c>
    </row>
    <row r="413" spans="1:12" s="25" customFormat="1" x14ac:dyDescent="0.2">
      <c r="A413" s="33" t="s">
        <v>279</v>
      </c>
      <c r="B413" s="30">
        <v>110.33499999999999</v>
      </c>
      <c r="C413" s="30">
        <v>759.08600000000001</v>
      </c>
      <c r="D413" s="30">
        <v>94.521000000000001</v>
      </c>
      <c r="E413" s="30">
        <v>853.60699999999997</v>
      </c>
      <c r="F413" s="30">
        <v>221.596</v>
      </c>
      <c r="G413" s="30">
        <v>1430.7470000000001</v>
      </c>
      <c r="H413" s="31">
        <f>D413/D412*100</f>
        <v>1.0080501315133166</v>
      </c>
      <c r="I413" s="31">
        <f>E413/E412*100</f>
        <v>1.1662204343479705</v>
      </c>
      <c r="J413" s="32">
        <f t="shared" si="106"/>
        <v>85.667285992658719</v>
      </c>
      <c r="K413" s="32">
        <f t="shared" si="107"/>
        <v>42.654650805971229</v>
      </c>
      <c r="L413" s="32">
        <f t="shared" si="107"/>
        <v>59.661631301690655</v>
      </c>
    </row>
    <row r="414" spans="1:12" s="25" customFormat="1" x14ac:dyDescent="0.2">
      <c r="A414" s="33" t="s">
        <v>283</v>
      </c>
      <c r="B414" s="30">
        <v>7046.0370000000003</v>
      </c>
      <c r="C414" s="30">
        <v>63058.607000000004</v>
      </c>
      <c r="D414" s="30">
        <v>9282.0959999999995</v>
      </c>
      <c r="E414" s="30">
        <v>72340.702999999994</v>
      </c>
      <c r="F414" s="30">
        <v>9943.4869999999992</v>
      </c>
      <c r="G414" s="30">
        <v>69339.517000000007</v>
      </c>
      <c r="H414" s="31">
        <f>D414/D412*100</f>
        <v>98.991949868486671</v>
      </c>
      <c r="I414" s="31">
        <f>E414/E412*100</f>
        <v>98.833779565652023</v>
      </c>
      <c r="J414" s="32">
        <f t="shared" si="106"/>
        <v>131.73498805072978</v>
      </c>
      <c r="K414" s="32">
        <f t="shared" si="107"/>
        <v>93.348500380198615</v>
      </c>
      <c r="L414" s="32">
        <f t="shared" si="107"/>
        <v>104.32824762826078</v>
      </c>
    </row>
    <row r="415" spans="1:12" s="25" customFormat="1" ht="33.75" x14ac:dyDescent="0.2">
      <c r="A415" s="27" t="s">
        <v>341</v>
      </c>
      <c r="B415" s="30"/>
      <c r="C415" s="30"/>
      <c r="D415" s="30"/>
      <c r="E415" s="30"/>
      <c r="F415" s="30"/>
      <c r="G415" s="30"/>
    </row>
    <row r="416" spans="1:12" s="25" customFormat="1" x14ac:dyDescent="0.2">
      <c r="A416" s="29" t="s">
        <v>276</v>
      </c>
      <c r="B416" s="30">
        <v>3392.2829999999999</v>
      </c>
      <c r="C416" s="30">
        <v>32477.468000000001</v>
      </c>
      <c r="D416" s="30">
        <v>4081.116</v>
      </c>
      <c r="E416" s="30">
        <v>36558.584000000003</v>
      </c>
      <c r="F416" s="30">
        <v>3611.1390000000001</v>
      </c>
      <c r="G416" s="30">
        <v>29484.883000000002</v>
      </c>
      <c r="H416" s="31">
        <f>H417+H418</f>
        <v>100</v>
      </c>
      <c r="I416" s="31">
        <f>I417+I418</f>
        <v>100</v>
      </c>
      <c r="J416" s="32">
        <f t="shared" ref="J416:J421" si="108">D416/B416*100</f>
        <v>120.3058824986005</v>
      </c>
      <c r="K416" s="32">
        <f t="shared" ref="K416:L421" si="109">D416/F416*100</f>
        <v>113.01464717918638</v>
      </c>
      <c r="L416" s="32">
        <f t="shared" si="109"/>
        <v>123.99094139189903</v>
      </c>
    </row>
    <row r="417" spans="1:12" s="25" customFormat="1" x14ac:dyDescent="0.2">
      <c r="A417" s="33" t="s">
        <v>282</v>
      </c>
      <c r="B417" s="30">
        <v>3167.5329999999999</v>
      </c>
      <c r="C417" s="30">
        <v>24866.667000000001</v>
      </c>
      <c r="D417" s="30">
        <v>3620.433</v>
      </c>
      <c r="E417" s="30">
        <v>28487.1</v>
      </c>
      <c r="F417" s="30">
        <v>2931.6</v>
      </c>
      <c r="G417" s="30">
        <v>22042.1</v>
      </c>
      <c r="H417" s="31">
        <f>D417/D416*100</f>
        <v>88.71183764440903</v>
      </c>
      <c r="I417" s="31">
        <f>E417/E416*100</f>
        <v>77.921781653250022</v>
      </c>
      <c r="J417" s="32">
        <f t="shared" si="108"/>
        <v>114.29819357840944</v>
      </c>
      <c r="K417" s="32">
        <f t="shared" si="109"/>
        <v>123.49682767089645</v>
      </c>
      <c r="L417" s="32">
        <f t="shared" si="109"/>
        <v>129.23950077351975</v>
      </c>
    </row>
    <row r="418" spans="1:12" s="25" customFormat="1" x14ac:dyDescent="0.2">
      <c r="A418" s="33" t="s">
        <v>278</v>
      </c>
      <c r="B418" s="30">
        <v>224.75</v>
      </c>
      <c r="C418" s="30">
        <v>7610.8010000000004</v>
      </c>
      <c r="D418" s="30">
        <v>460.68299999999999</v>
      </c>
      <c r="E418" s="30">
        <v>8071.4840000000004</v>
      </c>
      <c r="F418" s="30">
        <v>679.53899999999999</v>
      </c>
      <c r="G418" s="30">
        <v>7442.7830000000004</v>
      </c>
      <c r="H418" s="31">
        <f>D418/D416*100</f>
        <v>11.288162355590972</v>
      </c>
      <c r="I418" s="31">
        <f>E418/E416*100</f>
        <v>22.078218346749974</v>
      </c>
      <c r="J418" s="32">
        <f t="shared" si="108"/>
        <v>204.97575083426028</v>
      </c>
      <c r="K418" s="32">
        <f t="shared" si="109"/>
        <v>67.793459978014496</v>
      </c>
      <c r="L418" s="32">
        <f t="shared" si="109"/>
        <v>108.44712253467554</v>
      </c>
    </row>
    <row r="419" spans="1:12" s="25" customFormat="1" x14ac:dyDescent="0.2">
      <c r="A419" s="29" t="s">
        <v>277</v>
      </c>
      <c r="B419" s="30">
        <v>3392.2829999999999</v>
      </c>
      <c r="C419" s="30">
        <v>32477.468000000001</v>
      </c>
      <c r="D419" s="30">
        <v>4081.116</v>
      </c>
      <c r="E419" s="30">
        <v>36558.584000000003</v>
      </c>
      <c r="F419" s="30">
        <v>3611.1390000000001</v>
      </c>
      <c r="G419" s="30">
        <v>29484.883000000002</v>
      </c>
      <c r="H419" s="31">
        <f>H420+H421</f>
        <v>100</v>
      </c>
      <c r="I419" s="31">
        <f>I420+I421</f>
        <v>100</v>
      </c>
      <c r="J419" s="32">
        <f t="shared" si="108"/>
        <v>120.3058824986005</v>
      </c>
      <c r="K419" s="32">
        <f t="shared" si="109"/>
        <v>113.01464717918638</v>
      </c>
      <c r="L419" s="32">
        <f t="shared" si="109"/>
        <v>123.99094139189903</v>
      </c>
    </row>
    <row r="420" spans="1:12" s="25" customFormat="1" x14ac:dyDescent="0.2">
      <c r="A420" s="33" t="s">
        <v>279</v>
      </c>
      <c r="B420" s="30">
        <v>31.062999999999999</v>
      </c>
      <c r="C420" s="30">
        <v>3777.0549999999998</v>
      </c>
      <c r="D420" s="30">
        <v>2.7E-2</v>
      </c>
      <c r="E420" s="30">
        <v>3777.0819999999999</v>
      </c>
      <c r="F420" s="30">
        <v>690.20600000000002</v>
      </c>
      <c r="G420" s="30">
        <v>5088.143</v>
      </c>
      <c r="H420" s="31">
        <f>D420/D419*100</f>
        <v>6.6158374327022313E-4</v>
      </c>
      <c r="I420" s="31">
        <f>E420/E419*100</f>
        <v>10.331587240906266</v>
      </c>
      <c r="J420" s="32">
        <f t="shared" si="108"/>
        <v>8.692013005826868E-2</v>
      </c>
      <c r="K420" s="32">
        <f t="shared" si="109"/>
        <v>3.9118755849702844E-3</v>
      </c>
      <c r="L420" s="32">
        <f t="shared" si="109"/>
        <v>74.233015856669113</v>
      </c>
    </row>
    <row r="421" spans="1:12" s="25" customFormat="1" x14ac:dyDescent="0.2">
      <c r="A421" s="33" t="s">
        <v>283</v>
      </c>
      <c r="B421" s="30">
        <v>3361.22</v>
      </c>
      <c r="C421" s="30">
        <v>28700.413</v>
      </c>
      <c r="D421" s="30">
        <v>4081.0889999999999</v>
      </c>
      <c r="E421" s="30">
        <v>32781.502</v>
      </c>
      <c r="F421" s="30">
        <v>2920.9319999999998</v>
      </c>
      <c r="G421" s="30">
        <v>24396.74</v>
      </c>
      <c r="H421" s="31">
        <f>D421/D419*100</f>
        <v>99.999338416256734</v>
      </c>
      <c r="I421" s="31">
        <f>E421/E419*100</f>
        <v>89.668412759093727</v>
      </c>
      <c r="J421" s="32">
        <f t="shared" si="108"/>
        <v>121.4168962460059</v>
      </c>
      <c r="K421" s="32">
        <f t="shared" si="109"/>
        <v>139.71872676255387</v>
      </c>
      <c r="L421" s="32">
        <f t="shared" si="109"/>
        <v>134.36837052819351</v>
      </c>
    </row>
    <row r="422" spans="1:12" s="25" customFormat="1" ht="22.5" x14ac:dyDescent="0.2">
      <c r="A422" s="27" t="s">
        <v>342</v>
      </c>
      <c r="B422" s="30"/>
      <c r="C422" s="30"/>
      <c r="D422" s="30"/>
      <c r="E422" s="30"/>
      <c r="F422" s="30"/>
      <c r="G422" s="30"/>
    </row>
    <row r="423" spans="1:12" s="25" customFormat="1" x14ac:dyDescent="0.2">
      <c r="A423" s="29" t="s">
        <v>276</v>
      </c>
      <c r="B423" s="30">
        <v>3115.721</v>
      </c>
      <c r="C423" s="30">
        <v>26551.805</v>
      </c>
      <c r="D423" s="30">
        <v>3708.7750000000001</v>
      </c>
      <c r="E423" s="30">
        <v>30260.58</v>
      </c>
      <c r="F423" s="30">
        <v>2631.6030000000001</v>
      </c>
      <c r="G423" s="30">
        <v>22871.008000000002</v>
      </c>
      <c r="H423" s="31">
        <f>H424+H425</f>
        <v>99.999999999999986</v>
      </c>
      <c r="I423" s="31">
        <f>I424+I425</f>
        <v>100</v>
      </c>
      <c r="J423" s="32">
        <f t="shared" ref="J423:J428" si="110">D423/B423*100</f>
        <v>119.03424600598065</v>
      </c>
      <c r="K423" s="32">
        <f t="shared" ref="K423:L428" si="111">D423/F423*100</f>
        <v>140.93216188004041</v>
      </c>
      <c r="L423" s="32">
        <f t="shared" si="111"/>
        <v>132.30977838842958</v>
      </c>
    </row>
    <row r="424" spans="1:12" s="25" customFormat="1" x14ac:dyDescent="0.2">
      <c r="A424" s="33" t="s">
        <v>282</v>
      </c>
      <c r="B424" s="30">
        <v>2891.6329999999998</v>
      </c>
      <c r="C424" s="30">
        <v>18979.532999999999</v>
      </c>
      <c r="D424" s="30">
        <v>3248.433</v>
      </c>
      <c r="E424" s="30">
        <v>22227.967000000001</v>
      </c>
      <c r="F424" s="30">
        <v>1952.2</v>
      </c>
      <c r="G424" s="30">
        <v>15431.1</v>
      </c>
      <c r="H424" s="31">
        <f>D424/D423*100</f>
        <v>87.58776145762414</v>
      </c>
      <c r="I424" s="31">
        <f>E424/E423*100</f>
        <v>73.455191539620188</v>
      </c>
      <c r="J424" s="32">
        <f t="shared" si="110"/>
        <v>112.33904855837515</v>
      </c>
      <c r="K424" s="32">
        <f t="shared" si="111"/>
        <v>166.39857596557729</v>
      </c>
      <c r="L424" s="32">
        <f t="shared" si="111"/>
        <v>144.04654885264173</v>
      </c>
    </row>
    <row r="425" spans="1:12" s="25" customFormat="1" x14ac:dyDescent="0.2">
      <c r="A425" s="33" t="s">
        <v>278</v>
      </c>
      <c r="B425" s="30">
        <v>224.08799999999999</v>
      </c>
      <c r="C425" s="30">
        <v>7572.2719999999999</v>
      </c>
      <c r="D425" s="30">
        <v>460.34199999999998</v>
      </c>
      <c r="E425" s="30">
        <v>8032.6130000000003</v>
      </c>
      <c r="F425" s="30">
        <v>679.40300000000002</v>
      </c>
      <c r="G425" s="30">
        <v>7439.9080000000004</v>
      </c>
      <c r="H425" s="31">
        <f>D425/D423*100</f>
        <v>12.412238542375851</v>
      </c>
      <c r="I425" s="31">
        <f>E425/E423*100</f>
        <v>26.544808460379809</v>
      </c>
      <c r="J425" s="32">
        <f t="shared" si="110"/>
        <v>205.42911713255506</v>
      </c>
      <c r="K425" s="32">
        <f t="shared" si="111"/>
        <v>67.756839460526379</v>
      </c>
      <c r="L425" s="32">
        <f t="shared" si="111"/>
        <v>107.96656356503334</v>
      </c>
    </row>
    <row r="426" spans="1:12" s="25" customFormat="1" x14ac:dyDescent="0.2">
      <c r="A426" s="29" t="s">
        <v>277</v>
      </c>
      <c r="B426" s="30">
        <v>3115.721</v>
      </c>
      <c r="C426" s="30">
        <v>26551.805</v>
      </c>
      <c r="D426" s="30">
        <v>3708.7750000000001</v>
      </c>
      <c r="E426" s="30">
        <v>30260.58</v>
      </c>
      <c r="F426" s="30">
        <v>2631.6030000000001</v>
      </c>
      <c r="G426" s="30">
        <v>22871.008000000002</v>
      </c>
      <c r="H426" s="31">
        <f>H427+H428</f>
        <v>99.999999999999986</v>
      </c>
      <c r="I426" s="31">
        <f>I427+I428</f>
        <v>100</v>
      </c>
      <c r="J426" s="32">
        <f t="shared" si="110"/>
        <v>119.03424600598065</v>
      </c>
      <c r="K426" s="32">
        <f t="shared" si="111"/>
        <v>140.93216188004041</v>
      </c>
      <c r="L426" s="32">
        <f t="shared" si="111"/>
        <v>132.30977838842958</v>
      </c>
    </row>
    <row r="427" spans="1:12" s="25" customFormat="1" x14ac:dyDescent="0.2">
      <c r="A427" s="33" t="s">
        <v>279</v>
      </c>
      <c r="B427" s="30">
        <v>31.062999999999999</v>
      </c>
      <c r="C427" s="30">
        <v>3777.0549999999998</v>
      </c>
      <c r="D427" s="30">
        <v>2.5999999999999999E-2</v>
      </c>
      <c r="E427" s="30">
        <v>3777.0810000000001</v>
      </c>
      <c r="F427" s="30">
        <v>690.20600000000002</v>
      </c>
      <c r="G427" s="30">
        <v>5088.143</v>
      </c>
      <c r="H427" s="31">
        <f>D427/D426*100</f>
        <v>7.0104010084192216E-4</v>
      </c>
      <c r="I427" s="31">
        <f>E427/E426*100</f>
        <v>12.481852628072561</v>
      </c>
      <c r="J427" s="32">
        <f t="shared" si="110"/>
        <v>8.3700865982036507E-2</v>
      </c>
      <c r="K427" s="32">
        <f t="shared" si="111"/>
        <v>3.7669913040454584E-3</v>
      </c>
      <c r="L427" s="32">
        <f t="shared" si="111"/>
        <v>74.232996203133439</v>
      </c>
    </row>
    <row r="428" spans="1:12" s="25" customFormat="1" x14ac:dyDescent="0.2">
      <c r="A428" s="33" t="s">
        <v>283</v>
      </c>
      <c r="B428" s="30">
        <v>3084.6579999999999</v>
      </c>
      <c r="C428" s="30">
        <v>22774.75</v>
      </c>
      <c r="D428" s="30">
        <v>3708.7489999999998</v>
      </c>
      <c r="E428" s="30">
        <v>26483.499</v>
      </c>
      <c r="F428" s="30">
        <v>1941.396</v>
      </c>
      <c r="G428" s="30">
        <v>17782.865000000002</v>
      </c>
      <c r="H428" s="31">
        <f>D428/D426*100</f>
        <v>99.99929895989915</v>
      </c>
      <c r="I428" s="31">
        <f>E428/E426*100</f>
        <v>87.518147371927441</v>
      </c>
      <c r="J428" s="32">
        <f t="shared" si="110"/>
        <v>120.23209704284884</v>
      </c>
      <c r="K428" s="32">
        <f t="shared" si="111"/>
        <v>191.03516232649082</v>
      </c>
      <c r="L428" s="32">
        <f t="shared" si="111"/>
        <v>148.92706546442318</v>
      </c>
    </row>
    <row r="429" spans="1:12" s="25" customFormat="1" ht="22.5" x14ac:dyDescent="0.2">
      <c r="A429" s="27" t="s">
        <v>343</v>
      </c>
      <c r="B429" s="30"/>
      <c r="C429" s="30"/>
      <c r="D429" s="30"/>
      <c r="E429" s="30"/>
      <c r="F429" s="30"/>
      <c r="G429" s="30"/>
    </row>
    <row r="430" spans="1:12" s="25" customFormat="1" x14ac:dyDescent="0.2">
      <c r="A430" s="29" t="s">
        <v>276</v>
      </c>
      <c r="B430" s="30">
        <v>3705.0540000000001</v>
      </c>
      <c r="C430" s="30">
        <v>32368.309000000001</v>
      </c>
      <c r="D430" s="30">
        <v>5043.4709999999995</v>
      </c>
      <c r="E430" s="30">
        <v>37411.78</v>
      </c>
      <c r="F430" s="30">
        <v>4389.91</v>
      </c>
      <c r="G430" s="30">
        <v>34490.675999999999</v>
      </c>
      <c r="H430" s="31">
        <f>H431+H432</f>
        <v>100</v>
      </c>
      <c r="I430" s="31">
        <f>I431+I432</f>
        <v>100</v>
      </c>
      <c r="J430" s="32">
        <f t="shared" ref="J430:J435" si="112">D430/B430*100</f>
        <v>136.12408887967624</v>
      </c>
      <c r="K430" s="32">
        <f t="shared" ref="K430:L435" si="113">D430/F430*100</f>
        <v>114.88779952208587</v>
      </c>
      <c r="L430" s="32">
        <f t="shared" si="113"/>
        <v>108.46925702471009</v>
      </c>
    </row>
    <row r="431" spans="1:12" s="25" customFormat="1" x14ac:dyDescent="0.2">
      <c r="A431" s="33" t="s">
        <v>282</v>
      </c>
      <c r="B431" s="30">
        <v>2446.0329999999999</v>
      </c>
      <c r="C431" s="30">
        <v>21020.5</v>
      </c>
      <c r="D431" s="30">
        <v>2701.1329999999998</v>
      </c>
      <c r="E431" s="30">
        <v>23721.633000000002</v>
      </c>
      <c r="F431" s="30">
        <v>2579.1999999999998</v>
      </c>
      <c r="G431" s="30">
        <v>23071.3</v>
      </c>
      <c r="H431" s="31">
        <f>D431/D430*100</f>
        <v>53.557024517440468</v>
      </c>
      <c r="I431" s="31">
        <f>E431/E430*100</f>
        <v>63.406854739336119</v>
      </c>
      <c r="J431" s="32">
        <f t="shared" si="112"/>
        <v>110.429131577538</v>
      </c>
      <c r="K431" s="32">
        <f t="shared" si="113"/>
        <v>104.72755117866004</v>
      </c>
      <c r="L431" s="32">
        <f t="shared" si="113"/>
        <v>102.81879651341713</v>
      </c>
    </row>
    <row r="432" spans="1:12" s="25" customFormat="1" x14ac:dyDescent="0.2">
      <c r="A432" s="33" t="s">
        <v>278</v>
      </c>
      <c r="B432" s="30">
        <v>1259.021</v>
      </c>
      <c r="C432" s="30">
        <v>11347.808999999999</v>
      </c>
      <c r="D432" s="30">
        <v>2342.3380000000002</v>
      </c>
      <c r="E432" s="30">
        <v>13690.147000000001</v>
      </c>
      <c r="F432" s="30">
        <v>1810.71</v>
      </c>
      <c r="G432" s="30">
        <v>11419.376</v>
      </c>
      <c r="H432" s="31">
        <f>D432/D430*100</f>
        <v>46.44297548255954</v>
      </c>
      <c r="I432" s="31">
        <f>E432/E430*100</f>
        <v>36.593145260663889</v>
      </c>
      <c r="J432" s="32">
        <f t="shared" si="112"/>
        <v>186.04439481152423</v>
      </c>
      <c r="K432" s="32">
        <f t="shared" si="113"/>
        <v>129.36019572432912</v>
      </c>
      <c r="L432" s="32">
        <f t="shared" si="113"/>
        <v>119.88524591886633</v>
      </c>
    </row>
    <row r="433" spans="1:12" s="25" customFormat="1" x14ac:dyDescent="0.2">
      <c r="A433" s="29" t="s">
        <v>277</v>
      </c>
      <c r="B433" s="30">
        <v>3705.0540000000001</v>
      </c>
      <c r="C433" s="30">
        <v>32368.309000000001</v>
      </c>
      <c r="D433" s="30">
        <v>5043.4709999999995</v>
      </c>
      <c r="E433" s="30">
        <v>37411.78</v>
      </c>
      <c r="F433" s="30">
        <v>4389.91</v>
      </c>
      <c r="G433" s="30">
        <v>34490.675999999999</v>
      </c>
      <c r="H433" s="31">
        <f>H434+H435</f>
        <v>100.00000000000001</v>
      </c>
      <c r="I433" s="31">
        <f>I434+I435</f>
        <v>100.00000000000001</v>
      </c>
      <c r="J433" s="32">
        <f t="shared" si="112"/>
        <v>136.12408887967624</v>
      </c>
      <c r="K433" s="32">
        <f t="shared" si="113"/>
        <v>114.88779952208587</v>
      </c>
      <c r="L433" s="32">
        <f t="shared" si="113"/>
        <v>108.46925702471009</v>
      </c>
    </row>
    <row r="434" spans="1:12" s="25" customFormat="1" x14ac:dyDescent="0.2">
      <c r="A434" s="33" t="s">
        <v>279</v>
      </c>
      <c r="B434" s="30">
        <v>8.1440000000000001</v>
      </c>
      <c r="C434" s="30">
        <v>133.142</v>
      </c>
      <c r="D434" s="30">
        <v>10.263999999999999</v>
      </c>
      <c r="E434" s="30">
        <v>143.40600000000001</v>
      </c>
      <c r="F434" s="30">
        <v>1.494</v>
      </c>
      <c r="G434" s="30">
        <v>219.50899999999999</v>
      </c>
      <c r="H434" s="31">
        <f>D434/D433*100</f>
        <v>0.20351063781272857</v>
      </c>
      <c r="I434" s="31">
        <f>E434/E433*100</f>
        <v>0.38331776782606974</v>
      </c>
      <c r="J434" s="32">
        <f t="shared" si="112"/>
        <v>126.03143418467582</v>
      </c>
      <c r="K434" s="32"/>
      <c r="L434" s="32">
        <f t="shared" si="113"/>
        <v>65.330350919552288</v>
      </c>
    </row>
    <row r="435" spans="1:12" s="25" customFormat="1" x14ac:dyDescent="0.2">
      <c r="A435" s="33" t="s">
        <v>283</v>
      </c>
      <c r="B435" s="30">
        <v>3696.91</v>
      </c>
      <c r="C435" s="30">
        <v>32235.167000000001</v>
      </c>
      <c r="D435" s="30">
        <v>5033.2070000000003</v>
      </c>
      <c r="E435" s="30">
        <v>37268.374000000003</v>
      </c>
      <c r="F435" s="30">
        <v>4388.4160000000002</v>
      </c>
      <c r="G435" s="30">
        <v>34271.167000000001</v>
      </c>
      <c r="H435" s="31">
        <f>D435/D433*100</f>
        <v>99.796489362187287</v>
      </c>
      <c r="I435" s="31">
        <f>E435/E433*100</f>
        <v>99.616682232173943</v>
      </c>
      <c r="J435" s="32">
        <f t="shared" si="112"/>
        <v>136.14632219880929</v>
      </c>
      <c r="K435" s="32">
        <f t="shared" si="113"/>
        <v>114.69302363312867</v>
      </c>
      <c r="L435" s="32">
        <f t="shared" si="113"/>
        <v>108.74556445655908</v>
      </c>
    </row>
    <row r="436" spans="1:12" s="25" customFormat="1" ht="22.5" x14ac:dyDescent="0.2">
      <c r="A436" s="27" t="s">
        <v>344</v>
      </c>
      <c r="B436" s="30"/>
      <c r="C436" s="30"/>
      <c r="D436" s="30"/>
      <c r="E436" s="30"/>
      <c r="F436" s="30"/>
      <c r="G436" s="30"/>
    </row>
    <row r="437" spans="1:12" s="25" customFormat="1" x14ac:dyDescent="0.2">
      <c r="A437" s="29" t="s">
        <v>276</v>
      </c>
      <c r="B437" s="30">
        <v>490.38600000000002</v>
      </c>
      <c r="C437" s="30">
        <v>2835.2220000000002</v>
      </c>
      <c r="D437" s="30">
        <v>754.11</v>
      </c>
      <c r="E437" s="30">
        <v>3589.3319999999999</v>
      </c>
      <c r="F437" s="30">
        <v>905.08299999999997</v>
      </c>
      <c r="G437" s="30">
        <v>3421.3020000000001</v>
      </c>
      <c r="H437" s="31">
        <f>H438+H439</f>
        <v>100</v>
      </c>
      <c r="I437" s="31">
        <f>I438+I439</f>
        <v>100</v>
      </c>
      <c r="J437" s="32">
        <f>D437/B437*100</f>
        <v>153.77885991851318</v>
      </c>
      <c r="K437" s="32">
        <f t="shared" ref="K437:L442" si="114">D437/F437*100</f>
        <v>83.319430372684053</v>
      </c>
      <c r="L437" s="32">
        <f t="shared" si="114"/>
        <v>104.91128815871851</v>
      </c>
    </row>
    <row r="438" spans="1:12" s="25" customFormat="1" x14ac:dyDescent="0.2">
      <c r="A438" s="33" t="s">
        <v>282</v>
      </c>
      <c r="B438" s="30">
        <v>153.69999999999999</v>
      </c>
      <c r="C438" s="30">
        <v>1220.3</v>
      </c>
      <c r="D438" s="30">
        <v>395.4</v>
      </c>
      <c r="E438" s="30">
        <v>1615.7</v>
      </c>
      <c r="F438" s="30">
        <v>582.9</v>
      </c>
      <c r="G438" s="30">
        <v>1844</v>
      </c>
      <c r="H438" s="31">
        <f>D438/D437*100</f>
        <v>52.432668974022356</v>
      </c>
      <c r="I438" s="31">
        <f>E438/E437*100</f>
        <v>45.01394688482425</v>
      </c>
      <c r="J438" s="32">
        <f>D438/B438*100</f>
        <v>257.2543916720885</v>
      </c>
      <c r="K438" s="32">
        <f t="shared" si="114"/>
        <v>67.833247555326821</v>
      </c>
      <c r="L438" s="32">
        <f t="shared" si="114"/>
        <v>87.61930585683298</v>
      </c>
    </row>
    <row r="439" spans="1:12" s="25" customFormat="1" x14ac:dyDescent="0.2">
      <c r="A439" s="33" t="s">
        <v>278</v>
      </c>
      <c r="B439" s="30">
        <v>336.68599999999998</v>
      </c>
      <c r="C439" s="30">
        <v>1614.922</v>
      </c>
      <c r="D439" s="30">
        <v>358.71</v>
      </c>
      <c r="E439" s="30">
        <v>1973.6320000000001</v>
      </c>
      <c r="F439" s="30">
        <v>322.18299999999999</v>
      </c>
      <c r="G439" s="30">
        <v>1577.3019999999999</v>
      </c>
      <c r="H439" s="31">
        <f>D439/D437*100</f>
        <v>47.567331025977637</v>
      </c>
      <c r="I439" s="31">
        <f>E439/E437*100</f>
        <v>54.98605311517575</v>
      </c>
      <c r="J439" s="32">
        <f>D439/B439*100</f>
        <v>106.54140653309018</v>
      </c>
      <c r="K439" s="32">
        <f t="shared" si="114"/>
        <v>111.33734554585438</v>
      </c>
      <c r="L439" s="32">
        <f t="shared" si="114"/>
        <v>125.12708409676779</v>
      </c>
    </row>
    <row r="440" spans="1:12" s="25" customFormat="1" x14ac:dyDescent="0.2">
      <c r="A440" s="29" t="s">
        <v>277</v>
      </c>
      <c r="B440" s="30">
        <v>490.38600000000002</v>
      </c>
      <c r="C440" s="30">
        <v>2835.2220000000002</v>
      </c>
      <c r="D440" s="30">
        <v>754.11</v>
      </c>
      <c r="E440" s="30">
        <v>3589.3319999999999</v>
      </c>
      <c r="F440" s="30">
        <v>905.08299999999997</v>
      </c>
      <c r="G440" s="30">
        <v>3421.3020000000001</v>
      </c>
      <c r="H440" s="31">
        <f>H441+H442</f>
        <v>100.00013260664889</v>
      </c>
      <c r="I440" s="31">
        <f>I441+I442</f>
        <v>100</v>
      </c>
      <c r="J440" s="32">
        <f>D440/B440*100</f>
        <v>153.77885991851318</v>
      </c>
      <c r="K440" s="32">
        <f t="shared" si="114"/>
        <v>83.319430372684053</v>
      </c>
      <c r="L440" s="32">
        <f t="shared" si="114"/>
        <v>104.91128815871851</v>
      </c>
    </row>
    <row r="441" spans="1:12" s="25" customFormat="1" x14ac:dyDescent="0.2">
      <c r="A441" s="33" t="s">
        <v>279</v>
      </c>
      <c r="B441" s="30">
        <v>0</v>
      </c>
      <c r="C441" s="30">
        <v>8.2799999999999994</v>
      </c>
      <c r="D441" s="30">
        <v>4.0640000000000001</v>
      </c>
      <c r="E441" s="30">
        <v>12.343999999999999</v>
      </c>
      <c r="F441" s="30">
        <v>1.44</v>
      </c>
      <c r="G441" s="30">
        <v>5.9189999999999996</v>
      </c>
      <c r="H441" s="31">
        <f>D441/D440*100</f>
        <v>0.53891342111893492</v>
      </c>
      <c r="I441" s="31">
        <f>E441/E440*100</f>
        <v>0.34390800293759394</v>
      </c>
      <c r="J441" s="32">
        <v>0</v>
      </c>
      <c r="K441" s="32">
        <f t="shared" si="114"/>
        <v>282.22222222222223</v>
      </c>
      <c r="L441" s="32">
        <f t="shared" si="114"/>
        <v>208.54874134144282</v>
      </c>
    </row>
    <row r="442" spans="1:12" s="25" customFormat="1" x14ac:dyDescent="0.2">
      <c r="A442" s="33" t="s">
        <v>283</v>
      </c>
      <c r="B442" s="30">
        <v>490.38600000000002</v>
      </c>
      <c r="C442" s="30">
        <v>2826.942</v>
      </c>
      <c r="D442" s="30">
        <v>750.04700000000003</v>
      </c>
      <c r="E442" s="30">
        <v>3576.9879999999998</v>
      </c>
      <c r="F442" s="30">
        <v>903.64300000000003</v>
      </c>
      <c r="G442" s="30">
        <v>3415.3829999999998</v>
      </c>
      <c r="H442" s="31">
        <f>D442/D440*100</f>
        <v>99.461219185529956</v>
      </c>
      <c r="I442" s="31">
        <f>E442/E440*100</f>
        <v>99.656091997062404</v>
      </c>
      <c r="J442" s="32">
        <f>D442/B442*100</f>
        <v>152.95032892456146</v>
      </c>
      <c r="K442" s="32">
        <f t="shared" si="114"/>
        <v>83.002579558520338</v>
      </c>
      <c r="L442" s="32">
        <f t="shared" si="114"/>
        <v>104.73168016588477</v>
      </c>
    </row>
    <row r="443" spans="1:12" s="25" customFormat="1" x14ac:dyDescent="0.2">
      <c r="A443" s="27" t="s">
        <v>345</v>
      </c>
      <c r="B443" s="30"/>
      <c r="C443" s="30"/>
      <c r="D443" s="30"/>
      <c r="E443" s="30"/>
      <c r="F443" s="30"/>
      <c r="G443" s="30"/>
    </row>
    <row r="444" spans="1:12" s="25" customFormat="1" x14ac:dyDescent="0.2">
      <c r="A444" s="29" t="s">
        <v>276</v>
      </c>
      <c r="B444" s="30">
        <v>146.41499999999999</v>
      </c>
      <c r="C444" s="30">
        <v>835.93200000000002</v>
      </c>
      <c r="D444" s="30">
        <v>322.738</v>
      </c>
      <c r="E444" s="30">
        <v>1158.6690000000001</v>
      </c>
      <c r="F444" s="30">
        <v>422.62400000000002</v>
      </c>
      <c r="G444" s="30">
        <v>1303.44</v>
      </c>
      <c r="H444" s="31"/>
      <c r="I444" s="31">
        <f>I445+I446</f>
        <v>99.999999999999986</v>
      </c>
      <c r="J444" s="32">
        <f>D444/B444*100</f>
        <v>220.4268688317454</v>
      </c>
      <c r="K444" s="32">
        <f t="shared" ref="K444:L447" si="115">D444/F444*100</f>
        <v>76.365279775876431</v>
      </c>
      <c r="L444" s="32">
        <f t="shared" si="115"/>
        <v>88.893159639108816</v>
      </c>
    </row>
    <row r="445" spans="1:12" s="25" customFormat="1" x14ac:dyDescent="0.2">
      <c r="A445" s="33" t="s">
        <v>282</v>
      </c>
      <c r="B445" s="30" t="s">
        <v>632</v>
      </c>
      <c r="C445" s="30">
        <v>783.4</v>
      </c>
      <c r="D445" s="30" t="s">
        <v>632</v>
      </c>
      <c r="E445" s="30">
        <v>1095.8</v>
      </c>
      <c r="F445" s="30">
        <v>416.5</v>
      </c>
      <c r="G445" s="30">
        <v>1254.7</v>
      </c>
      <c r="H445" s="31"/>
      <c r="I445" s="31">
        <f>E445/E444*100</f>
        <v>94.574032791073193</v>
      </c>
      <c r="J445" s="32"/>
      <c r="K445" s="32"/>
      <c r="L445" s="32">
        <f t="shared" si="115"/>
        <v>87.335618076034109</v>
      </c>
    </row>
    <row r="446" spans="1:12" s="25" customFormat="1" x14ac:dyDescent="0.2">
      <c r="A446" s="33" t="s">
        <v>278</v>
      </c>
      <c r="B446" s="30">
        <v>11.414999999999999</v>
      </c>
      <c r="C446" s="30">
        <v>52.531999999999996</v>
      </c>
      <c r="D446" s="30">
        <v>10.337999999999999</v>
      </c>
      <c r="E446" s="30">
        <v>62.869</v>
      </c>
      <c r="F446" s="30">
        <v>6.1239999999999997</v>
      </c>
      <c r="G446" s="30">
        <v>48.74</v>
      </c>
      <c r="H446" s="31">
        <f>D446/D444*100</f>
        <v>3.2032174705178815</v>
      </c>
      <c r="I446" s="31">
        <f>E446/E444*100</f>
        <v>5.4259672089267941</v>
      </c>
      <c r="J446" s="32">
        <f>D446/B446*100</f>
        <v>90.565045992115628</v>
      </c>
      <c r="K446" s="32">
        <f t="shared" si="115"/>
        <v>168.81123448726322</v>
      </c>
      <c r="L446" s="32">
        <f t="shared" si="115"/>
        <v>128.98851046368486</v>
      </c>
    </row>
    <row r="447" spans="1:12" s="25" customFormat="1" x14ac:dyDescent="0.2">
      <c r="A447" s="29" t="s">
        <v>277</v>
      </c>
      <c r="B447" s="30">
        <v>146.41499999999999</v>
      </c>
      <c r="C447" s="30">
        <v>835.93200000000002</v>
      </c>
      <c r="D447" s="30">
        <v>322.738</v>
      </c>
      <c r="E447" s="30">
        <v>1158.6690000000001</v>
      </c>
      <c r="F447" s="30">
        <v>422.62400000000002</v>
      </c>
      <c r="G447" s="30">
        <v>1303.44</v>
      </c>
      <c r="H447" s="31">
        <f>H448+H449</f>
        <v>100</v>
      </c>
      <c r="I447" s="31">
        <f>I448+I449</f>
        <v>100</v>
      </c>
      <c r="J447" s="32">
        <f>D447/B447*100</f>
        <v>220.4268688317454</v>
      </c>
      <c r="K447" s="32">
        <f t="shared" si="115"/>
        <v>76.365279775876431</v>
      </c>
      <c r="L447" s="32">
        <f t="shared" si="115"/>
        <v>88.893159639108816</v>
      </c>
    </row>
    <row r="448" spans="1:12" s="25" customFormat="1" x14ac:dyDescent="0.2">
      <c r="A448" s="33" t="s">
        <v>279</v>
      </c>
      <c r="B448" s="30">
        <v>0</v>
      </c>
      <c r="C448" s="30">
        <v>0</v>
      </c>
      <c r="D448" s="30">
        <v>0</v>
      </c>
      <c r="E448" s="30">
        <v>0</v>
      </c>
      <c r="F448" s="30">
        <v>0</v>
      </c>
      <c r="G448" s="30">
        <v>9.1999999999999998E-2</v>
      </c>
      <c r="H448" s="31">
        <f>D448/D447*100</f>
        <v>0</v>
      </c>
      <c r="I448" s="31">
        <f>E448/E447*100</f>
        <v>0</v>
      </c>
      <c r="J448" s="32">
        <v>0</v>
      </c>
      <c r="K448" s="32">
        <v>0</v>
      </c>
      <c r="L448" s="32">
        <f>E448/G448*100</f>
        <v>0</v>
      </c>
    </row>
    <row r="449" spans="1:12" s="25" customFormat="1" x14ac:dyDescent="0.2">
      <c r="A449" s="33" t="s">
        <v>283</v>
      </c>
      <c r="B449" s="30">
        <v>146.41499999999999</v>
      </c>
      <c r="C449" s="30">
        <v>835.93200000000002</v>
      </c>
      <c r="D449" s="30">
        <v>322.738</v>
      </c>
      <c r="E449" s="30">
        <v>1158.6690000000001</v>
      </c>
      <c r="F449" s="30">
        <v>422.62400000000002</v>
      </c>
      <c r="G449" s="30">
        <v>1303.3489999999999</v>
      </c>
      <c r="H449" s="31">
        <f>D449/D447*100</f>
        <v>100</v>
      </c>
      <c r="I449" s="31">
        <f>E449/E447*100</f>
        <v>100</v>
      </c>
      <c r="J449" s="32">
        <f>D449/B449*100</f>
        <v>220.4268688317454</v>
      </c>
      <c r="K449" s="32">
        <f>D449/F449*100</f>
        <v>76.365279775876431</v>
      </c>
      <c r="L449" s="32">
        <f>E449/G449*100</f>
        <v>88.899366171301779</v>
      </c>
    </row>
    <row r="450" spans="1:12" s="25" customFormat="1" ht="22.5" x14ac:dyDescent="0.2">
      <c r="A450" s="27" t="s">
        <v>346</v>
      </c>
      <c r="B450" s="30"/>
      <c r="C450" s="30"/>
      <c r="D450" s="30"/>
      <c r="E450" s="30"/>
      <c r="F450" s="30"/>
      <c r="G450" s="30"/>
    </row>
    <row r="451" spans="1:12" s="25" customFormat="1" x14ac:dyDescent="0.2">
      <c r="A451" s="29" t="s">
        <v>276</v>
      </c>
      <c r="B451" s="30">
        <v>2818.7809999999999</v>
      </c>
      <c r="C451" s="30">
        <v>26564.397000000001</v>
      </c>
      <c r="D451" s="30">
        <v>3619.4380000000001</v>
      </c>
      <c r="E451" s="30">
        <v>30183.833999999999</v>
      </c>
      <c r="F451" s="30">
        <v>3033.74</v>
      </c>
      <c r="G451" s="30">
        <v>27554.039000000001</v>
      </c>
      <c r="H451" s="31">
        <f>H452+H453</f>
        <v>100</v>
      </c>
      <c r="I451" s="31">
        <f>I452+I453</f>
        <v>100</v>
      </c>
      <c r="J451" s="32">
        <f t="shared" ref="J451:J456" si="116">D451/B451*100</f>
        <v>128.40437054173418</v>
      </c>
      <c r="K451" s="32">
        <f t="shared" ref="K451:L456" si="117">D451/F451*100</f>
        <v>119.30613697943792</v>
      </c>
      <c r="L451" s="32">
        <f t="shared" si="117"/>
        <v>109.5441361609454</v>
      </c>
    </row>
    <row r="452" spans="1:12" s="25" customFormat="1" x14ac:dyDescent="0.2">
      <c r="A452" s="33" t="s">
        <v>282</v>
      </c>
      <c r="B452" s="30">
        <v>2120.4</v>
      </c>
      <c r="C452" s="30">
        <v>18218.933000000001</v>
      </c>
      <c r="D452" s="30">
        <v>2083.1</v>
      </c>
      <c r="E452" s="30">
        <v>20302.032999999999</v>
      </c>
      <c r="F452" s="30">
        <v>1731.4</v>
      </c>
      <c r="G452" s="30">
        <v>19597.7</v>
      </c>
      <c r="H452" s="31">
        <f>D452/D451*100</f>
        <v>57.553133939578458</v>
      </c>
      <c r="I452" s="31">
        <f>E452/E451*100</f>
        <v>67.261279663809447</v>
      </c>
      <c r="J452" s="32">
        <f t="shared" si="116"/>
        <v>98.240897943784177</v>
      </c>
      <c r="K452" s="32">
        <f t="shared" si="117"/>
        <v>120.31304146933117</v>
      </c>
      <c r="L452" s="32">
        <f t="shared" si="117"/>
        <v>103.59395745419104</v>
      </c>
    </row>
    <row r="453" spans="1:12" s="25" customFormat="1" x14ac:dyDescent="0.2">
      <c r="A453" s="33" t="s">
        <v>278</v>
      </c>
      <c r="B453" s="30">
        <v>698.38099999999997</v>
      </c>
      <c r="C453" s="30">
        <v>8345.4639999999999</v>
      </c>
      <c r="D453" s="30">
        <v>1536.338</v>
      </c>
      <c r="E453" s="30">
        <v>9881.8009999999995</v>
      </c>
      <c r="F453" s="30">
        <v>1302.3399999999999</v>
      </c>
      <c r="G453" s="30">
        <v>7956.3389999999999</v>
      </c>
      <c r="H453" s="31">
        <f>D453/D451*100</f>
        <v>42.446866060421534</v>
      </c>
      <c r="I453" s="31">
        <f>E453/E451*100</f>
        <v>32.738720336190561</v>
      </c>
      <c r="J453" s="32">
        <f t="shared" si="116"/>
        <v>219.98565253063873</v>
      </c>
      <c r="K453" s="32">
        <f t="shared" si="117"/>
        <v>117.96750464548428</v>
      </c>
      <c r="L453" s="32">
        <f t="shared" si="117"/>
        <v>124.20035144304433</v>
      </c>
    </row>
    <row r="454" spans="1:12" s="25" customFormat="1" x14ac:dyDescent="0.2">
      <c r="A454" s="29" t="s">
        <v>277</v>
      </c>
      <c r="B454" s="30">
        <v>2818.7809999999999</v>
      </c>
      <c r="C454" s="30">
        <v>26564.397000000001</v>
      </c>
      <c r="D454" s="30">
        <v>3619.4380000000001</v>
      </c>
      <c r="E454" s="30">
        <v>30183.833999999999</v>
      </c>
      <c r="F454" s="30">
        <v>3033.74</v>
      </c>
      <c r="G454" s="30">
        <v>27554.039000000001</v>
      </c>
      <c r="H454" s="31">
        <f>H455+H456</f>
        <v>99.999999999999986</v>
      </c>
      <c r="I454" s="31">
        <f>I455+I456</f>
        <v>100.00000331303175</v>
      </c>
      <c r="J454" s="32">
        <f t="shared" si="116"/>
        <v>128.40437054173418</v>
      </c>
      <c r="K454" s="32">
        <f t="shared" si="117"/>
        <v>119.30613697943792</v>
      </c>
      <c r="L454" s="32">
        <f t="shared" si="117"/>
        <v>109.5441361609454</v>
      </c>
    </row>
    <row r="455" spans="1:12" s="25" customFormat="1" x14ac:dyDescent="0.2">
      <c r="A455" s="33" t="s">
        <v>279</v>
      </c>
      <c r="B455" s="30">
        <v>1.6639999999999999</v>
      </c>
      <c r="C455" s="30">
        <v>64.244</v>
      </c>
      <c r="D455" s="30">
        <v>0.22700000000000001</v>
      </c>
      <c r="E455" s="30">
        <v>64.471000000000004</v>
      </c>
      <c r="F455" s="30">
        <v>5.3999999999999999E-2</v>
      </c>
      <c r="G455" s="30">
        <v>186.422</v>
      </c>
      <c r="H455" s="31">
        <f>D455/D454*100</f>
        <v>6.2716919035496668E-3</v>
      </c>
      <c r="I455" s="31">
        <f>E455/E454*100</f>
        <v>0.21359446914530475</v>
      </c>
      <c r="J455" s="32">
        <f t="shared" si="116"/>
        <v>13.641826923076925</v>
      </c>
      <c r="K455" s="32">
        <f t="shared" si="117"/>
        <v>420.37037037037044</v>
      </c>
      <c r="L455" s="32">
        <f t="shared" si="117"/>
        <v>34.583364624346913</v>
      </c>
    </row>
    <row r="456" spans="1:12" s="25" customFormat="1" x14ac:dyDescent="0.2">
      <c r="A456" s="33" t="s">
        <v>283</v>
      </c>
      <c r="B456" s="30">
        <v>2817.1170000000002</v>
      </c>
      <c r="C456" s="30">
        <v>26500.152999999998</v>
      </c>
      <c r="D456" s="30">
        <v>3619.2109999999998</v>
      </c>
      <c r="E456" s="30">
        <v>30119.364000000001</v>
      </c>
      <c r="F456" s="30">
        <v>3033.6860000000001</v>
      </c>
      <c r="G456" s="30">
        <v>27367.616999999998</v>
      </c>
      <c r="H456" s="31">
        <f>D456/D454*100</f>
        <v>99.993728308096436</v>
      </c>
      <c r="I456" s="31">
        <f>E456/E454*100</f>
        <v>99.786408843886448</v>
      </c>
      <c r="J456" s="32">
        <f t="shared" si="116"/>
        <v>128.47215788339639</v>
      </c>
      <c r="K456" s="32">
        <f t="shared" si="117"/>
        <v>119.30077799745918</v>
      </c>
      <c r="L456" s="32">
        <f t="shared" si="117"/>
        <v>110.05475558942528</v>
      </c>
    </row>
    <row r="457" spans="1:12" s="25" customFormat="1" ht="56.25" x14ac:dyDescent="0.2">
      <c r="A457" s="27" t="s">
        <v>347</v>
      </c>
      <c r="B457" s="30"/>
      <c r="C457" s="30"/>
      <c r="D457" s="30"/>
      <c r="E457" s="30"/>
      <c r="F457" s="30"/>
      <c r="G457" s="30"/>
    </row>
    <row r="458" spans="1:12" s="25" customFormat="1" x14ac:dyDescent="0.2">
      <c r="A458" s="29" t="s">
        <v>276</v>
      </c>
      <c r="B458" s="30">
        <v>263.69900000000001</v>
      </c>
      <c r="C458" s="30">
        <v>2260.462</v>
      </c>
      <c r="D458" s="30">
        <v>477.72800000000001</v>
      </c>
      <c r="E458" s="30">
        <v>2738.19</v>
      </c>
      <c r="F458" s="30">
        <v>291.25200000000001</v>
      </c>
      <c r="G458" s="30">
        <v>2464.9549999999999</v>
      </c>
      <c r="H458" s="31">
        <f>H459+H460</f>
        <v>100</v>
      </c>
      <c r="I458" s="31">
        <f>I459+I460</f>
        <v>100</v>
      </c>
      <c r="J458" s="32">
        <f t="shared" ref="J458:J463" si="118">D458/B458*100</f>
        <v>181.16413031524579</v>
      </c>
      <c r="K458" s="32">
        <f t="shared" ref="K458:L461" si="119">D458/F458*100</f>
        <v>164.02565475945229</v>
      </c>
      <c r="L458" s="32">
        <f t="shared" si="119"/>
        <v>111.08478653768528</v>
      </c>
    </row>
    <row r="459" spans="1:12" s="25" customFormat="1" x14ac:dyDescent="0.2">
      <c r="A459" s="33" t="s">
        <v>282</v>
      </c>
      <c r="B459" s="30">
        <v>171.93299999999999</v>
      </c>
      <c r="C459" s="30">
        <v>1581.2670000000001</v>
      </c>
      <c r="D459" s="30">
        <v>222.63300000000001</v>
      </c>
      <c r="E459" s="30">
        <v>1803.9</v>
      </c>
      <c r="F459" s="30">
        <v>264.89999999999998</v>
      </c>
      <c r="G459" s="30">
        <v>1627.3</v>
      </c>
      <c r="H459" s="31">
        <f>D459/D458*100</f>
        <v>46.602459977225536</v>
      </c>
      <c r="I459" s="31">
        <f>E459/E458*100</f>
        <v>65.879285221259295</v>
      </c>
      <c r="J459" s="32">
        <f t="shared" si="118"/>
        <v>129.48823088063375</v>
      </c>
      <c r="K459" s="32">
        <f t="shared" si="119"/>
        <v>84.044167610419038</v>
      </c>
      <c r="L459" s="32">
        <f t="shared" si="119"/>
        <v>110.85233208381983</v>
      </c>
    </row>
    <row r="460" spans="1:12" s="25" customFormat="1" x14ac:dyDescent="0.2">
      <c r="A460" s="33" t="s">
        <v>278</v>
      </c>
      <c r="B460" s="30">
        <v>91.765000000000001</v>
      </c>
      <c r="C460" s="30">
        <v>679.19500000000005</v>
      </c>
      <c r="D460" s="30">
        <v>255.095</v>
      </c>
      <c r="E460" s="30">
        <v>934.29</v>
      </c>
      <c r="F460" s="30">
        <v>26.352</v>
      </c>
      <c r="G460" s="30">
        <v>837.65499999999997</v>
      </c>
      <c r="H460" s="31">
        <f>D460/D458*100</f>
        <v>53.397540022774471</v>
      </c>
      <c r="I460" s="31">
        <f>E460/E458*100</f>
        <v>34.120714778740705</v>
      </c>
      <c r="J460" s="32">
        <f t="shared" si="118"/>
        <v>277.98725004086526</v>
      </c>
      <c r="K460" s="32"/>
      <c r="L460" s="32">
        <f t="shared" si="119"/>
        <v>111.53637237287428</v>
      </c>
    </row>
    <row r="461" spans="1:12" s="25" customFormat="1" x14ac:dyDescent="0.2">
      <c r="A461" s="29" t="s">
        <v>277</v>
      </c>
      <c r="B461" s="30">
        <v>263.69900000000001</v>
      </c>
      <c r="C461" s="30">
        <v>2260.462</v>
      </c>
      <c r="D461" s="30">
        <v>477.72800000000001</v>
      </c>
      <c r="E461" s="30">
        <v>2738.19</v>
      </c>
      <c r="F461" s="30">
        <v>291.25200000000001</v>
      </c>
      <c r="G461" s="30">
        <v>2464.9549999999999</v>
      </c>
      <c r="H461" s="31">
        <f>H462+H463</f>
        <v>100.00020932413423</v>
      </c>
      <c r="I461" s="31">
        <f>I462+I463</f>
        <v>100.00003652047521</v>
      </c>
      <c r="J461" s="32">
        <f t="shared" si="118"/>
        <v>181.16413031524579</v>
      </c>
      <c r="K461" s="32">
        <f t="shared" si="119"/>
        <v>164.02565475945229</v>
      </c>
      <c r="L461" s="32">
        <f t="shared" si="119"/>
        <v>111.08478653768528</v>
      </c>
    </row>
    <row r="462" spans="1:12" s="25" customFormat="1" x14ac:dyDescent="0.2">
      <c r="A462" s="33" t="s">
        <v>279</v>
      </c>
      <c r="B462" s="30">
        <v>6.48</v>
      </c>
      <c r="C462" s="30">
        <v>54.695999999999998</v>
      </c>
      <c r="D462" s="30">
        <v>2.1999999999999999E-2</v>
      </c>
      <c r="E462" s="30">
        <v>54.718000000000004</v>
      </c>
      <c r="F462" s="30">
        <v>0</v>
      </c>
      <c r="G462" s="30">
        <v>19.488</v>
      </c>
      <c r="H462" s="31">
        <f>D462/D461*100</f>
        <v>4.6051309531783772E-3</v>
      </c>
      <c r="I462" s="31">
        <f>E462/E461*100</f>
        <v>1.9983273622356374</v>
      </c>
      <c r="J462" s="32">
        <f t="shared" si="118"/>
        <v>0.33950617283950613</v>
      </c>
      <c r="K462" s="32">
        <v>0</v>
      </c>
      <c r="L462" s="32">
        <f>E462/G462*100</f>
        <v>280.77791461412153</v>
      </c>
    </row>
    <row r="463" spans="1:12" s="25" customFormat="1" x14ac:dyDescent="0.2">
      <c r="A463" s="33" t="s">
        <v>283</v>
      </c>
      <c r="B463" s="30">
        <v>257.21899999999999</v>
      </c>
      <c r="C463" s="30">
        <v>2205.7660000000001</v>
      </c>
      <c r="D463" s="30">
        <v>477.70699999999999</v>
      </c>
      <c r="E463" s="30">
        <v>2683.473</v>
      </c>
      <c r="F463" s="30">
        <v>291.25200000000001</v>
      </c>
      <c r="G463" s="30">
        <v>2445.4670000000001</v>
      </c>
      <c r="H463" s="31">
        <f>D463/D461*100</f>
        <v>99.995604193181052</v>
      </c>
      <c r="I463" s="31">
        <f>E463/E461*100</f>
        <v>98.001709158239564</v>
      </c>
      <c r="J463" s="32">
        <f t="shared" si="118"/>
        <v>185.71995070348612</v>
      </c>
      <c r="K463" s="32">
        <f>D463/F463*100</f>
        <v>164.01844450853557</v>
      </c>
      <c r="L463" s="32">
        <f>E463/G463*100</f>
        <v>109.73253779339487</v>
      </c>
    </row>
    <row r="464" spans="1:12" s="25" customFormat="1" ht="33.75" x14ac:dyDescent="0.2">
      <c r="A464" s="27" t="s">
        <v>348</v>
      </c>
      <c r="B464" s="30"/>
      <c r="C464" s="30"/>
      <c r="D464" s="30"/>
      <c r="E464" s="30"/>
      <c r="F464" s="30"/>
      <c r="G464" s="30"/>
    </row>
    <row r="465" spans="1:12" s="25" customFormat="1" x14ac:dyDescent="0.2">
      <c r="A465" s="29" t="s">
        <v>276</v>
      </c>
      <c r="B465" s="30">
        <v>132.18899999999999</v>
      </c>
      <c r="C465" s="30">
        <v>708.22799999999995</v>
      </c>
      <c r="D465" s="30">
        <v>192.19499999999999</v>
      </c>
      <c r="E465" s="30">
        <v>900.423</v>
      </c>
      <c r="F465" s="30">
        <v>159.83600000000001</v>
      </c>
      <c r="G465" s="30">
        <v>1050.3800000000001</v>
      </c>
      <c r="H465" s="31">
        <f>H466+H467</f>
        <v>100</v>
      </c>
      <c r="I465" s="31">
        <f>I466+I467</f>
        <v>100</v>
      </c>
      <c r="J465" s="32">
        <f>D465/B465*100</f>
        <v>145.39409481878221</v>
      </c>
      <c r="K465" s="32">
        <f>D465/F465*100</f>
        <v>120.24512625441075</v>
      </c>
      <c r="L465" s="32">
        <f>E465/G465*100</f>
        <v>85.723547668462828</v>
      </c>
    </row>
    <row r="466" spans="1:12" s="25" customFormat="1" x14ac:dyDescent="0.2">
      <c r="A466" s="33" t="s">
        <v>282</v>
      </c>
      <c r="B466" s="30">
        <v>0</v>
      </c>
      <c r="C466" s="30">
        <v>0</v>
      </c>
      <c r="D466" s="30">
        <v>0</v>
      </c>
      <c r="E466" s="30">
        <v>0</v>
      </c>
      <c r="F466" s="30">
        <v>0</v>
      </c>
      <c r="G466" s="30">
        <v>2.2999999999999998</v>
      </c>
      <c r="H466" s="31">
        <f>D466/D465*100</f>
        <v>0</v>
      </c>
      <c r="I466" s="31">
        <f>E466/E465*100</f>
        <v>0</v>
      </c>
      <c r="J466" s="32">
        <v>0</v>
      </c>
      <c r="K466" s="32">
        <v>0</v>
      </c>
      <c r="L466" s="32">
        <f>E466/G466*100</f>
        <v>0</v>
      </c>
    </row>
    <row r="467" spans="1:12" s="25" customFormat="1" x14ac:dyDescent="0.2">
      <c r="A467" s="33" t="s">
        <v>278</v>
      </c>
      <c r="B467" s="30">
        <v>132.18899999999999</v>
      </c>
      <c r="C467" s="30">
        <v>708.22799999999995</v>
      </c>
      <c r="D467" s="30">
        <v>192.19499999999999</v>
      </c>
      <c r="E467" s="30">
        <v>900.423</v>
      </c>
      <c r="F467" s="30">
        <v>159.83600000000001</v>
      </c>
      <c r="G467" s="30">
        <v>1048.08</v>
      </c>
      <c r="H467" s="31">
        <f>D467/D465*100</f>
        <v>100</v>
      </c>
      <c r="I467" s="31">
        <f>E467/E465*100</f>
        <v>100</v>
      </c>
      <c r="J467" s="32">
        <f>D467/B467*100</f>
        <v>145.39409481878221</v>
      </c>
      <c r="K467" s="32">
        <f>D467/F467*100</f>
        <v>120.24512625441075</v>
      </c>
      <c r="L467" s="32">
        <f>E467/G467*100</f>
        <v>85.911667048316929</v>
      </c>
    </row>
    <row r="468" spans="1:12" s="25" customFormat="1" x14ac:dyDescent="0.2">
      <c r="A468" s="29" t="s">
        <v>277</v>
      </c>
      <c r="B468" s="30">
        <v>132.18899999999999</v>
      </c>
      <c r="C468" s="30">
        <v>708.22799999999995</v>
      </c>
      <c r="D468" s="30">
        <v>192.19499999999999</v>
      </c>
      <c r="E468" s="30">
        <v>900.423</v>
      </c>
      <c r="F468" s="30">
        <v>159.83600000000001</v>
      </c>
      <c r="G468" s="30">
        <v>1050.3800000000001</v>
      </c>
      <c r="H468" s="31">
        <f>H469+H470</f>
        <v>100</v>
      </c>
      <c r="I468" s="31">
        <f>I469+I470</f>
        <v>99.999999999999986</v>
      </c>
      <c r="J468" s="32">
        <f>D468/B468*100</f>
        <v>145.39409481878221</v>
      </c>
      <c r="K468" s="32">
        <f>D468/F468*100</f>
        <v>120.24512625441075</v>
      </c>
      <c r="L468" s="32">
        <f>E468/G468*100</f>
        <v>85.723547668462828</v>
      </c>
    </row>
    <row r="469" spans="1:12" s="25" customFormat="1" x14ac:dyDescent="0.2">
      <c r="A469" s="33" t="s">
        <v>279</v>
      </c>
      <c r="B469" s="30">
        <v>0</v>
      </c>
      <c r="C469" s="30">
        <v>5.9219999999999997</v>
      </c>
      <c r="D469" s="30">
        <v>5.952</v>
      </c>
      <c r="E469" s="30">
        <v>11.874000000000001</v>
      </c>
      <c r="F469" s="30">
        <v>0</v>
      </c>
      <c r="G469" s="30">
        <v>7.68</v>
      </c>
      <c r="H469" s="31">
        <f>D469/D468*100</f>
        <v>3.0968547568875362</v>
      </c>
      <c r="I469" s="31">
        <f>E469/E468*100</f>
        <v>1.3187135379704873</v>
      </c>
      <c r="J469" s="32">
        <v>0</v>
      </c>
      <c r="K469" s="32">
        <v>0</v>
      </c>
      <c r="L469" s="32">
        <f>E469/G469*100</f>
        <v>154.609375</v>
      </c>
    </row>
    <row r="470" spans="1:12" s="25" customFormat="1" x14ac:dyDescent="0.2">
      <c r="A470" s="33" t="s">
        <v>283</v>
      </c>
      <c r="B470" s="30">
        <v>132.18899999999999</v>
      </c>
      <c r="C470" s="30">
        <v>702.30600000000004</v>
      </c>
      <c r="D470" s="30">
        <v>186.24299999999999</v>
      </c>
      <c r="E470" s="30">
        <v>888.54899999999998</v>
      </c>
      <c r="F470" s="30">
        <v>159.83600000000001</v>
      </c>
      <c r="G470" s="30">
        <v>1042.7</v>
      </c>
      <c r="H470" s="31">
        <f>D470/D468*100</f>
        <v>96.903145243112462</v>
      </c>
      <c r="I470" s="31">
        <f>E470/E468*100</f>
        <v>98.681286462029504</v>
      </c>
      <c r="J470" s="32">
        <f>D470/B470*100</f>
        <v>140.89145087715318</v>
      </c>
      <c r="K470" s="32">
        <f>D470/F470*100</f>
        <v>116.52130934207561</v>
      </c>
      <c r="L470" s="32">
        <f>E470/G470*100</f>
        <v>85.216169559796668</v>
      </c>
    </row>
    <row r="471" spans="1:12" s="25" customFormat="1" ht="22.5" x14ac:dyDescent="0.2">
      <c r="A471" s="27" t="s">
        <v>349</v>
      </c>
      <c r="B471" s="30"/>
      <c r="C471" s="30"/>
      <c r="D471" s="30"/>
      <c r="E471" s="30"/>
      <c r="F471" s="30"/>
      <c r="G471" s="30"/>
    </row>
    <row r="472" spans="1:12" s="25" customFormat="1" x14ac:dyDescent="0.2">
      <c r="A472" s="29" t="s">
        <v>276</v>
      </c>
      <c r="B472" s="30">
        <v>52148.673999999999</v>
      </c>
      <c r="C472" s="30">
        <v>544729.95799999998</v>
      </c>
      <c r="D472" s="30">
        <v>42400.906000000003</v>
      </c>
      <c r="E472" s="30">
        <v>587130.86399999994</v>
      </c>
      <c r="F472" s="30">
        <v>65776.145999999993</v>
      </c>
      <c r="G472" s="30">
        <v>655943.22600000002</v>
      </c>
      <c r="H472" s="31">
        <f>H473+H474</f>
        <v>99.999999999999986</v>
      </c>
      <c r="I472" s="31">
        <f>I473+I474</f>
        <v>100.00000017031979</v>
      </c>
      <c r="J472" s="32">
        <f t="shared" ref="J472:J477" si="120">D472/B472*100</f>
        <v>81.307735648273635</v>
      </c>
      <c r="K472" s="32">
        <f t="shared" ref="K472:L477" si="121">D472/F472*100</f>
        <v>64.462435971849146</v>
      </c>
      <c r="L472" s="32">
        <f t="shared" si="121"/>
        <v>89.509402754317023</v>
      </c>
    </row>
    <row r="473" spans="1:12" s="25" customFormat="1" x14ac:dyDescent="0.2">
      <c r="A473" s="33" t="s">
        <v>282</v>
      </c>
      <c r="B473" s="30">
        <v>47157.133000000002</v>
      </c>
      <c r="C473" s="30">
        <v>487873.13299999997</v>
      </c>
      <c r="D473" s="30">
        <v>37781.832999999999</v>
      </c>
      <c r="E473" s="30">
        <v>525654.96699999995</v>
      </c>
      <c r="F473" s="30">
        <v>63128.2</v>
      </c>
      <c r="G473" s="30">
        <v>604070.80000000005</v>
      </c>
      <c r="H473" s="31">
        <f>D473/D472*100</f>
        <v>89.106192683712919</v>
      </c>
      <c r="I473" s="31">
        <f>E473/E472*100</f>
        <v>89.529438704486168</v>
      </c>
      <c r="J473" s="32">
        <f t="shared" si="120"/>
        <v>80.11902038234598</v>
      </c>
      <c r="K473" s="32">
        <f t="shared" si="121"/>
        <v>59.849374764368378</v>
      </c>
      <c r="L473" s="32">
        <f t="shared" si="121"/>
        <v>87.018767833174508</v>
      </c>
    </row>
    <row r="474" spans="1:12" s="25" customFormat="1" x14ac:dyDescent="0.2">
      <c r="A474" s="33" t="s">
        <v>278</v>
      </c>
      <c r="B474" s="30">
        <v>4991.54</v>
      </c>
      <c r="C474" s="30">
        <v>56856.824999999997</v>
      </c>
      <c r="D474" s="30">
        <v>4619.0730000000003</v>
      </c>
      <c r="E474" s="30">
        <v>61475.898000000001</v>
      </c>
      <c r="F474" s="30">
        <v>2647.9459999999999</v>
      </c>
      <c r="G474" s="30">
        <v>51872.425999999999</v>
      </c>
      <c r="H474" s="31">
        <f>D474/D472*100</f>
        <v>10.893807316287063</v>
      </c>
      <c r="I474" s="31">
        <f>E474/E472*100</f>
        <v>10.470561465833622</v>
      </c>
      <c r="J474" s="32">
        <f t="shared" si="120"/>
        <v>92.538034354127191</v>
      </c>
      <c r="K474" s="32">
        <f t="shared" si="121"/>
        <v>174.43984884888138</v>
      </c>
      <c r="L474" s="32">
        <f t="shared" si="121"/>
        <v>118.5136357416559</v>
      </c>
    </row>
    <row r="475" spans="1:12" s="25" customFormat="1" x14ac:dyDescent="0.2">
      <c r="A475" s="29" t="s">
        <v>277</v>
      </c>
      <c r="B475" s="30">
        <v>52148.673999999999</v>
      </c>
      <c r="C475" s="30">
        <v>544729.95799999998</v>
      </c>
      <c r="D475" s="30">
        <v>42400.906000000003</v>
      </c>
      <c r="E475" s="30">
        <v>587130.86399999994</v>
      </c>
      <c r="F475" s="30">
        <v>65776.145999999993</v>
      </c>
      <c r="G475" s="30">
        <v>655943.22600000002</v>
      </c>
      <c r="H475" s="31">
        <f>H476+H477</f>
        <v>100</v>
      </c>
      <c r="I475" s="31">
        <f>I476+I477</f>
        <v>100.00000017031979</v>
      </c>
      <c r="J475" s="32">
        <f t="shared" si="120"/>
        <v>81.307735648273635</v>
      </c>
      <c r="K475" s="32">
        <f t="shared" si="121"/>
        <v>64.462435971849146</v>
      </c>
      <c r="L475" s="32">
        <f t="shared" si="121"/>
        <v>89.509402754317023</v>
      </c>
    </row>
    <row r="476" spans="1:12" s="25" customFormat="1" x14ac:dyDescent="0.2">
      <c r="A476" s="33" t="s">
        <v>279</v>
      </c>
      <c r="B476" s="30">
        <v>2350.491</v>
      </c>
      <c r="C476" s="30">
        <v>17294.575000000001</v>
      </c>
      <c r="D476" s="30">
        <v>918.74099999999999</v>
      </c>
      <c r="E476" s="30">
        <v>18213.316999999999</v>
      </c>
      <c r="F476" s="30">
        <v>2145.8879999999999</v>
      </c>
      <c r="G476" s="30">
        <v>18985.618999999999</v>
      </c>
      <c r="H476" s="31">
        <f>D476/D475*100</f>
        <v>2.1667956812054912</v>
      </c>
      <c r="I476" s="31">
        <f>E476/E475*100</f>
        <v>3.1020881573004826</v>
      </c>
      <c r="J476" s="32">
        <f t="shared" si="120"/>
        <v>39.087194973305579</v>
      </c>
      <c r="K476" s="32">
        <f t="shared" si="121"/>
        <v>42.81402384467409</v>
      </c>
      <c r="L476" s="32">
        <f t="shared" si="121"/>
        <v>95.932173715273649</v>
      </c>
    </row>
    <row r="477" spans="1:12" s="25" customFormat="1" x14ac:dyDescent="0.2">
      <c r="A477" s="33" t="s">
        <v>283</v>
      </c>
      <c r="B477" s="30">
        <v>49798.182999999997</v>
      </c>
      <c r="C477" s="30">
        <v>527435.38300000003</v>
      </c>
      <c r="D477" s="30">
        <v>41482.165000000001</v>
      </c>
      <c r="E477" s="30">
        <v>568917.54799999995</v>
      </c>
      <c r="F477" s="30">
        <v>63630.258000000002</v>
      </c>
      <c r="G477" s="30">
        <v>636957.60800000001</v>
      </c>
      <c r="H477" s="31">
        <f>D477/D475*100</f>
        <v>97.833204318794515</v>
      </c>
      <c r="I477" s="31">
        <f>E477/E475*100</f>
        <v>96.897912013019308</v>
      </c>
      <c r="J477" s="32">
        <f t="shared" si="120"/>
        <v>83.300559379847257</v>
      </c>
      <c r="K477" s="32">
        <f t="shared" si="121"/>
        <v>65.192514228057973</v>
      </c>
      <c r="L477" s="32">
        <f t="shared" si="121"/>
        <v>89.317961015703887</v>
      </c>
    </row>
    <row r="478" spans="1:12" s="25" customFormat="1" x14ac:dyDescent="0.2">
      <c r="A478" s="27" t="s">
        <v>350</v>
      </c>
      <c r="B478" s="30"/>
      <c r="C478" s="30"/>
      <c r="D478" s="30"/>
      <c r="E478" s="30"/>
      <c r="F478" s="30"/>
      <c r="G478" s="30"/>
    </row>
    <row r="479" spans="1:12" s="25" customFormat="1" x14ac:dyDescent="0.2">
      <c r="A479" s="29" t="s">
        <v>276</v>
      </c>
      <c r="B479" s="30">
        <v>3673.2310000000002</v>
      </c>
      <c r="C479" s="30">
        <v>77914.957999999999</v>
      </c>
      <c r="D479" s="30">
        <v>5474.9750000000004</v>
      </c>
      <c r="E479" s="30">
        <v>83389.933000000005</v>
      </c>
      <c r="F479" s="30">
        <v>7874.1220000000003</v>
      </c>
      <c r="G479" s="30">
        <v>79758.192999999999</v>
      </c>
      <c r="H479" s="31">
        <f>H480+H481</f>
        <v>100</v>
      </c>
      <c r="I479" s="31">
        <f>I480+I481</f>
        <v>100</v>
      </c>
      <c r="J479" s="32">
        <f t="shared" ref="J479:J484" si="122">D479/B479*100</f>
        <v>149.05065867079963</v>
      </c>
      <c r="K479" s="32">
        <f t="shared" ref="K479:L484" si="123">D479/F479*100</f>
        <v>69.531244245390155</v>
      </c>
      <c r="L479" s="32">
        <f t="shared" si="123"/>
        <v>104.5534381652804</v>
      </c>
    </row>
    <row r="480" spans="1:12" s="25" customFormat="1" x14ac:dyDescent="0.2">
      <c r="A480" s="33" t="s">
        <v>282</v>
      </c>
      <c r="B480" s="30">
        <v>2777</v>
      </c>
      <c r="C480" s="30">
        <v>58034</v>
      </c>
      <c r="D480" s="30">
        <v>3373</v>
      </c>
      <c r="E480" s="30">
        <v>61407</v>
      </c>
      <c r="F480" s="30">
        <v>6672</v>
      </c>
      <c r="G480" s="30">
        <v>65448</v>
      </c>
      <c r="H480" s="31">
        <f>D480/D479*100</f>
        <v>61.607587249256845</v>
      </c>
      <c r="I480" s="31">
        <f>E480/E479*100</f>
        <v>73.638385103391315</v>
      </c>
      <c r="J480" s="32">
        <f t="shared" si="122"/>
        <v>121.46200936262153</v>
      </c>
      <c r="K480" s="32">
        <f t="shared" si="123"/>
        <v>50.554556354916066</v>
      </c>
      <c r="L480" s="32">
        <f t="shared" si="123"/>
        <v>93.82563256325632</v>
      </c>
    </row>
    <row r="481" spans="1:12" s="25" customFormat="1" x14ac:dyDescent="0.2">
      <c r="A481" s="33" t="s">
        <v>278</v>
      </c>
      <c r="B481" s="30">
        <v>896.23099999999999</v>
      </c>
      <c r="C481" s="30">
        <v>19880.957999999999</v>
      </c>
      <c r="D481" s="30">
        <v>2101.9749999999999</v>
      </c>
      <c r="E481" s="30">
        <v>21982.933000000001</v>
      </c>
      <c r="F481" s="30">
        <v>1202.1220000000001</v>
      </c>
      <c r="G481" s="30">
        <v>14310.192999999999</v>
      </c>
      <c r="H481" s="31">
        <f>D481/D479*100</f>
        <v>38.392412750743148</v>
      </c>
      <c r="I481" s="31">
        <f>E481/E479*100</f>
        <v>26.361614896608682</v>
      </c>
      <c r="J481" s="32">
        <f t="shared" si="122"/>
        <v>234.53495806326714</v>
      </c>
      <c r="K481" s="32">
        <f t="shared" si="123"/>
        <v>174.8553807350668</v>
      </c>
      <c r="L481" s="32">
        <f t="shared" si="123"/>
        <v>153.61730620963675</v>
      </c>
    </row>
    <row r="482" spans="1:12" s="25" customFormat="1" x14ac:dyDescent="0.2">
      <c r="A482" s="29" t="s">
        <v>277</v>
      </c>
      <c r="B482" s="30">
        <v>3673.2310000000002</v>
      </c>
      <c r="C482" s="30">
        <v>77914.957999999999</v>
      </c>
      <c r="D482" s="30">
        <v>5474.9750000000004</v>
      </c>
      <c r="E482" s="30">
        <v>83389.933000000005</v>
      </c>
      <c r="F482" s="30">
        <v>7874.1220000000003</v>
      </c>
      <c r="G482" s="30">
        <v>79758.192999999999</v>
      </c>
      <c r="H482" s="31">
        <f>H483+H484</f>
        <v>100</v>
      </c>
      <c r="I482" s="31">
        <f>I483+I484</f>
        <v>100</v>
      </c>
      <c r="J482" s="32">
        <f t="shared" si="122"/>
        <v>149.05065867079963</v>
      </c>
      <c r="K482" s="32">
        <f t="shared" si="123"/>
        <v>69.531244245390155</v>
      </c>
      <c r="L482" s="32">
        <f t="shared" si="123"/>
        <v>104.5534381652804</v>
      </c>
    </row>
    <row r="483" spans="1:12" s="25" customFormat="1" x14ac:dyDescent="0.2">
      <c r="A483" s="33" t="s">
        <v>279</v>
      </c>
      <c r="B483" s="30">
        <v>40</v>
      </c>
      <c r="C483" s="30">
        <v>8647</v>
      </c>
      <c r="D483" s="30">
        <v>40</v>
      </c>
      <c r="E483" s="30">
        <v>8687</v>
      </c>
      <c r="F483" s="30">
        <v>770</v>
      </c>
      <c r="G483" s="30">
        <v>13541.102999999999</v>
      </c>
      <c r="H483" s="31">
        <f>D483/D482*100</f>
        <v>0.73059694336503811</v>
      </c>
      <c r="I483" s="31">
        <f>E483/E482*100</f>
        <v>10.417324594804507</v>
      </c>
      <c r="J483" s="32">
        <f t="shared" si="122"/>
        <v>100</v>
      </c>
      <c r="K483" s="32">
        <f t="shared" si="123"/>
        <v>5.1948051948051948</v>
      </c>
      <c r="L483" s="32">
        <f t="shared" si="123"/>
        <v>64.15282418278629</v>
      </c>
    </row>
    <row r="484" spans="1:12" s="25" customFormat="1" x14ac:dyDescent="0.2">
      <c r="A484" s="33" t="s">
        <v>283</v>
      </c>
      <c r="B484" s="30">
        <v>3633.2310000000002</v>
      </c>
      <c r="C484" s="30">
        <v>69267.957999999999</v>
      </c>
      <c r="D484" s="30">
        <v>5434.9750000000004</v>
      </c>
      <c r="E484" s="30">
        <v>74702.933000000005</v>
      </c>
      <c r="F484" s="30">
        <v>7104.1220000000003</v>
      </c>
      <c r="G484" s="30">
        <v>66217.09</v>
      </c>
      <c r="H484" s="31">
        <f>D484/D482*100</f>
        <v>99.269403056634957</v>
      </c>
      <c r="I484" s="31">
        <f>E484/E482*100</f>
        <v>89.582675405195488</v>
      </c>
      <c r="J484" s="32">
        <f t="shared" si="122"/>
        <v>149.59068113202824</v>
      </c>
      <c r="K484" s="32">
        <f t="shared" si="123"/>
        <v>76.504527934627248</v>
      </c>
      <c r="L484" s="32">
        <f t="shared" si="123"/>
        <v>112.8151856265505</v>
      </c>
    </row>
    <row r="485" spans="1:12" s="25" customFormat="1" ht="22.5" x14ac:dyDescent="0.2">
      <c r="A485" s="27" t="s">
        <v>351</v>
      </c>
      <c r="B485" s="30"/>
      <c r="C485" s="30"/>
      <c r="D485" s="30"/>
      <c r="E485" s="30"/>
      <c r="F485" s="30"/>
      <c r="G485" s="30"/>
    </row>
    <row r="486" spans="1:12" s="25" customFormat="1" x14ac:dyDescent="0.2">
      <c r="A486" s="29" t="s">
        <v>276</v>
      </c>
      <c r="B486" s="30">
        <v>270364.29599999997</v>
      </c>
      <c r="C486" s="30">
        <v>2825077.09</v>
      </c>
      <c r="D486" s="30">
        <v>255687.486</v>
      </c>
      <c r="E486" s="30">
        <v>3080764.5759999999</v>
      </c>
      <c r="F486" s="30">
        <v>267668.97499999998</v>
      </c>
      <c r="G486" s="30">
        <v>2926064.452</v>
      </c>
      <c r="H486" s="31">
        <f>H487+H488</f>
        <v>100</v>
      </c>
      <c r="I486" s="31">
        <f>I487+I488</f>
        <v>100</v>
      </c>
      <c r="J486" s="32">
        <f t="shared" ref="J486:J491" si="124">D486/B486*100</f>
        <v>94.571468859926682</v>
      </c>
      <c r="K486" s="32">
        <f t="shared" ref="K486:L491" si="125">D486/F486*100</f>
        <v>95.523766248964805</v>
      </c>
      <c r="L486" s="32">
        <f t="shared" si="125"/>
        <v>105.28696911970823</v>
      </c>
    </row>
    <row r="487" spans="1:12" s="25" customFormat="1" x14ac:dyDescent="0.2">
      <c r="A487" s="33" t="s">
        <v>282</v>
      </c>
      <c r="B487" s="30">
        <v>233737.633</v>
      </c>
      <c r="C487" s="30">
        <v>2458537.6669999999</v>
      </c>
      <c r="D487" s="30">
        <v>214226.633</v>
      </c>
      <c r="E487" s="30">
        <v>2672764.2999999998</v>
      </c>
      <c r="F487" s="30">
        <v>235086.4</v>
      </c>
      <c r="G487" s="30">
        <v>2598512.1</v>
      </c>
      <c r="H487" s="31">
        <f>D487/D486*100</f>
        <v>83.784559170799625</v>
      </c>
      <c r="I487" s="31">
        <f>E487/E486*100</f>
        <v>86.75652533859828</v>
      </c>
      <c r="J487" s="32">
        <f t="shared" si="124"/>
        <v>91.652606493195734</v>
      </c>
      <c r="K487" s="32">
        <f t="shared" si="125"/>
        <v>91.126765733789796</v>
      </c>
      <c r="L487" s="32">
        <f t="shared" si="125"/>
        <v>102.8574890992426</v>
      </c>
    </row>
    <row r="488" spans="1:12" s="25" customFormat="1" x14ac:dyDescent="0.2">
      <c r="A488" s="33" t="s">
        <v>278</v>
      </c>
      <c r="B488" s="30">
        <v>36626.663</v>
      </c>
      <c r="C488" s="30">
        <v>366539.424</v>
      </c>
      <c r="D488" s="30">
        <v>41460.853000000003</v>
      </c>
      <c r="E488" s="30">
        <v>408000.27600000001</v>
      </c>
      <c r="F488" s="30">
        <v>32582.575000000001</v>
      </c>
      <c r="G488" s="30">
        <v>327552.35200000001</v>
      </c>
      <c r="H488" s="31">
        <f>D488/D486*100</f>
        <v>16.215440829200379</v>
      </c>
      <c r="I488" s="31">
        <f>E488/E486*100</f>
        <v>13.243474661401716</v>
      </c>
      <c r="J488" s="32">
        <f t="shared" si="124"/>
        <v>113.1985542881698</v>
      </c>
      <c r="K488" s="32">
        <f t="shared" si="125"/>
        <v>127.2485461937861</v>
      </c>
      <c r="L488" s="32">
        <f t="shared" si="125"/>
        <v>124.56032555064662</v>
      </c>
    </row>
    <row r="489" spans="1:12" s="25" customFormat="1" x14ac:dyDescent="0.2">
      <c r="A489" s="29" t="s">
        <v>277</v>
      </c>
      <c r="B489" s="30">
        <v>270364.29599999997</v>
      </c>
      <c r="C489" s="30">
        <v>2825077.09</v>
      </c>
      <c r="D489" s="30">
        <v>255687.486</v>
      </c>
      <c r="E489" s="30">
        <v>3080764.5759999999</v>
      </c>
      <c r="F489" s="30">
        <v>267668.97499999998</v>
      </c>
      <c r="G489" s="30">
        <v>2926064.452</v>
      </c>
      <c r="H489" s="31">
        <f>H490+H491</f>
        <v>100</v>
      </c>
      <c r="I489" s="31">
        <f>I490+I491</f>
        <v>100.00000003245947</v>
      </c>
      <c r="J489" s="32">
        <f t="shared" si="124"/>
        <v>94.571468859926682</v>
      </c>
      <c r="K489" s="32">
        <f t="shared" si="125"/>
        <v>95.523766248964805</v>
      </c>
      <c r="L489" s="32">
        <f t="shared" si="125"/>
        <v>105.28696911970823</v>
      </c>
    </row>
    <row r="490" spans="1:12" s="25" customFormat="1" x14ac:dyDescent="0.2">
      <c r="A490" s="33" t="s">
        <v>279</v>
      </c>
      <c r="B490" s="30">
        <v>31675.846000000001</v>
      </c>
      <c r="C490" s="30">
        <v>317696.60499999998</v>
      </c>
      <c r="D490" s="30">
        <v>27994.212</v>
      </c>
      <c r="E490" s="30">
        <v>345690.81699999998</v>
      </c>
      <c r="F490" s="30">
        <v>29071.526000000002</v>
      </c>
      <c r="G490" s="30">
        <v>234528.304</v>
      </c>
      <c r="H490" s="31">
        <f>D490/D489*100</f>
        <v>10.948604657171215</v>
      </c>
      <c r="I490" s="31">
        <f>E490/E489*100</f>
        <v>11.220942349604581</v>
      </c>
      <c r="J490" s="32">
        <f t="shared" si="124"/>
        <v>88.377156524880178</v>
      </c>
      <c r="K490" s="32">
        <f t="shared" si="125"/>
        <v>96.294264016274894</v>
      </c>
      <c r="L490" s="32">
        <f t="shared" si="125"/>
        <v>147.39833576760952</v>
      </c>
    </row>
    <row r="491" spans="1:12" s="25" customFormat="1" x14ac:dyDescent="0.2">
      <c r="A491" s="33" t="s">
        <v>283</v>
      </c>
      <c r="B491" s="30">
        <v>238688.451</v>
      </c>
      <c r="C491" s="30">
        <v>2507380.4849999999</v>
      </c>
      <c r="D491" s="30">
        <v>227693.274</v>
      </c>
      <c r="E491" s="30">
        <v>2735073.76</v>
      </c>
      <c r="F491" s="30">
        <v>238597.448</v>
      </c>
      <c r="G491" s="30">
        <v>2691536.148</v>
      </c>
      <c r="H491" s="31">
        <f>D491/D489*100</f>
        <v>89.051395342828783</v>
      </c>
      <c r="I491" s="31">
        <f>E491/E489*100</f>
        <v>88.779057682854884</v>
      </c>
      <c r="J491" s="32">
        <f t="shared" si="124"/>
        <v>95.393502721252318</v>
      </c>
      <c r="K491" s="32">
        <f t="shared" si="125"/>
        <v>95.429886576154829</v>
      </c>
      <c r="L491" s="32">
        <f t="shared" si="125"/>
        <v>101.6175748571072</v>
      </c>
    </row>
    <row r="492" spans="1:12" s="25" customFormat="1" x14ac:dyDescent="0.2">
      <c r="A492" s="27" t="s">
        <v>352</v>
      </c>
      <c r="B492" s="30"/>
      <c r="C492" s="30"/>
      <c r="D492" s="30"/>
      <c r="E492" s="30"/>
      <c r="F492" s="30"/>
      <c r="G492" s="30"/>
    </row>
    <row r="493" spans="1:12" s="25" customFormat="1" x14ac:dyDescent="0.2">
      <c r="A493" s="29" t="s">
        <v>276</v>
      </c>
      <c r="B493" s="30">
        <v>2183.7449999999999</v>
      </c>
      <c r="C493" s="30">
        <v>29687.235000000001</v>
      </c>
      <c r="D493" s="30">
        <v>2337.4319999999998</v>
      </c>
      <c r="E493" s="30">
        <v>32024.667000000001</v>
      </c>
      <c r="F493" s="30">
        <v>2337.6849999999999</v>
      </c>
      <c r="G493" s="30">
        <v>20205.241000000002</v>
      </c>
      <c r="H493" s="31">
        <f>H494+H495</f>
        <v>100</v>
      </c>
      <c r="I493" s="31">
        <f>I494+I495</f>
        <v>100</v>
      </c>
      <c r="J493" s="32">
        <f t="shared" ref="J493:J498" si="126">D493/B493*100</f>
        <v>107.03777226736636</v>
      </c>
      <c r="K493" s="32">
        <f t="shared" ref="K493:L498" si="127">D493/F493*100</f>
        <v>99.989177327142016</v>
      </c>
      <c r="L493" s="32">
        <f t="shared" si="127"/>
        <v>158.4968325792303</v>
      </c>
    </row>
    <row r="494" spans="1:12" s="25" customFormat="1" x14ac:dyDescent="0.2">
      <c r="A494" s="33" t="s">
        <v>282</v>
      </c>
      <c r="B494" s="30">
        <v>1737.4</v>
      </c>
      <c r="C494" s="30">
        <v>13349.9</v>
      </c>
      <c r="D494" s="30">
        <v>1635.8</v>
      </c>
      <c r="E494" s="30">
        <v>14985.7</v>
      </c>
      <c r="F494" s="30">
        <v>1506.7</v>
      </c>
      <c r="G494" s="30">
        <v>15140.4</v>
      </c>
      <c r="H494" s="31">
        <f>D494/D493*100</f>
        <v>69.982784525924174</v>
      </c>
      <c r="I494" s="31">
        <f>E494/E493*100</f>
        <v>46.794241451441167</v>
      </c>
      <c r="J494" s="32">
        <f t="shared" si="126"/>
        <v>94.152181420513401</v>
      </c>
      <c r="K494" s="32">
        <f t="shared" si="127"/>
        <v>108.56839450454636</v>
      </c>
      <c r="L494" s="32">
        <f t="shared" si="127"/>
        <v>98.978230429843336</v>
      </c>
    </row>
    <row r="495" spans="1:12" s="25" customFormat="1" x14ac:dyDescent="0.2">
      <c r="A495" s="33" t="s">
        <v>278</v>
      </c>
      <c r="B495" s="30">
        <v>446.34500000000003</v>
      </c>
      <c r="C495" s="30">
        <v>16337.334999999999</v>
      </c>
      <c r="D495" s="30">
        <v>701.63199999999995</v>
      </c>
      <c r="E495" s="30">
        <v>17038.967000000001</v>
      </c>
      <c r="F495" s="30">
        <v>830.98500000000001</v>
      </c>
      <c r="G495" s="30">
        <v>5064.8410000000003</v>
      </c>
      <c r="H495" s="31">
        <f>D495/D493*100</f>
        <v>30.017215474075826</v>
      </c>
      <c r="I495" s="31">
        <f>E495/E493*100</f>
        <v>53.205758548558833</v>
      </c>
      <c r="J495" s="32">
        <f t="shared" si="126"/>
        <v>157.19499490304582</v>
      </c>
      <c r="K495" s="32">
        <f t="shared" si="127"/>
        <v>84.433774376192105</v>
      </c>
      <c r="L495" s="32">
        <f t="shared" si="127"/>
        <v>336.41662196305867</v>
      </c>
    </row>
    <row r="496" spans="1:12" s="25" customFormat="1" x14ac:dyDescent="0.2">
      <c r="A496" s="29" t="s">
        <v>277</v>
      </c>
      <c r="B496" s="30">
        <v>2183.7449999999999</v>
      </c>
      <c r="C496" s="30">
        <v>29687.235000000001</v>
      </c>
      <c r="D496" s="30">
        <v>2337.4319999999998</v>
      </c>
      <c r="E496" s="30">
        <v>32024.667000000001</v>
      </c>
      <c r="F496" s="30">
        <v>2337.6849999999999</v>
      </c>
      <c r="G496" s="30">
        <v>20205.241000000002</v>
      </c>
      <c r="H496" s="31">
        <f>H497+H498</f>
        <v>100</v>
      </c>
      <c r="I496" s="31">
        <f>I497+I498</f>
        <v>99.999996877407042</v>
      </c>
      <c r="J496" s="32">
        <f t="shared" si="126"/>
        <v>107.03777226736636</v>
      </c>
      <c r="K496" s="32">
        <f t="shared" si="127"/>
        <v>99.989177327142016</v>
      </c>
      <c r="L496" s="32">
        <f t="shared" si="127"/>
        <v>158.4968325792303</v>
      </c>
    </row>
    <row r="497" spans="1:12" s="25" customFormat="1" x14ac:dyDescent="0.2">
      <c r="A497" s="33" t="s">
        <v>279</v>
      </c>
      <c r="B497" s="30">
        <v>509.40800000000002</v>
      </c>
      <c r="C497" s="30">
        <v>3810.75</v>
      </c>
      <c r="D497" s="30">
        <v>461.524</v>
      </c>
      <c r="E497" s="30">
        <v>4272.2730000000001</v>
      </c>
      <c r="F497" s="30">
        <v>356.55</v>
      </c>
      <c r="G497" s="30">
        <v>4147.8029999999999</v>
      </c>
      <c r="H497" s="31">
        <f>D497/D496*100</f>
        <v>19.744916643564391</v>
      </c>
      <c r="I497" s="31">
        <f>E497/E496*100</f>
        <v>13.34056963027906</v>
      </c>
      <c r="J497" s="32">
        <f t="shared" si="126"/>
        <v>90.60006909981783</v>
      </c>
      <c r="K497" s="32">
        <f t="shared" si="127"/>
        <v>129.44159304445378</v>
      </c>
      <c r="L497" s="32">
        <f t="shared" si="127"/>
        <v>103.00086575953584</v>
      </c>
    </row>
    <row r="498" spans="1:12" s="25" customFormat="1" x14ac:dyDescent="0.2">
      <c r="A498" s="33" t="s">
        <v>283</v>
      </c>
      <c r="B498" s="30">
        <v>1674.336</v>
      </c>
      <c r="C498" s="30">
        <v>25876.485000000001</v>
      </c>
      <c r="D498" s="30">
        <v>1875.9079999999999</v>
      </c>
      <c r="E498" s="30">
        <v>27752.393</v>
      </c>
      <c r="F498" s="30">
        <v>1981.135</v>
      </c>
      <c r="G498" s="30">
        <v>16057.438</v>
      </c>
      <c r="H498" s="31">
        <f>D498/D496*100</f>
        <v>80.255083356435605</v>
      </c>
      <c r="I498" s="31">
        <f>E498/E496*100</f>
        <v>86.659427247127979</v>
      </c>
      <c r="J498" s="32">
        <f t="shared" si="126"/>
        <v>112.03892169791487</v>
      </c>
      <c r="K498" s="32">
        <f t="shared" si="127"/>
        <v>94.688549745474177</v>
      </c>
      <c r="L498" s="32">
        <f t="shared" si="127"/>
        <v>172.83201093474563</v>
      </c>
    </row>
    <row r="499" spans="1:12" s="25" customFormat="1" x14ac:dyDescent="0.2">
      <c r="A499" s="27" t="s">
        <v>353</v>
      </c>
      <c r="B499" s="30"/>
      <c r="C499" s="30"/>
      <c r="D499" s="30"/>
      <c r="E499" s="30"/>
      <c r="F499" s="30"/>
      <c r="G499" s="30"/>
    </row>
    <row r="500" spans="1:12" s="25" customFormat="1" x14ac:dyDescent="0.2">
      <c r="A500" s="29" t="s">
        <v>276</v>
      </c>
      <c r="B500" s="30">
        <v>616</v>
      </c>
      <c r="C500" s="30">
        <v>26667.341</v>
      </c>
      <c r="D500" s="30">
        <v>8535</v>
      </c>
      <c r="E500" s="30">
        <v>35202.339999999997</v>
      </c>
      <c r="F500" s="30">
        <v>10221.333000000001</v>
      </c>
      <c r="G500" s="30">
        <v>21685.89</v>
      </c>
      <c r="H500" s="31">
        <f>H501+H502</f>
        <v>100</v>
      </c>
      <c r="I500" s="31">
        <f>I501+I502</f>
        <v>100.00000000000003</v>
      </c>
      <c r="J500" s="32"/>
      <c r="K500" s="32">
        <f>D500/F500*100</f>
        <v>83.501828968883018</v>
      </c>
      <c r="L500" s="32">
        <f>E500/G500*100</f>
        <v>162.32831578505653</v>
      </c>
    </row>
    <row r="501" spans="1:12" s="25" customFormat="1" x14ac:dyDescent="0.2">
      <c r="A501" s="33" t="s">
        <v>282</v>
      </c>
      <c r="B501" s="30">
        <v>616</v>
      </c>
      <c r="C501" s="30">
        <v>26667.33</v>
      </c>
      <c r="D501" s="30">
        <v>8535</v>
      </c>
      <c r="E501" s="30">
        <v>35202.33</v>
      </c>
      <c r="F501" s="30">
        <v>10221.333000000001</v>
      </c>
      <c r="G501" s="30">
        <v>21685.33</v>
      </c>
      <c r="H501" s="31">
        <f>D501/D500*100</f>
        <v>100</v>
      </c>
      <c r="I501" s="31">
        <f>E501/E500*100</f>
        <v>99.99997159279755</v>
      </c>
      <c r="J501" s="32"/>
      <c r="K501" s="32">
        <f>D501/F501*100</f>
        <v>83.501828968883018</v>
      </c>
      <c r="L501" s="32">
        <f>E501/G501*100</f>
        <v>162.33246162267301</v>
      </c>
    </row>
    <row r="502" spans="1:12" s="25" customFormat="1" x14ac:dyDescent="0.2">
      <c r="A502" s="33" t="s">
        <v>278</v>
      </c>
      <c r="B502" s="30">
        <v>0</v>
      </c>
      <c r="C502" s="30">
        <v>0.01</v>
      </c>
      <c r="D502" s="30">
        <v>0</v>
      </c>
      <c r="E502" s="30">
        <v>0.01</v>
      </c>
      <c r="F502" s="30">
        <v>0</v>
      </c>
      <c r="G502" s="30">
        <v>0.56000000000000005</v>
      </c>
      <c r="H502" s="31">
        <f>D502/D500*100</f>
        <v>0</v>
      </c>
      <c r="I502" s="31">
        <f>E502/E500*100</f>
        <v>2.8407202475744515E-5</v>
      </c>
      <c r="J502" s="32">
        <v>0</v>
      </c>
      <c r="K502" s="32">
        <v>0</v>
      </c>
      <c r="L502" s="32">
        <f>E502/G502*100</f>
        <v>1.7857142857142856</v>
      </c>
    </row>
    <row r="503" spans="1:12" s="25" customFormat="1" x14ac:dyDescent="0.2">
      <c r="A503" s="29" t="s">
        <v>277</v>
      </c>
      <c r="B503" s="30">
        <v>616</v>
      </c>
      <c r="C503" s="30">
        <v>26667.341</v>
      </c>
      <c r="D503" s="30">
        <v>8535</v>
      </c>
      <c r="E503" s="30">
        <v>35202.339999999997</v>
      </c>
      <c r="F503" s="30">
        <v>10221.333000000001</v>
      </c>
      <c r="G503" s="30">
        <v>21685.89</v>
      </c>
      <c r="H503" s="31">
        <f>H504+H505</f>
        <v>100</v>
      </c>
      <c r="I503" s="31">
        <f>I504+I505</f>
        <v>100.00000000000001</v>
      </c>
      <c r="J503" s="32"/>
      <c r="K503" s="32">
        <f>D503/F503*100</f>
        <v>83.501828968883018</v>
      </c>
      <c r="L503" s="32">
        <f>E503/G503*100</f>
        <v>162.32831578505653</v>
      </c>
    </row>
    <row r="504" spans="1:12" s="25" customFormat="1" x14ac:dyDescent="0.2">
      <c r="A504" s="33" t="s">
        <v>279</v>
      </c>
      <c r="B504" s="30">
        <v>0</v>
      </c>
      <c r="C504" s="30">
        <v>21.533000000000001</v>
      </c>
      <c r="D504" s="30">
        <v>0</v>
      </c>
      <c r="E504" s="30">
        <v>21.533000000000001</v>
      </c>
      <c r="F504" s="30">
        <v>0</v>
      </c>
      <c r="G504" s="30">
        <v>432.86399999999998</v>
      </c>
      <c r="H504" s="31">
        <f>D504/D503*100</f>
        <v>0</v>
      </c>
      <c r="I504" s="31">
        <f>E504/E503*100</f>
        <v>6.1169229091020669E-2</v>
      </c>
      <c r="J504" s="32">
        <v>0</v>
      </c>
      <c r="K504" s="32">
        <v>0</v>
      </c>
      <c r="L504" s="32">
        <f>E504/G504*100</f>
        <v>4.9745416574258901</v>
      </c>
    </row>
    <row r="505" spans="1:12" s="25" customFormat="1" x14ac:dyDescent="0.2">
      <c r="A505" s="33" t="s">
        <v>283</v>
      </c>
      <c r="B505" s="30">
        <v>616</v>
      </c>
      <c r="C505" s="30">
        <v>26645.808000000001</v>
      </c>
      <c r="D505" s="30">
        <v>8535</v>
      </c>
      <c r="E505" s="30">
        <v>35180.807000000001</v>
      </c>
      <c r="F505" s="30">
        <v>10221.333000000001</v>
      </c>
      <c r="G505" s="30">
        <v>21253.026000000002</v>
      </c>
      <c r="H505" s="31">
        <f>D505/D503*100</f>
        <v>100</v>
      </c>
      <c r="I505" s="31">
        <f>E505/E503*100</f>
        <v>99.938830770908993</v>
      </c>
      <c r="J505" s="32"/>
      <c r="K505" s="32">
        <f>D505/F505*100</f>
        <v>83.501828968883018</v>
      </c>
      <c r="L505" s="32">
        <f>E505/G505*100</f>
        <v>165.53316690056278</v>
      </c>
    </row>
    <row r="506" spans="1:12" s="25" customFormat="1" ht="22.5" x14ac:dyDescent="0.2">
      <c r="A506" s="27" t="s">
        <v>354</v>
      </c>
      <c r="B506" s="30"/>
      <c r="C506" s="30"/>
      <c r="D506" s="30"/>
      <c r="E506" s="30"/>
      <c r="F506" s="30"/>
      <c r="G506" s="30"/>
    </row>
    <row r="507" spans="1:12" s="25" customFormat="1" x14ac:dyDescent="0.2">
      <c r="A507" s="29" t="s">
        <v>276</v>
      </c>
      <c r="B507" s="30">
        <v>2477.308</v>
      </c>
      <c r="C507" s="30">
        <v>14281.359</v>
      </c>
      <c r="D507" s="30">
        <v>2163.4209999999998</v>
      </c>
      <c r="E507" s="30">
        <v>16444.780999999999</v>
      </c>
      <c r="F507" s="30">
        <v>1592.8820000000001</v>
      </c>
      <c r="G507" s="30">
        <v>6921.6509999999998</v>
      </c>
      <c r="H507" s="31">
        <f>H508+H509</f>
        <v>100</v>
      </c>
      <c r="I507" s="31">
        <f>I508+I509</f>
        <v>100.00000000000001</v>
      </c>
      <c r="J507" s="32">
        <f t="shared" ref="J507:J512" si="128">D507/B507*100</f>
        <v>87.329512519234584</v>
      </c>
      <c r="K507" s="32">
        <f t="shared" ref="K507:L512" si="129">D507/F507*100</f>
        <v>135.81803297419393</v>
      </c>
      <c r="L507" s="32">
        <f t="shared" si="129"/>
        <v>237.58466007604255</v>
      </c>
    </row>
    <row r="508" spans="1:12" s="25" customFormat="1" x14ac:dyDescent="0.2">
      <c r="A508" s="33" t="s">
        <v>282</v>
      </c>
      <c r="B508" s="30">
        <v>475</v>
      </c>
      <c r="C508" s="30">
        <v>4881</v>
      </c>
      <c r="D508" s="30">
        <v>344</v>
      </c>
      <c r="E508" s="30">
        <v>5225</v>
      </c>
      <c r="F508" s="30">
        <v>993</v>
      </c>
      <c r="G508" s="30">
        <v>2666</v>
      </c>
      <c r="H508" s="31">
        <f>D508/D507*100</f>
        <v>15.900742389021833</v>
      </c>
      <c r="I508" s="31">
        <f>E508/E507*100</f>
        <v>31.772998375594057</v>
      </c>
      <c r="J508" s="32">
        <f t="shared" si="128"/>
        <v>72.421052631578959</v>
      </c>
      <c r="K508" s="32">
        <f t="shared" si="129"/>
        <v>34.642497482376641</v>
      </c>
      <c r="L508" s="32">
        <f t="shared" si="129"/>
        <v>195.98649662415605</v>
      </c>
    </row>
    <row r="509" spans="1:12" s="25" customFormat="1" x14ac:dyDescent="0.2">
      <c r="A509" s="33" t="s">
        <v>278</v>
      </c>
      <c r="B509" s="30">
        <v>2002.308</v>
      </c>
      <c r="C509" s="30">
        <v>9400.3590000000004</v>
      </c>
      <c r="D509" s="30">
        <v>1819.421</v>
      </c>
      <c r="E509" s="30">
        <v>11219.781000000001</v>
      </c>
      <c r="F509" s="30">
        <v>599.88199999999995</v>
      </c>
      <c r="G509" s="30">
        <v>4255.6509999999998</v>
      </c>
      <c r="H509" s="31">
        <f>D509/D507*100</f>
        <v>84.099257610978171</v>
      </c>
      <c r="I509" s="31">
        <f>E509/E507*100</f>
        <v>68.227001624405958</v>
      </c>
      <c r="J509" s="32">
        <f t="shared" si="128"/>
        <v>90.866190416259641</v>
      </c>
      <c r="K509" s="32">
        <f t="shared" si="129"/>
        <v>303.29648164138951</v>
      </c>
      <c r="L509" s="32">
        <f t="shared" si="129"/>
        <v>263.64429319979484</v>
      </c>
    </row>
    <row r="510" spans="1:12" s="25" customFormat="1" x14ac:dyDescent="0.2">
      <c r="A510" s="29" t="s">
        <v>277</v>
      </c>
      <c r="B510" s="30">
        <v>2477.308</v>
      </c>
      <c r="C510" s="30">
        <v>14281.359</v>
      </c>
      <c r="D510" s="30">
        <v>2163.4209999999998</v>
      </c>
      <c r="E510" s="30">
        <v>16444.780999999999</v>
      </c>
      <c r="F510" s="30">
        <v>1592.8820000000001</v>
      </c>
      <c r="G510" s="30">
        <v>6921.6509999999998</v>
      </c>
      <c r="H510" s="31">
        <f>H511+H512</f>
        <v>100</v>
      </c>
      <c r="I510" s="31">
        <f>I511+I512</f>
        <v>99.999993919043391</v>
      </c>
      <c r="J510" s="32">
        <f t="shared" si="128"/>
        <v>87.329512519234584</v>
      </c>
      <c r="K510" s="32">
        <f t="shared" si="129"/>
        <v>135.81803297419393</v>
      </c>
      <c r="L510" s="32">
        <f t="shared" si="129"/>
        <v>237.58466007604255</v>
      </c>
    </row>
    <row r="511" spans="1:12" s="25" customFormat="1" x14ac:dyDescent="0.2">
      <c r="A511" s="33" t="s">
        <v>279</v>
      </c>
      <c r="B511" s="30">
        <v>317.375</v>
      </c>
      <c r="C511" s="30">
        <v>3249.0729999999999</v>
      </c>
      <c r="D511" s="30">
        <v>217.25700000000001</v>
      </c>
      <c r="E511" s="30">
        <v>3466.33</v>
      </c>
      <c r="F511" s="30">
        <v>160.136</v>
      </c>
      <c r="G511" s="30">
        <v>2506.8229999999999</v>
      </c>
      <c r="H511" s="31">
        <f>D511/D510*100</f>
        <v>10.042289503522433</v>
      </c>
      <c r="I511" s="31">
        <f>E511/E510*100</f>
        <v>21.078602384549846</v>
      </c>
      <c r="J511" s="32">
        <f t="shared" si="128"/>
        <v>68.454352107128784</v>
      </c>
      <c r="K511" s="32">
        <f t="shared" si="129"/>
        <v>135.67030524054556</v>
      </c>
      <c r="L511" s="32">
        <f t="shared" si="129"/>
        <v>138.275817638501</v>
      </c>
    </row>
    <row r="512" spans="1:12" s="25" customFormat="1" x14ac:dyDescent="0.2">
      <c r="A512" s="33" t="s">
        <v>283</v>
      </c>
      <c r="B512" s="30">
        <v>2159.933</v>
      </c>
      <c r="C512" s="30">
        <v>11032.286</v>
      </c>
      <c r="D512" s="30">
        <v>1946.164</v>
      </c>
      <c r="E512" s="30">
        <v>12978.45</v>
      </c>
      <c r="F512" s="30">
        <v>1432.7470000000001</v>
      </c>
      <c r="G512" s="30">
        <v>4414.8280000000004</v>
      </c>
      <c r="H512" s="31">
        <f>D512/D510*100</f>
        <v>89.957710496477574</v>
      </c>
      <c r="I512" s="31">
        <f>E512/E510*100</f>
        <v>78.921391534493537</v>
      </c>
      <c r="J512" s="32">
        <f t="shared" si="128"/>
        <v>90.102980046140317</v>
      </c>
      <c r="K512" s="32">
        <f t="shared" si="129"/>
        <v>135.83444948759271</v>
      </c>
      <c r="L512" s="32">
        <f t="shared" si="129"/>
        <v>293.97408007741188</v>
      </c>
    </row>
    <row r="513" spans="1:12" s="25" customFormat="1" ht="45" x14ac:dyDescent="0.2">
      <c r="A513" s="27" t="s">
        <v>355</v>
      </c>
      <c r="B513" s="30"/>
      <c r="C513" s="30"/>
      <c r="D513" s="30"/>
      <c r="E513" s="30"/>
      <c r="F513" s="30"/>
      <c r="G513" s="30"/>
    </row>
    <row r="514" spans="1:12" s="25" customFormat="1" x14ac:dyDescent="0.2">
      <c r="A514" s="29" t="s">
        <v>276</v>
      </c>
      <c r="B514" s="30">
        <v>43.52</v>
      </c>
      <c r="C514" s="30">
        <v>391.137</v>
      </c>
      <c r="D514" s="30">
        <v>9.9529999999999994</v>
      </c>
      <c r="E514" s="30">
        <v>401.09</v>
      </c>
      <c r="F514" s="30">
        <v>40.417000000000002</v>
      </c>
      <c r="G514" s="30">
        <v>212.60599999999999</v>
      </c>
      <c r="H514" s="31">
        <f>H515+H516</f>
        <v>100</v>
      </c>
      <c r="I514" s="31">
        <f>I515+I516</f>
        <v>100</v>
      </c>
      <c r="J514" s="32">
        <f>D514/B514*100</f>
        <v>22.869944852941174</v>
      </c>
      <c r="K514" s="32">
        <f>D514/F514*100</f>
        <v>24.625776282257466</v>
      </c>
      <c r="L514" s="32">
        <f>E514/G514*100</f>
        <v>188.6541301750656</v>
      </c>
    </row>
    <row r="515" spans="1:12" s="25" customFormat="1" x14ac:dyDescent="0.2">
      <c r="A515" s="33" t="s">
        <v>282</v>
      </c>
      <c r="B515" s="30">
        <v>0</v>
      </c>
      <c r="C515" s="30">
        <v>0</v>
      </c>
      <c r="D515" s="30">
        <v>0</v>
      </c>
      <c r="E515" s="30">
        <v>0</v>
      </c>
      <c r="F515" s="30">
        <v>0</v>
      </c>
      <c r="G515" s="30">
        <v>0</v>
      </c>
      <c r="H515" s="31">
        <f>D515/D514*100</f>
        <v>0</v>
      </c>
      <c r="I515" s="31">
        <f>E515/E514*100</f>
        <v>0</v>
      </c>
      <c r="J515" s="32">
        <v>0</v>
      </c>
      <c r="K515" s="32">
        <v>0</v>
      </c>
      <c r="L515" s="32">
        <v>0</v>
      </c>
    </row>
    <row r="516" spans="1:12" s="25" customFormat="1" x14ac:dyDescent="0.2">
      <c r="A516" s="33" t="s">
        <v>278</v>
      </c>
      <c r="B516" s="30">
        <v>43.52</v>
      </c>
      <c r="C516" s="30">
        <v>391.137</v>
      </c>
      <c r="D516" s="30">
        <v>9.9529999999999994</v>
      </c>
      <c r="E516" s="30">
        <v>401.09</v>
      </c>
      <c r="F516" s="30">
        <v>40.417000000000002</v>
      </c>
      <c r="G516" s="30">
        <v>212.60599999999999</v>
      </c>
      <c r="H516" s="31">
        <f>D516/D514*100</f>
        <v>100</v>
      </c>
      <c r="I516" s="31">
        <f>E516/E514*100</f>
        <v>100</v>
      </c>
      <c r="J516" s="32">
        <f>D516/B516*100</f>
        <v>22.869944852941174</v>
      </c>
      <c r="K516" s="32">
        <f>D516/F516*100</f>
        <v>24.625776282257466</v>
      </c>
      <c r="L516" s="32">
        <f>E516/G516*100</f>
        <v>188.6541301750656</v>
      </c>
    </row>
    <row r="517" spans="1:12" s="25" customFormat="1" x14ac:dyDescent="0.2">
      <c r="A517" s="29" t="s">
        <v>277</v>
      </c>
      <c r="B517" s="30">
        <v>43.52</v>
      </c>
      <c r="C517" s="30">
        <v>391.137</v>
      </c>
      <c r="D517" s="30">
        <v>9.9529999999999994</v>
      </c>
      <c r="E517" s="30">
        <v>401.09</v>
      </c>
      <c r="F517" s="30">
        <v>40.417000000000002</v>
      </c>
      <c r="G517" s="30">
        <v>212.60599999999999</v>
      </c>
      <c r="H517" s="31">
        <f>H518+H519</f>
        <v>100.01004722194314</v>
      </c>
      <c r="I517" s="31">
        <f>I518+I519</f>
        <v>100.00000000000001</v>
      </c>
      <c r="J517" s="32">
        <f>D517/B517*100</f>
        <v>22.869944852941174</v>
      </c>
      <c r="K517" s="32">
        <f>D517/F517*100</f>
        <v>24.625776282257466</v>
      </c>
      <c r="L517" s="32">
        <f>E517/G517*100</f>
        <v>188.6541301750656</v>
      </c>
    </row>
    <row r="518" spans="1:12" s="25" customFormat="1" x14ac:dyDescent="0.2">
      <c r="A518" s="33" t="s">
        <v>279</v>
      </c>
      <c r="B518" s="30">
        <v>2.1999999999999999E-2</v>
      </c>
      <c r="C518" s="30">
        <v>2.4159999999999999</v>
      </c>
      <c r="D518" s="30">
        <v>8.77</v>
      </c>
      <c r="E518" s="30">
        <v>11.186</v>
      </c>
      <c r="F518" s="30">
        <v>0</v>
      </c>
      <c r="G518" s="30">
        <v>0</v>
      </c>
      <c r="H518" s="31">
        <f>D518/D517*100</f>
        <v>88.114136441273999</v>
      </c>
      <c r="I518" s="31">
        <f>E518/E517*100</f>
        <v>2.7889002468273953</v>
      </c>
      <c r="J518" s="32"/>
      <c r="K518" s="32">
        <v>0</v>
      </c>
      <c r="L518" s="32">
        <v>0</v>
      </c>
    </row>
    <row r="519" spans="1:12" s="25" customFormat="1" x14ac:dyDescent="0.2">
      <c r="A519" s="33" t="s">
        <v>283</v>
      </c>
      <c r="B519" s="30">
        <v>43.497999999999998</v>
      </c>
      <c r="C519" s="30">
        <v>388.721</v>
      </c>
      <c r="D519" s="30">
        <v>1.1839999999999999</v>
      </c>
      <c r="E519" s="30">
        <v>389.904</v>
      </c>
      <c r="F519" s="30">
        <v>40.417000000000002</v>
      </c>
      <c r="G519" s="30">
        <v>212.60599999999999</v>
      </c>
      <c r="H519" s="31">
        <f>D519/D517*100</f>
        <v>11.895910780669144</v>
      </c>
      <c r="I519" s="31">
        <f>E519/E517*100</f>
        <v>97.211099753172618</v>
      </c>
      <c r="J519" s="32">
        <f>D519/B519*100</f>
        <v>2.7219642282403789</v>
      </c>
      <c r="K519" s="32">
        <f>D519/F519*100</f>
        <v>2.9294603755845308</v>
      </c>
      <c r="L519" s="32">
        <f>E519/G519*100</f>
        <v>183.39275467296315</v>
      </c>
    </row>
    <row r="520" spans="1:12" s="25" customFormat="1" x14ac:dyDescent="0.2">
      <c r="A520" s="27" t="s">
        <v>356</v>
      </c>
      <c r="B520" s="30"/>
      <c r="C520" s="30"/>
      <c r="D520" s="30"/>
      <c r="E520" s="30"/>
      <c r="F520" s="30"/>
      <c r="G520" s="30"/>
    </row>
    <row r="521" spans="1:12" s="25" customFormat="1" x14ac:dyDescent="0.2">
      <c r="A521" s="29" t="s">
        <v>276</v>
      </c>
      <c r="B521" s="30">
        <v>9881.9490000000005</v>
      </c>
      <c r="C521" s="30">
        <v>144681.40900000001</v>
      </c>
      <c r="D521" s="30">
        <v>6286.9470000000001</v>
      </c>
      <c r="E521" s="30">
        <v>150968.356</v>
      </c>
      <c r="F521" s="30">
        <v>11734.228999999999</v>
      </c>
      <c r="G521" s="30">
        <v>105640.492</v>
      </c>
      <c r="H521" s="31">
        <f>H522+H523</f>
        <v>100</v>
      </c>
      <c r="I521" s="31">
        <f>I522+I523</f>
        <v>100</v>
      </c>
      <c r="J521" s="32">
        <f t="shared" ref="J521:J526" si="130">D521/B521*100</f>
        <v>63.620516560042958</v>
      </c>
      <c r="K521" s="32">
        <f t="shared" ref="K521:L526" si="131">D521/F521*100</f>
        <v>53.577844782132686</v>
      </c>
      <c r="L521" s="32">
        <f t="shared" si="131"/>
        <v>142.90766082384394</v>
      </c>
    </row>
    <row r="522" spans="1:12" s="25" customFormat="1" x14ac:dyDescent="0.2">
      <c r="A522" s="33" t="s">
        <v>282</v>
      </c>
      <c r="B522" s="30">
        <v>1948.6669999999999</v>
      </c>
      <c r="C522" s="30">
        <v>17646.866999999998</v>
      </c>
      <c r="D522" s="30">
        <v>894.06700000000001</v>
      </c>
      <c r="E522" s="30">
        <v>18540.933000000001</v>
      </c>
      <c r="F522" s="30">
        <v>122</v>
      </c>
      <c r="G522" s="30">
        <v>10623.4</v>
      </c>
      <c r="H522" s="31">
        <f>D522/D521*100</f>
        <v>14.221004248962174</v>
      </c>
      <c r="I522" s="31">
        <f>E522/E521*100</f>
        <v>12.281337288987899</v>
      </c>
      <c r="J522" s="32">
        <f t="shared" si="130"/>
        <v>45.880953492823558</v>
      </c>
      <c r="K522" s="32"/>
      <c r="L522" s="32">
        <f t="shared" si="131"/>
        <v>174.52918086488322</v>
      </c>
    </row>
    <row r="523" spans="1:12" s="25" customFormat="1" x14ac:dyDescent="0.2">
      <c r="A523" s="33" t="s">
        <v>278</v>
      </c>
      <c r="B523" s="30">
        <v>7933.2820000000002</v>
      </c>
      <c r="C523" s="30">
        <v>127034.54300000001</v>
      </c>
      <c r="D523" s="30">
        <v>5392.88</v>
      </c>
      <c r="E523" s="30">
        <v>132427.42300000001</v>
      </c>
      <c r="F523" s="30">
        <v>11612.228999999999</v>
      </c>
      <c r="G523" s="30">
        <v>95017.092000000004</v>
      </c>
      <c r="H523" s="31">
        <f>D523/D521*100</f>
        <v>85.778995751037826</v>
      </c>
      <c r="I523" s="31">
        <f>E523/E521*100</f>
        <v>87.718662711012101</v>
      </c>
      <c r="J523" s="32">
        <f t="shared" si="130"/>
        <v>67.977918848718602</v>
      </c>
      <c r="K523" s="32">
        <f t="shared" si="131"/>
        <v>46.441385198311195</v>
      </c>
      <c r="L523" s="32">
        <f t="shared" si="131"/>
        <v>139.37221210684916</v>
      </c>
    </row>
    <row r="524" spans="1:12" s="25" customFormat="1" x14ac:dyDescent="0.2">
      <c r="A524" s="29" t="s">
        <v>277</v>
      </c>
      <c r="B524" s="30">
        <v>9881.9490000000005</v>
      </c>
      <c r="C524" s="30">
        <v>144681.40900000001</v>
      </c>
      <c r="D524" s="30">
        <v>6286.9470000000001</v>
      </c>
      <c r="E524" s="30">
        <v>150968.356</v>
      </c>
      <c r="F524" s="30">
        <v>11734.228999999999</v>
      </c>
      <c r="G524" s="30">
        <v>105640.492</v>
      </c>
      <c r="H524" s="31">
        <f>H525+H526</f>
        <v>100</v>
      </c>
      <c r="I524" s="31">
        <f>I525+I526</f>
        <v>100</v>
      </c>
      <c r="J524" s="32">
        <f t="shared" si="130"/>
        <v>63.620516560042958</v>
      </c>
      <c r="K524" s="32">
        <f t="shared" si="131"/>
        <v>53.577844782132686</v>
      </c>
      <c r="L524" s="32">
        <f t="shared" si="131"/>
        <v>142.90766082384394</v>
      </c>
    </row>
    <row r="525" spans="1:12" s="25" customFormat="1" x14ac:dyDescent="0.2">
      <c r="A525" s="33" t="s">
        <v>279</v>
      </c>
      <c r="B525" s="30">
        <v>495.36700000000002</v>
      </c>
      <c r="C525" s="30">
        <v>3010.4050000000002</v>
      </c>
      <c r="D525" s="30">
        <v>628.95399999999995</v>
      </c>
      <c r="E525" s="30">
        <v>3639.3580000000002</v>
      </c>
      <c r="F525" s="30">
        <v>85.165000000000006</v>
      </c>
      <c r="G525" s="30">
        <v>3716.0889999999999</v>
      </c>
      <c r="H525" s="31">
        <f>D525/D524*100</f>
        <v>10.004124418418032</v>
      </c>
      <c r="I525" s="31">
        <f>E525/E524*100</f>
        <v>2.4106760492245147</v>
      </c>
      <c r="J525" s="32">
        <f t="shared" si="130"/>
        <v>126.96727880541093</v>
      </c>
      <c r="K525" s="32"/>
      <c r="L525" s="32">
        <f t="shared" si="131"/>
        <v>97.93516786061906</v>
      </c>
    </row>
    <row r="526" spans="1:12" s="25" customFormat="1" x14ac:dyDescent="0.2">
      <c r="A526" s="33" t="s">
        <v>283</v>
      </c>
      <c r="B526" s="30">
        <v>9386.5810000000001</v>
      </c>
      <c r="C526" s="30">
        <v>141671.005</v>
      </c>
      <c r="D526" s="30">
        <v>5657.9930000000004</v>
      </c>
      <c r="E526" s="30">
        <v>147328.99799999999</v>
      </c>
      <c r="F526" s="30">
        <v>11649.064</v>
      </c>
      <c r="G526" s="30">
        <v>101924.40300000001</v>
      </c>
      <c r="H526" s="31">
        <f>D526/D524*100</f>
        <v>89.99587558158197</v>
      </c>
      <c r="I526" s="31">
        <f>E526/E524*100</f>
        <v>97.58932395077548</v>
      </c>
      <c r="J526" s="32">
        <f t="shared" si="130"/>
        <v>60.27746417998204</v>
      </c>
      <c r="K526" s="32">
        <f t="shared" si="131"/>
        <v>48.570365825099771</v>
      </c>
      <c r="L526" s="32">
        <f t="shared" si="131"/>
        <v>144.54732494238891</v>
      </c>
    </row>
    <row r="527" spans="1:12" s="25" customFormat="1" ht="22.5" x14ac:dyDescent="0.2">
      <c r="A527" s="27" t="s">
        <v>357</v>
      </c>
      <c r="B527" s="30"/>
      <c r="C527" s="30"/>
      <c r="D527" s="30"/>
      <c r="E527" s="30"/>
      <c r="F527" s="30"/>
      <c r="G527" s="30"/>
    </row>
    <row r="528" spans="1:12" s="25" customFormat="1" x14ac:dyDescent="0.2">
      <c r="A528" s="29" t="s">
        <v>276</v>
      </c>
      <c r="B528" s="30">
        <v>27448.53</v>
      </c>
      <c r="C528" s="30">
        <v>98828.051000000007</v>
      </c>
      <c r="D528" s="30">
        <v>77474.823000000004</v>
      </c>
      <c r="E528" s="30">
        <v>173347.54800000001</v>
      </c>
      <c r="F528" s="30">
        <v>242131.93900000001</v>
      </c>
      <c r="G528" s="30">
        <v>603363.02599999995</v>
      </c>
      <c r="H528" s="31">
        <f>H529+H530</f>
        <v>100.00000129074188</v>
      </c>
      <c r="I528" s="31">
        <f>I529+I530</f>
        <v>99.999999999999986</v>
      </c>
      <c r="J528" s="32">
        <f>D528/B528*100</f>
        <v>282.25490763986272</v>
      </c>
      <c r="K528" s="32">
        <f t="shared" ref="K528:L531" si="132">D528/F528*100</f>
        <v>31.996944855754862</v>
      </c>
      <c r="L528" s="32">
        <f t="shared" si="132"/>
        <v>28.730223850342469</v>
      </c>
    </row>
    <row r="529" spans="1:12" s="25" customFormat="1" x14ac:dyDescent="0.2">
      <c r="A529" s="33" t="s">
        <v>282</v>
      </c>
      <c r="B529" s="30">
        <v>210.75</v>
      </c>
      <c r="C529" s="30">
        <v>1430.08</v>
      </c>
      <c r="D529" s="30">
        <v>210.75</v>
      </c>
      <c r="E529" s="30">
        <v>1640.83</v>
      </c>
      <c r="F529" s="30">
        <v>144.083</v>
      </c>
      <c r="G529" s="30">
        <v>1440.83</v>
      </c>
      <c r="H529" s="31">
        <f>D529/D528*100</f>
        <v>0.27202385476892282</v>
      </c>
      <c r="I529" s="31">
        <f>E529/E528*100</f>
        <v>0.94655506751096341</v>
      </c>
      <c r="J529" s="32">
        <f>D529/B529*100</f>
        <v>100</v>
      </c>
      <c r="K529" s="32">
        <f t="shared" si="132"/>
        <v>146.26985834553693</v>
      </c>
      <c r="L529" s="32">
        <f t="shared" si="132"/>
        <v>113.88088809922058</v>
      </c>
    </row>
    <row r="530" spans="1:12" s="25" customFormat="1" x14ac:dyDescent="0.2">
      <c r="A530" s="33" t="s">
        <v>278</v>
      </c>
      <c r="B530" s="30">
        <v>27237.78</v>
      </c>
      <c r="C530" s="30">
        <v>97397.971000000005</v>
      </c>
      <c r="D530" s="30">
        <v>77264.073999999993</v>
      </c>
      <c r="E530" s="30">
        <v>171706.71799999999</v>
      </c>
      <c r="F530" s="30">
        <v>241987.856</v>
      </c>
      <c r="G530" s="30">
        <v>601922.196</v>
      </c>
      <c r="H530" s="31">
        <f>D530/D528*100</f>
        <v>99.72797743597296</v>
      </c>
      <c r="I530" s="31">
        <f>E530/E528*100</f>
        <v>99.053444932489029</v>
      </c>
      <c r="J530" s="32">
        <f>D530/B530*100</f>
        <v>283.66509311698678</v>
      </c>
      <c r="K530" s="32">
        <f t="shared" si="132"/>
        <v>31.928905556318494</v>
      </c>
      <c r="L530" s="32">
        <f t="shared" si="132"/>
        <v>28.526397454863083</v>
      </c>
    </row>
    <row r="531" spans="1:12" s="25" customFormat="1" x14ac:dyDescent="0.2">
      <c r="A531" s="29" t="s">
        <v>277</v>
      </c>
      <c r="B531" s="30">
        <v>27448.53</v>
      </c>
      <c r="C531" s="30">
        <v>98828.051000000007</v>
      </c>
      <c r="D531" s="30">
        <v>77474.823000000004</v>
      </c>
      <c r="E531" s="30">
        <v>173347.54800000001</v>
      </c>
      <c r="F531" s="30">
        <v>242131.93900000001</v>
      </c>
      <c r="G531" s="30">
        <v>603363.02599999995</v>
      </c>
      <c r="H531" s="31">
        <f>H532+H533</f>
        <v>100</v>
      </c>
      <c r="I531" s="31">
        <f>I532+I533</f>
        <v>99.999999999999986</v>
      </c>
      <c r="J531" s="32">
        <f>D531/B531*100</f>
        <v>282.25490763986272</v>
      </c>
      <c r="K531" s="32">
        <f t="shared" si="132"/>
        <v>31.996944855754862</v>
      </c>
      <c r="L531" s="32">
        <f t="shared" si="132"/>
        <v>28.730223850342469</v>
      </c>
    </row>
    <row r="532" spans="1:12" s="25" customFormat="1" x14ac:dyDescent="0.2">
      <c r="A532" s="33" t="s">
        <v>279</v>
      </c>
      <c r="B532" s="30">
        <v>0</v>
      </c>
      <c r="C532" s="30">
        <v>40.351999999999997</v>
      </c>
      <c r="D532" s="30">
        <v>1636.0530000000001</v>
      </c>
      <c r="E532" s="30">
        <v>1603.2190000000001</v>
      </c>
      <c r="F532" s="30">
        <v>0</v>
      </c>
      <c r="G532" s="30">
        <v>0</v>
      </c>
      <c r="H532" s="31">
        <f>D532/D531*100</f>
        <v>2.1117221526275705</v>
      </c>
      <c r="I532" s="31">
        <f>E532/E531*100</f>
        <v>0.9248581929754206</v>
      </c>
      <c r="J532" s="32">
        <v>0</v>
      </c>
      <c r="K532" s="32">
        <v>0</v>
      </c>
      <c r="L532" s="32">
        <v>0</v>
      </c>
    </row>
    <row r="533" spans="1:12" s="25" customFormat="1" x14ac:dyDescent="0.2">
      <c r="A533" s="33" t="s">
        <v>283</v>
      </c>
      <c r="B533" s="30">
        <v>27448.53</v>
      </c>
      <c r="C533" s="30">
        <v>98787.698999999993</v>
      </c>
      <c r="D533" s="30">
        <v>75838.77</v>
      </c>
      <c r="E533" s="30">
        <v>171744.329</v>
      </c>
      <c r="F533" s="30">
        <v>242131.93900000001</v>
      </c>
      <c r="G533" s="30">
        <v>603363.02599999995</v>
      </c>
      <c r="H533" s="31">
        <f>D533/D531*100</f>
        <v>97.888277847372436</v>
      </c>
      <c r="I533" s="31">
        <f>E533/E531*100</f>
        <v>99.075141807024565</v>
      </c>
      <c r="J533" s="32">
        <f>D533/B533*100</f>
        <v>276.29446822835325</v>
      </c>
      <c r="K533" s="32">
        <f>D533/F533*100</f>
        <v>31.321258283071856</v>
      </c>
      <c r="L533" s="32">
        <f>E533/G533*100</f>
        <v>28.464510021202393</v>
      </c>
    </row>
    <row r="534" spans="1:12" s="25" customFormat="1" ht="22.5" x14ac:dyDescent="0.2">
      <c r="A534" s="27" t="s">
        <v>358</v>
      </c>
      <c r="B534" s="30"/>
      <c r="C534" s="30"/>
      <c r="D534" s="30"/>
      <c r="E534" s="30"/>
      <c r="F534" s="30"/>
      <c r="G534" s="30"/>
    </row>
    <row r="535" spans="1:12" s="25" customFormat="1" x14ac:dyDescent="0.2">
      <c r="A535" s="29" t="s">
        <v>276</v>
      </c>
      <c r="B535" s="30">
        <v>61.308999999999997</v>
      </c>
      <c r="C535" s="30">
        <v>2021.3889999999999</v>
      </c>
      <c r="D535" s="30">
        <v>64.346999999999994</v>
      </c>
      <c r="E535" s="30">
        <v>2085.7359999999999</v>
      </c>
      <c r="F535" s="30">
        <v>156.38800000000001</v>
      </c>
      <c r="G535" s="30">
        <v>1483.1179999999999</v>
      </c>
      <c r="H535" s="31">
        <f>H536+H537</f>
        <v>100.00000000000001</v>
      </c>
      <c r="I535" s="31">
        <f>I536+I537</f>
        <v>100</v>
      </c>
      <c r="J535" s="32">
        <f t="shared" ref="J535:J540" si="133">D535/B535*100</f>
        <v>104.95522680193771</v>
      </c>
      <c r="K535" s="32">
        <f t="shared" ref="K535:L540" si="134">D535/F535*100</f>
        <v>41.145740082359254</v>
      </c>
      <c r="L535" s="32">
        <f t="shared" si="134"/>
        <v>140.631831047833</v>
      </c>
    </row>
    <row r="536" spans="1:12" s="25" customFormat="1" x14ac:dyDescent="0.2">
      <c r="A536" s="33" t="s">
        <v>282</v>
      </c>
      <c r="B536" s="30">
        <v>5.2709999999999999</v>
      </c>
      <c r="C536" s="30">
        <v>33.139000000000003</v>
      </c>
      <c r="D536" s="30">
        <v>5.2709999999999999</v>
      </c>
      <c r="E536" s="30">
        <v>38.409999999999997</v>
      </c>
      <c r="F536" s="30">
        <v>4.9710000000000001</v>
      </c>
      <c r="G536" s="30">
        <v>34.81</v>
      </c>
      <c r="H536" s="31">
        <f>D536/D535*100</f>
        <v>8.1915240803767073</v>
      </c>
      <c r="I536" s="31">
        <f>E536/E535*100</f>
        <v>1.8415561701001468</v>
      </c>
      <c r="J536" s="32">
        <f t="shared" si="133"/>
        <v>100</v>
      </c>
      <c r="K536" s="32">
        <f t="shared" si="134"/>
        <v>106.03500301750151</v>
      </c>
      <c r="L536" s="32">
        <f t="shared" si="134"/>
        <v>110.34185578856648</v>
      </c>
    </row>
    <row r="537" spans="1:12" s="25" customFormat="1" x14ac:dyDescent="0.2">
      <c r="A537" s="33" t="s">
        <v>278</v>
      </c>
      <c r="B537" s="30">
        <v>56.037999999999997</v>
      </c>
      <c r="C537" s="30">
        <v>1988.25</v>
      </c>
      <c r="D537" s="30">
        <v>59.076000000000001</v>
      </c>
      <c r="E537" s="30">
        <v>2047.326</v>
      </c>
      <c r="F537" s="30">
        <v>151.417</v>
      </c>
      <c r="G537" s="30">
        <v>1448.308</v>
      </c>
      <c r="H537" s="31">
        <f>D537/D535*100</f>
        <v>91.808475919623305</v>
      </c>
      <c r="I537" s="31">
        <f>E537/E535*100</f>
        <v>98.158443829899852</v>
      </c>
      <c r="J537" s="32">
        <f t="shared" si="133"/>
        <v>105.42132124629717</v>
      </c>
      <c r="K537" s="32">
        <f t="shared" si="134"/>
        <v>39.015434198273638</v>
      </c>
      <c r="L537" s="32">
        <f t="shared" si="134"/>
        <v>141.35984887192504</v>
      </c>
    </row>
    <row r="538" spans="1:12" s="25" customFormat="1" x14ac:dyDescent="0.2">
      <c r="A538" s="29" t="s">
        <v>277</v>
      </c>
      <c r="B538" s="30">
        <v>61.308999999999997</v>
      </c>
      <c r="C538" s="30">
        <v>2021.3889999999999</v>
      </c>
      <c r="D538" s="30">
        <v>64.346999999999994</v>
      </c>
      <c r="E538" s="30">
        <v>2085.7359999999999</v>
      </c>
      <c r="F538" s="30">
        <v>156.38800000000001</v>
      </c>
      <c r="G538" s="30">
        <v>1483.1179999999999</v>
      </c>
      <c r="H538" s="31">
        <f>H539+H540</f>
        <v>100</v>
      </c>
      <c r="I538" s="31">
        <f>I539+I540</f>
        <v>100</v>
      </c>
      <c r="J538" s="32">
        <f t="shared" si="133"/>
        <v>104.95522680193771</v>
      </c>
      <c r="K538" s="32">
        <f t="shared" si="134"/>
        <v>41.145740082359254</v>
      </c>
      <c r="L538" s="32">
        <f t="shared" si="134"/>
        <v>140.631831047833</v>
      </c>
    </row>
    <row r="539" spans="1:12" s="25" customFormat="1" x14ac:dyDescent="0.2">
      <c r="A539" s="33" t="s">
        <v>279</v>
      </c>
      <c r="B539" s="30">
        <v>0.30099999999999999</v>
      </c>
      <c r="C539" s="30">
        <v>15.284000000000001</v>
      </c>
      <c r="D539" s="30">
        <v>1.4950000000000001</v>
      </c>
      <c r="E539" s="30">
        <v>16.779</v>
      </c>
      <c r="F539" s="30">
        <v>8.1000000000000003E-2</v>
      </c>
      <c r="G539" s="30">
        <v>33.499000000000002</v>
      </c>
      <c r="H539" s="31">
        <f>D539/D538*100</f>
        <v>2.3233406374811572</v>
      </c>
      <c r="I539" s="31">
        <f>E539/E538*100</f>
        <v>0.80446422749571378</v>
      </c>
      <c r="J539" s="32">
        <f t="shared" si="133"/>
        <v>496.67774086378745</v>
      </c>
      <c r="K539" s="32"/>
      <c r="L539" s="32">
        <f t="shared" si="134"/>
        <v>50.088062330218804</v>
      </c>
    </row>
    <row r="540" spans="1:12" s="25" customFormat="1" x14ac:dyDescent="0.2">
      <c r="A540" s="33" t="s">
        <v>283</v>
      </c>
      <c r="B540" s="30">
        <v>61.008000000000003</v>
      </c>
      <c r="C540" s="30">
        <v>2006.105</v>
      </c>
      <c r="D540" s="30">
        <v>62.851999999999997</v>
      </c>
      <c r="E540" s="30">
        <v>2068.9569999999999</v>
      </c>
      <c r="F540" s="30">
        <v>156.30699999999999</v>
      </c>
      <c r="G540" s="30">
        <v>1449.6189999999999</v>
      </c>
      <c r="H540" s="31">
        <f>D540/D538*100</f>
        <v>97.676659362518848</v>
      </c>
      <c r="I540" s="31">
        <f>E540/E538*100</f>
        <v>99.195535772504286</v>
      </c>
      <c r="J540" s="32">
        <f t="shared" si="133"/>
        <v>103.02255441909256</v>
      </c>
      <c r="K540" s="32">
        <f t="shared" si="134"/>
        <v>40.210611169045535</v>
      </c>
      <c r="L540" s="32">
        <f t="shared" si="134"/>
        <v>142.72419166691387</v>
      </c>
    </row>
    <row r="541" spans="1:12" s="25" customFormat="1" x14ac:dyDescent="0.2">
      <c r="A541" s="27" t="s">
        <v>359</v>
      </c>
      <c r="B541" s="30"/>
      <c r="C541" s="30"/>
      <c r="D541" s="30"/>
      <c r="E541" s="30"/>
      <c r="F541" s="30"/>
      <c r="G541" s="30"/>
    </row>
    <row r="542" spans="1:12" s="25" customFormat="1" x14ac:dyDescent="0.2">
      <c r="A542" s="29" t="s">
        <v>276</v>
      </c>
      <c r="B542" s="30">
        <v>1933.087</v>
      </c>
      <c r="C542" s="30">
        <v>16097.621999999999</v>
      </c>
      <c r="D542" s="30">
        <v>1852.912</v>
      </c>
      <c r="E542" s="30">
        <v>17950.534</v>
      </c>
      <c r="F542" s="30">
        <v>1989.8230000000001</v>
      </c>
      <c r="G542" s="30">
        <v>18746.557000000001</v>
      </c>
      <c r="H542" s="31">
        <f>H543+H544</f>
        <v>100</v>
      </c>
      <c r="I542" s="31">
        <f>I543+I544</f>
        <v>100</v>
      </c>
      <c r="J542" s="32">
        <f t="shared" ref="J542:J547" si="135">D542/B542*100</f>
        <v>95.852488791244255</v>
      </c>
      <c r="K542" s="32">
        <f t="shared" ref="K542:L547" si="136">D542/F542*100</f>
        <v>93.119438261594127</v>
      </c>
      <c r="L542" s="32">
        <f t="shared" si="136"/>
        <v>95.753764277888465</v>
      </c>
    </row>
    <row r="543" spans="1:12" s="25" customFormat="1" x14ac:dyDescent="0.2">
      <c r="A543" s="33" t="s">
        <v>282</v>
      </c>
      <c r="B543" s="30">
        <v>436.68400000000003</v>
      </c>
      <c r="C543" s="30">
        <v>4036.7530000000002</v>
      </c>
      <c r="D543" s="30">
        <v>444.68400000000003</v>
      </c>
      <c r="E543" s="30">
        <v>4481.4369999999999</v>
      </c>
      <c r="F543" s="30">
        <v>674.41700000000003</v>
      </c>
      <c r="G543" s="30">
        <v>5778.37</v>
      </c>
      <c r="H543" s="31">
        <f>D543/D542*100</f>
        <v>23.999196939735942</v>
      </c>
      <c r="I543" s="31">
        <f>E543/E542*100</f>
        <v>24.965480135577025</v>
      </c>
      <c r="J543" s="32">
        <f t="shared" si="135"/>
        <v>101.83198834855409</v>
      </c>
      <c r="K543" s="32">
        <f t="shared" si="136"/>
        <v>65.936060330626304</v>
      </c>
      <c r="L543" s="32">
        <f t="shared" si="136"/>
        <v>77.555383265522977</v>
      </c>
    </row>
    <row r="544" spans="1:12" s="25" customFormat="1" x14ac:dyDescent="0.2">
      <c r="A544" s="33" t="s">
        <v>278</v>
      </c>
      <c r="B544" s="30">
        <v>1496.404</v>
      </c>
      <c r="C544" s="30">
        <v>12060.869000000001</v>
      </c>
      <c r="D544" s="30">
        <v>1408.2280000000001</v>
      </c>
      <c r="E544" s="30">
        <v>13469.097</v>
      </c>
      <c r="F544" s="30">
        <v>1315.4059999999999</v>
      </c>
      <c r="G544" s="30">
        <v>12968.187</v>
      </c>
      <c r="H544" s="31">
        <f>D544/D542*100</f>
        <v>76.000803060264062</v>
      </c>
      <c r="I544" s="31">
        <f>E544/E542*100</f>
        <v>75.034519864422975</v>
      </c>
      <c r="J544" s="32">
        <f t="shared" si="135"/>
        <v>94.107473650163996</v>
      </c>
      <c r="K544" s="32">
        <f t="shared" si="136"/>
        <v>107.05652855468199</v>
      </c>
      <c r="L544" s="32">
        <f t="shared" si="136"/>
        <v>103.86260623786501</v>
      </c>
    </row>
    <row r="545" spans="1:12" s="25" customFormat="1" x14ac:dyDescent="0.2">
      <c r="A545" s="29" t="s">
        <v>277</v>
      </c>
      <c r="B545" s="30">
        <v>1933.087</v>
      </c>
      <c r="C545" s="30">
        <v>16097.621999999999</v>
      </c>
      <c r="D545" s="30">
        <v>1852.912</v>
      </c>
      <c r="E545" s="30">
        <v>17950.534</v>
      </c>
      <c r="F545" s="30">
        <v>1989.8230000000001</v>
      </c>
      <c r="G545" s="30">
        <v>18746.557000000001</v>
      </c>
      <c r="H545" s="31">
        <f>H546+H547</f>
        <v>100</v>
      </c>
      <c r="I545" s="31">
        <f>I546+I547</f>
        <v>99.999999999999986</v>
      </c>
      <c r="J545" s="32">
        <f t="shared" si="135"/>
        <v>95.852488791244255</v>
      </c>
      <c r="K545" s="32">
        <f t="shared" si="136"/>
        <v>93.119438261594127</v>
      </c>
      <c r="L545" s="32">
        <f t="shared" si="136"/>
        <v>95.753764277888465</v>
      </c>
    </row>
    <row r="546" spans="1:12" s="25" customFormat="1" x14ac:dyDescent="0.2">
      <c r="A546" s="33" t="s">
        <v>279</v>
      </c>
      <c r="B546" s="30">
        <v>127.06699999999999</v>
      </c>
      <c r="C546" s="30">
        <v>631.07500000000005</v>
      </c>
      <c r="D546" s="30">
        <v>62.79</v>
      </c>
      <c r="E546" s="30">
        <v>693.86400000000003</v>
      </c>
      <c r="F546" s="30">
        <v>117.96599999999999</v>
      </c>
      <c r="G546" s="30">
        <v>598.52099999999996</v>
      </c>
      <c r="H546" s="31">
        <f>D546/D545*100</f>
        <v>3.3887200255597674</v>
      </c>
      <c r="I546" s="31">
        <f>E546/E545*100</f>
        <v>3.8654226108259513</v>
      </c>
      <c r="J546" s="32">
        <f t="shared" si="135"/>
        <v>49.414875616800586</v>
      </c>
      <c r="K546" s="32">
        <f t="shared" si="136"/>
        <v>53.22720105793195</v>
      </c>
      <c r="L546" s="32">
        <f t="shared" si="136"/>
        <v>115.92976687534775</v>
      </c>
    </row>
    <row r="547" spans="1:12" s="25" customFormat="1" x14ac:dyDescent="0.2">
      <c r="A547" s="33" t="s">
        <v>283</v>
      </c>
      <c r="B547" s="30">
        <v>1806.02</v>
      </c>
      <c r="C547" s="30">
        <v>15466.548000000001</v>
      </c>
      <c r="D547" s="30">
        <v>1790.1220000000001</v>
      </c>
      <c r="E547" s="30">
        <v>17256.669999999998</v>
      </c>
      <c r="F547" s="30">
        <v>1871.857</v>
      </c>
      <c r="G547" s="30">
        <v>18148.036</v>
      </c>
      <c r="H547" s="31">
        <f>D547/D545*100</f>
        <v>96.611279974440237</v>
      </c>
      <c r="I547" s="31">
        <f>E547/E545*100</f>
        <v>96.134577389174041</v>
      </c>
      <c r="J547" s="32">
        <f t="shared" si="135"/>
        <v>99.119721819248966</v>
      </c>
      <c r="K547" s="32">
        <f t="shared" si="136"/>
        <v>95.633480548994925</v>
      </c>
      <c r="L547" s="32">
        <f t="shared" si="136"/>
        <v>95.088361076647615</v>
      </c>
    </row>
    <row r="548" spans="1:12" s="25" customFormat="1" x14ac:dyDescent="0.2">
      <c r="A548" s="27" t="s">
        <v>360</v>
      </c>
      <c r="B548" s="30"/>
      <c r="C548" s="30"/>
      <c r="D548" s="30"/>
      <c r="E548" s="30"/>
      <c r="F548" s="30"/>
      <c r="G548" s="30"/>
    </row>
    <row r="549" spans="1:12" s="25" customFormat="1" x14ac:dyDescent="0.2">
      <c r="A549" s="29" t="s">
        <v>276</v>
      </c>
      <c r="B549" s="30">
        <v>13419.42</v>
      </c>
      <c r="C549" s="30">
        <v>109513.173</v>
      </c>
      <c r="D549" s="30">
        <v>12038.933000000001</v>
      </c>
      <c r="E549" s="30">
        <v>121552.105</v>
      </c>
      <c r="F549" s="30">
        <v>11219.22</v>
      </c>
      <c r="G549" s="30">
        <v>78100.698999999993</v>
      </c>
      <c r="H549" s="31">
        <f>H550+H551</f>
        <v>100</v>
      </c>
      <c r="I549" s="31">
        <f>I550+I551</f>
        <v>99.999999999999986</v>
      </c>
      <c r="J549" s="32">
        <f t="shared" ref="J549:J554" si="137">D549/B549*100</f>
        <v>89.712767019737072</v>
      </c>
      <c r="K549" s="32">
        <f t="shared" ref="K549:L554" si="138">D549/F549*100</f>
        <v>107.30632789088726</v>
      </c>
      <c r="L549" s="32">
        <f t="shared" si="138"/>
        <v>155.63510513523062</v>
      </c>
    </row>
    <row r="550" spans="1:12" s="25" customFormat="1" x14ac:dyDescent="0.2">
      <c r="A550" s="33" t="s">
        <v>282</v>
      </c>
      <c r="B550" s="30">
        <v>43.951999999999998</v>
      </c>
      <c r="C550" s="30">
        <v>391.255</v>
      </c>
      <c r="D550" s="30">
        <v>34.734999999999999</v>
      </c>
      <c r="E550" s="30">
        <v>425.98899999999998</v>
      </c>
      <c r="F550" s="30">
        <v>46.488999999999997</v>
      </c>
      <c r="G550" s="30">
        <v>482.20299999999997</v>
      </c>
      <c r="H550" s="31">
        <f>D550/D549*100</f>
        <v>0.28852224694663553</v>
      </c>
      <c r="I550" s="31">
        <f>E550/E549*100</f>
        <v>0.35045793735945585</v>
      </c>
      <c r="J550" s="32">
        <f t="shared" si="137"/>
        <v>79.029395704404806</v>
      </c>
      <c r="K550" s="32">
        <f t="shared" si="138"/>
        <v>74.716599625717919</v>
      </c>
      <c r="L550" s="32">
        <f t="shared" si="138"/>
        <v>88.342254195846976</v>
      </c>
    </row>
    <row r="551" spans="1:12" s="25" customFormat="1" x14ac:dyDescent="0.2">
      <c r="A551" s="33" t="s">
        <v>278</v>
      </c>
      <c r="B551" s="30">
        <v>13375.468000000001</v>
      </c>
      <c r="C551" s="30">
        <v>109121.91800000001</v>
      </c>
      <c r="D551" s="30">
        <v>12004.198</v>
      </c>
      <c r="E551" s="30">
        <v>121126.11599999999</v>
      </c>
      <c r="F551" s="30">
        <v>11172.731</v>
      </c>
      <c r="G551" s="30">
        <v>77618.495999999999</v>
      </c>
      <c r="H551" s="31">
        <f>D551/D549*100</f>
        <v>99.711477753053359</v>
      </c>
      <c r="I551" s="31">
        <f>E551/E549*100</f>
        <v>99.649542062640535</v>
      </c>
      <c r="J551" s="32">
        <f t="shared" si="137"/>
        <v>89.747872747331158</v>
      </c>
      <c r="K551" s="32">
        <f t="shared" si="138"/>
        <v>107.44193161009605</v>
      </c>
      <c r="L551" s="32">
        <f t="shared" si="138"/>
        <v>156.05316031890132</v>
      </c>
    </row>
    <row r="552" spans="1:12" s="25" customFormat="1" x14ac:dyDescent="0.2">
      <c r="A552" s="29" t="s">
        <v>277</v>
      </c>
      <c r="B552" s="30">
        <v>13419.42</v>
      </c>
      <c r="C552" s="30">
        <v>109513.173</v>
      </c>
      <c r="D552" s="30">
        <v>12038.933000000001</v>
      </c>
      <c r="E552" s="30">
        <v>121552.105</v>
      </c>
      <c r="F552" s="30">
        <v>11219.22</v>
      </c>
      <c r="G552" s="30">
        <v>78100.698999999993</v>
      </c>
      <c r="H552" s="31">
        <f>H553+H554</f>
        <v>100</v>
      </c>
      <c r="I552" s="31">
        <f>I553+I554</f>
        <v>100</v>
      </c>
      <c r="J552" s="32">
        <f t="shared" si="137"/>
        <v>89.712767019737072</v>
      </c>
      <c r="K552" s="32">
        <f t="shared" si="138"/>
        <v>107.30632789088726</v>
      </c>
      <c r="L552" s="32">
        <f t="shared" si="138"/>
        <v>155.63510513523062</v>
      </c>
    </row>
    <row r="553" spans="1:12" s="25" customFormat="1" x14ac:dyDescent="0.2">
      <c r="A553" s="33" t="s">
        <v>279</v>
      </c>
      <c r="B553" s="30">
        <v>294.99200000000002</v>
      </c>
      <c r="C553" s="30">
        <v>2020.501</v>
      </c>
      <c r="D553" s="30">
        <v>310.22500000000002</v>
      </c>
      <c r="E553" s="30">
        <v>2330.7260000000001</v>
      </c>
      <c r="F553" s="30">
        <v>12.355</v>
      </c>
      <c r="G553" s="30">
        <v>475.60899999999998</v>
      </c>
      <c r="H553" s="31">
        <f>D553/D552*100</f>
        <v>2.5768479648487124</v>
      </c>
      <c r="I553" s="31">
        <f>E553/E552*100</f>
        <v>1.9174707011449947</v>
      </c>
      <c r="J553" s="32">
        <f t="shared" si="137"/>
        <v>105.1638688506807</v>
      </c>
      <c r="K553" s="32"/>
      <c r="L553" s="32">
        <f t="shared" si="138"/>
        <v>490.05086110649722</v>
      </c>
    </row>
    <row r="554" spans="1:12" s="25" customFormat="1" x14ac:dyDescent="0.2">
      <c r="A554" s="33" t="s">
        <v>283</v>
      </c>
      <c r="B554" s="30">
        <v>13124.428</v>
      </c>
      <c r="C554" s="30">
        <v>107492.67200000001</v>
      </c>
      <c r="D554" s="30">
        <v>11728.708000000001</v>
      </c>
      <c r="E554" s="30">
        <v>119221.379</v>
      </c>
      <c r="F554" s="30">
        <v>11206.865</v>
      </c>
      <c r="G554" s="30">
        <v>77625.09</v>
      </c>
      <c r="H554" s="31">
        <f>D554/D552*100</f>
        <v>97.42315203515129</v>
      </c>
      <c r="I554" s="31">
        <f>E554/E552*100</f>
        <v>98.082529298855007</v>
      </c>
      <c r="J554" s="32">
        <f t="shared" si="137"/>
        <v>89.365479394606766</v>
      </c>
      <c r="K554" s="32">
        <f t="shared" si="138"/>
        <v>104.65645834049042</v>
      </c>
      <c r="L554" s="32">
        <f t="shared" si="138"/>
        <v>153.58613948144858</v>
      </c>
    </row>
    <row r="555" spans="1:12" s="25" customFormat="1" ht="33.75" x14ac:dyDescent="0.2">
      <c r="A555" s="27" t="s">
        <v>361</v>
      </c>
      <c r="B555" s="30"/>
      <c r="C555" s="30"/>
      <c r="D555" s="30"/>
      <c r="E555" s="30"/>
      <c r="F555" s="30"/>
      <c r="G555" s="30"/>
    </row>
    <row r="556" spans="1:12" s="25" customFormat="1" x14ac:dyDescent="0.2">
      <c r="A556" s="29" t="s">
        <v>276</v>
      </c>
      <c r="B556" s="30">
        <v>4142.49</v>
      </c>
      <c r="C556" s="30">
        <v>38259.171999999999</v>
      </c>
      <c r="D556" s="30">
        <v>4231.2659999999996</v>
      </c>
      <c r="E556" s="30">
        <v>42490.438000000002</v>
      </c>
      <c r="F556" s="30">
        <v>3821.52</v>
      </c>
      <c r="G556" s="30">
        <v>31510.636999999999</v>
      </c>
      <c r="H556" s="31">
        <f>H557+H558</f>
        <v>100.00000000000003</v>
      </c>
      <c r="I556" s="31">
        <f>I557+I558</f>
        <v>99.999999999999986</v>
      </c>
      <c r="J556" s="32">
        <f t="shared" ref="J556:J561" si="139">D556/B556*100</f>
        <v>102.14305888487358</v>
      </c>
      <c r="K556" s="32">
        <f t="shared" ref="K556:L561" si="140">D556/F556*100</f>
        <v>110.72206870564591</v>
      </c>
      <c r="L556" s="32">
        <f t="shared" si="140"/>
        <v>134.84474464924338</v>
      </c>
    </row>
    <row r="557" spans="1:12" s="25" customFormat="1" x14ac:dyDescent="0.2">
      <c r="A557" s="33" t="s">
        <v>282</v>
      </c>
      <c r="B557" s="30">
        <v>13.782999999999999</v>
      </c>
      <c r="C557" s="30">
        <v>126.79600000000001</v>
      </c>
      <c r="D557" s="30">
        <v>12.888999999999999</v>
      </c>
      <c r="E557" s="30">
        <v>139.685</v>
      </c>
      <c r="F557" s="30">
        <v>19.744</v>
      </c>
      <c r="G557" s="30">
        <v>156.15</v>
      </c>
      <c r="H557" s="31">
        <f>D557/D556*100</f>
        <v>0.30461332376645667</v>
      </c>
      <c r="I557" s="31">
        <f>E557/E556*100</f>
        <v>0.32874455189188684</v>
      </c>
      <c r="J557" s="32">
        <f t="shared" si="139"/>
        <v>93.51374882101139</v>
      </c>
      <c r="K557" s="32">
        <f t="shared" si="140"/>
        <v>65.280591572123171</v>
      </c>
      <c r="L557" s="32">
        <f t="shared" si="140"/>
        <v>89.455651617034903</v>
      </c>
    </row>
    <row r="558" spans="1:12" s="25" customFormat="1" x14ac:dyDescent="0.2">
      <c r="A558" s="33" t="s">
        <v>278</v>
      </c>
      <c r="B558" s="30">
        <v>4128.7070000000003</v>
      </c>
      <c r="C558" s="30">
        <v>38132.375999999997</v>
      </c>
      <c r="D558" s="30">
        <v>4218.3770000000004</v>
      </c>
      <c r="E558" s="30">
        <v>42350.752999999997</v>
      </c>
      <c r="F558" s="30">
        <v>3801.7759999999998</v>
      </c>
      <c r="G558" s="30">
        <v>31354.487000000001</v>
      </c>
      <c r="H558" s="31">
        <f>D558/D556*100</f>
        <v>99.695386676233568</v>
      </c>
      <c r="I558" s="31">
        <f>E558/E556*100</f>
        <v>99.671255448108099</v>
      </c>
      <c r="J558" s="32">
        <f t="shared" si="139"/>
        <v>102.17186639788196</v>
      </c>
      <c r="K558" s="32">
        <f t="shared" si="140"/>
        <v>110.9580627580373</v>
      </c>
      <c r="L558" s="32">
        <f t="shared" si="140"/>
        <v>135.07078907079551</v>
      </c>
    </row>
    <row r="559" spans="1:12" s="25" customFormat="1" x14ac:dyDescent="0.2">
      <c r="A559" s="29" t="s">
        <v>277</v>
      </c>
      <c r="B559" s="30">
        <v>4142.49</v>
      </c>
      <c r="C559" s="30">
        <v>38259.171999999999</v>
      </c>
      <c r="D559" s="30">
        <v>4231.2659999999996</v>
      </c>
      <c r="E559" s="30">
        <v>42490.438000000002</v>
      </c>
      <c r="F559" s="30">
        <v>3821.52</v>
      </c>
      <c r="G559" s="30">
        <v>31510.636999999999</v>
      </c>
      <c r="H559" s="31">
        <f>H560+H561</f>
        <v>100</v>
      </c>
      <c r="I559" s="31">
        <f>I560+I561</f>
        <v>99.999999999999986</v>
      </c>
      <c r="J559" s="32">
        <f t="shared" si="139"/>
        <v>102.14305888487358</v>
      </c>
      <c r="K559" s="32">
        <f t="shared" si="140"/>
        <v>110.72206870564591</v>
      </c>
      <c r="L559" s="32">
        <f t="shared" si="140"/>
        <v>134.84474464924338</v>
      </c>
    </row>
    <row r="560" spans="1:12" s="25" customFormat="1" x14ac:dyDescent="0.2">
      <c r="A560" s="33" t="s">
        <v>279</v>
      </c>
      <c r="B560" s="30">
        <v>72.623999999999995</v>
      </c>
      <c r="C560" s="30">
        <v>721.78599999999994</v>
      </c>
      <c r="D560" s="30">
        <v>64.953999999999994</v>
      </c>
      <c r="E560" s="30">
        <v>786.74</v>
      </c>
      <c r="F560" s="30">
        <v>3.9590000000000001</v>
      </c>
      <c r="G560" s="30">
        <v>115.98399999999999</v>
      </c>
      <c r="H560" s="31">
        <f>D560/D559*100</f>
        <v>1.5350961154415723</v>
      </c>
      <c r="I560" s="31">
        <f>E560/E559*100</f>
        <v>1.8515695225358701</v>
      </c>
      <c r="J560" s="32">
        <f t="shared" si="139"/>
        <v>89.438753029301608</v>
      </c>
      <c r="K560" s="32"/>
      <c r="L560" s="32"/>
    </row>
    <row r="561" spans="1:12" s="25" customFormat="1" x14ac:dyDescent="0.2">
      <c r="A561" s="33" t="s">
        <v>283</v>
      </c>
      <c r="B561" s="30">
        <v>4069.866</v>
      </c>
      <c r="C561" s="30">
        <v>37537.385999999999</v>
      </c>
      <c r="D561" s="30">
        <v>4166.3119999999999</v>
      </c>
      <c r="E561" s="30">
        <v>41703.697999999997</v>
      </c>
      <c r="F561" s="30">
        <v>3817.5610000000001</v>
      </c>
      <c r="G561" s="30">
        <v>31394.652999999998</v>
      </c>
      <c r="H561" s="31">
        <f>D561/D559*100</f>
        <v>98.464903884558424</v>
      </c>
      <c r="I561" s="31">
        <f>E561/E559*100</f>
        <v>98.148430477464117</v>
      </c>
      <c r="J561" s="32">
        <f t="shared" si="139"/>
        <v>102.36975861121718</v>
      </c>
      <c r="K561" s="32">
        <f t="shared" si="140"/>
        <v>109.13544014096959</v>
      </c>
      <c r="L561" s="32">
        <f t="shared" si="140"/>
        <v>132.83694519573126</v>
      </c>
    </row>
    <row r="562" spans="1:12" s="25" customFormat="1" x14ac:dyDescent="0.2">
      <c r="A562" s="27" t="s">
        <v>618</v>
      </c>
      <c r="B562" s="30"/>
      <c r="C562" s="30"/>
      <c r="D562" s="30"/>
      <c r="E562" s="30"/>
      <c r="F562" s="30"/>
      <c r="G562" s="30"/>
    </row>
    <row r="563" spans="1:12" s="25" customFormat="1" x14ac:dyDescent="0.2">
      <c r="A563" s="29" t="s">
        <v>276</v>
      </c>
      <c r="B563" s="30">
        <v>33448.661999999997</v>
      </c>
      <c r="C563" s="30">
        <v>214085.79699999999</v>
      </c>
      <c r="D563" s="30">
        <v>42276.425000000003</v>
      </c>
      <c r="E563" s="30">
        <v>256362.22099999999</v>
      </c>
      <c r="F563" s="30">
        <v>17920.304</v>
      </c>
      <c r="G563" s="30">
        <v>119815.819</v>
      </c>
      <c r="H563" s="31">
        <f>H564+H565</f>
        <v>99.999997634615511</v>
      </c>
      <c r="I563" s="31">
        <f>I564+I565</f>
        <v>100</v>
      </c>
      <c r="J563" s="32">
        <f t="shared" ref="J563:J568" si="141">D563/B563*100</f>
        <v>126.3919764563378</v>
      </c>
      <c r="K563" s="32">
        <f t="shared" ref="K563:L568" si="142">D563/F563*100</f>
        <v>235.91354811838013</v>
      </c>
      <c r="L563" s="32">
        <f t="shared" si="142"/>
        <v>213.96358439113951</v>
      </c>
    </row>
    <row r="564" spans="1:12" s="25" customFormat="1" x14ac:dyDescent="0.2">
      <c r="A564" s="33" t="s">
        <v>282</v>
      </c>
      <c r="B564" s="30">
        <v>178.90100000000001</v>
      </c>
      <c r="C564" s="30">
        <v>1346.579</v>
      </c>
      <c r="D564" s="30">
        <v>176.90100000000001</v>
      </c>
      <c r="E564" s="30">
        <v>1523.48</v>
      </c>
      <c r="F564" s="30">
        <v>132.46799999999999</v>
      </c>
      <c r="G564" s="30">
        <v>1857.68</v>
      </c>
      <c r="H564" s="31">
        <f>D564/D563*100</f>
        <v>0.41843888171717453</v>
      </c>
      <c r="I564" s="31">
        <f>E564/E563*100</f>
        <v>0.59426852913713846</v>
      </c>
      <c r="J564" s="32">
        <f t="shared" si="141"/>
        <v>98.882063264039886</v>
      </c>
      <c r="K564" s="32">
        <f t="shared" si="142"/>
        <v>133.54244043844551</v>
      </c>
      <c r="L564" s="32">
        <f t="shared" si="142"/>
        <v>82.009818698591786</v>
      </c>
    </row>
    <row r="565" spans="1:12" s="25" customFormat="1" x14ac:dyDescent="0.2">
      <c r="A565" s="33" t="s">
        <v>278</v>
      </c>
      <c r="B565" s="30">
        <v>33269.760999999999</v>
      </c>
      <c r="C565" s="30">
        <v>212739.21799999999</v>
      </c>
      <c r="D565" s="30">
        <v>42099.523000000001</v>
      </c>
      <c r="E565" s="30">
        <v>254838.74100000001</v>
      </c>
      <c r="F565" s="30">
        <v>17787.835999999999</v>
      </c>
      <c r="G565" s="30">
        <v>117958.139</v>
      </c>
      <c r="H565" s="31">
        <f>D565/D563*100</f>
        <v>99.581558752898331</v>
      </c>
      <c r="I565" s="31">
        <f>E565/E563*100</f>
        <v>99.405731470862861</v>
      </c>
      <c r="J565" s="32">
        <f t="shared" si="141"/>
        <v>126.53990210509778</v>
      </c>
      <c r="K565" s="32">
        <f t="shared" si="142"/>
        <v>236.6759115611365</v>
      </c>
      <c r="L565" s="32">
        <f t="shared" si="142"/>
        <v>216.04167644591277</v>
      </c>
    </row>
    <row r="566" spans="1:12" s="25" customFormat="1" x14ac:dyDescent="0.2">
      <c r="A566" s="29" t="s">
        <v>277</v>
      </c>
      <c r="B566" s="30">
        <v>33448.661999999997</v>
      </c>
      <c r="C566" s="30">
        <v>214085.79699999999</v>
      </c>
      <c r="D566" s="30">
        <v>42276.425000000003</v>
      </c>
      <c r="E566" s="30">
        <v>256362.22099999999</v>
      </c>
      <c r="F566" s="30">
        <v>17920.304</v>
      </c>
      <c r="G566" s="30">
        <v>119815.819</v>
      </c>
      <c r="H566" s="31">
        <f>H567+H568</f>
        <v>100</v>
      </c>
      <c r="I566" s="31">
        <f>I567+I568</f>
        <v>100</v>
      </c>
      <c r="J566" s="32">
        <f t="shared" si="141"/>
        <v>126.3919764563378</v>
      </c>
      <c r="K566" s="32">
        <f t="shared" si="142"/>
        <v>235.91354811838013</v>
      </c>
      <c r="L566" s="32">
        <f t="shared" si="142"/>
        <v>213.96358439113951</v>
      </c>
    </row>
    <row r="567" spans="1:12" s="25" customFormat="1" x14ac:dyDescent="0.2">
      <c r="A567" s="33" t="s">
        <v>279</v>
      </c>
      <c r="B567" s="30">
        <v>421.35199999999998</v>
      </c>
      <c r="C567" s="30">
        <v>1951.203</v>
      </c>
      <c r="D567" s="30">
        <v>413.12700000000001</v>
      </c>
      <c r="E567" s="30">
        <v>2364.33</v>
      </c>
      <c r="F567" s="30">
        <v>93.168000000000006</v>
      </c>
      <c r="G567" s="30">
        <v>378.90199999999999</v>
      </c>
      <c r="H567" s="31">
        <f>D567/D566*100</f>
        <v>0.97720419832093186</v>
      </c>
      <c r="I567" s="31">
        <f>E567/E566*100</f>
        <v>0.92226147471237574</v>
      </c>
      <c r="J567" s="32">
        <f t="shared" si="141"/>
        <v>98.047950407260444</v>
      </c>
      <c r="K567" s="32">
        <f t="shared" si="142"/>
        <v>443.42156105100463</v>
      </c>
      <c r="L567" s="32"/>
    </row>
    <row r="568" spans="1:12" s="25" customFormat="1" x14ac:dyDescent="0.2">
      <c r="A568" s="33" t="s">
        <v>283</v>
      </c>
      <c r="B568" s="30">
        <v>33027.31</v>
      </c>
      <c r="C568" s="30">
        <v>212134.59400000001</v>
      </c>
      <c r="D568" s="30">
        <v>41863.298000000003</v>
      </c>
      <c r="E568" s="30">
        <v>253997.891</v>
      </c>
      <c r="F568" s="30">
        <v>17827.135999999999</v>
      </c>
      <c r="G568" s="30">
        <v>119436.917</v>
      </c>
      <c r="H568" s="31">
        <f>D568/D566*100</f>
        <v>99.022795801679067</v>
      </c>
      <c r="I568" s="31">
        <f>E568/E566*100</f>
        <v>99.077738525287629</v>
      </c>
      <c r="J568" s="32">
        <f t="shared" si="141"/>
        <v>126.75358059739048</v>
      </c>
      <c r="K568" s="32">
        <f t="shared" si="142"/>
        <v>234.82907181501281</v>
      </c>
      <c r="L568" s="32">
        <f t="shared" si="142"/>
        <v>212.66279922479913</v>
      </c>
    </row>
    <row r="569" spans="1:12" s="25" customFormat="1" ht="22.5" x14ac:dyDescent="0.2">
      <c r="A569" s="27" t="s">
        <v>362</v>
      </c>
      <c r="B569" s="30"/>
      <c r="C569" s="30"/>
      <c r="D569" s="30"/>
      <c r="E569" s="30"/>
      <c r="F569" s="30"/>
      <c r="G569" s="30"/>
    </row>
    <row r="570" spans="1:12" s="25" customFormat="1" x14ac:dyDescent="0.2">
      <c r="A570" s="29" t="s">
        <v>276</v>
      </c>
      <c r="B570" s="30">
        <v>1434216.6950000001</v>
      </c>
      <c r="C570" s="30">
        <v>8376180.3140000002</v>
      </c>
      <c r="D570" s="30">
        <v>828939.52099999995</v>
      </c>
      <c r="E570" s="30">
        <v>9211654.4110000003</v>
      </c>
      <c r="F570" s="30">
        <v>1496272.8370000001</v>
      </c>
      <c r="G570" s="30">
        <v>13302518.146</v>
      </c>
      <c r="H570" s="31">
        <f>H571+H572</f>
        <v>100</v>
      </c>
      <c r="I570" s="31">
        <f>I571+I572</f>
        <v>99.999999999999986</v>
      </c>
      <c r="J570" s="32">
        <f t="shared" ref="J570:J575" si="143">D570/B570*100</f>
        <v>57.797369385663153</v>
      </c>
      <c r="K570" s="32">
        <f t="shared" ref="K570:L575" si="144">D570/F570*100</f>
        <v>55.400292012385165</v>
      </c>
      <c r="L570" s="32">
        <f t="shared" si="144"/>
        <v>69.247448564991416</v>
      </c>
    </row>
    <row r="571" spans="1:12" s="25" customFormat="1" x14ac:dyDescent="0.2">
      <c r="A571" s="33" t="s">
        <v>282</v>
      </c>
      <c r="B571" s="30">
        <v>6204.25</v>
      </c>
      <c r="C571" s="30">
        <v>91467.252999999997</v>
      </c>
      <c r="D571" s="30">
        <v>5778.25</v>
      </c>
      <c r="E571" s="30">
        <v>97245.502999999997</v>
      </c>
      <c r="F571" s="30">
        <v>4884.9170000000004</v>
      </c>
      <c r="G571" s="30">
        <v>47120.17</v>
      </c>
      <c r="H571" s="31">
        <f>D571/D570*100</f>
        <v>0.6970653290881037</v>
      </c>
      <c r="I571" s="31">
        <f>E571/E570*100</f>
        <v>1.0556790198715587</v>
      </c>
      <c r="J571" s="32">
        <f t="shared" si="143"/>
        <v>93.133738969254949</v>
      </c>
      <c r="K571" s="32">
        <f t="shared" si="144"/>
        <v>118.28757786468019</v>
      </c>
      <c r="L571" s="32">
        <f t="shared" si="144"/>
        <v>206.37765738111727</v>
      </c>
    </row>
    <row r="572" spans="1:12" s="25" customFormat="1" x14ac:dyDescent="0.2">
      <c r="A572" s="33" t="s">
        <v>278</v>
      </c>
      <c r="B572" s="30">
        <v>1428012.4450000001</v>
      </c>
      <c r="C572" s="30">
        <v>8284713.0609999998</v>
      </c>
      <c r="D572" s="30">
        <v>823161.27099999995</v>
      </c>
      <c r="E572" s="30">
        <v>9114408.9079999998</v>
      </c>
      <c r="F572" s="30">
        <v>1491387.92</v>
      </c>
      <c r="G572" s="30">
        <v>13255397.976</v>
      </c>
      <c r="H572" s="31">
        <f>D572/D570*100</f>
        <v>99.302934670911895</v>
      </c>
      <c r="I572" s="31">
        <f>E572/E570*100</f>
        <v>98.944320980128424</v>
      </c>
      <c r="J572" s="32">
        <f t="shared" si="143"/>
        <v>57.64384434338735</v>
      </c>
      <c r="K572" s="32">
        <f t="shared" si="144"/>
        <v>55.194309941842633</v>
      </c>
      <c r="L572" s="32">
        <f t="shared" si="144"/>
        <v>68.759979326930775</v>
      </c>
    </row>
    <row r="573" spans="1:12" s="25" customFormat="1" x14ac:dyDescent="0.2">
      <c r="A573" s="29" t="s">
        <v>277</v>
      </c>
      <c r="B573" s="30">
        <v>1434216.6950000001</v>
      </c>
      <c r="C573" s="30">
        <v>8376180.3140000002</v>
      </c>
      <c r="D573" s="30">
        <v>828939.52099999995</v>
      </c>
      <c r="E573" s="30">
        <v>9211654.4110000003</v>
      </c>
      <c r="F573" s="30">
        <v>1496272.8370000001</v>
      </c>
      <c r="G573" s="30">
        <v>13302518.146</v>
      </c>
      <c r="H573" s="31">
        <f>H574+H575</f>
        <v>100</v>
      </c>
      <c r="I573" s="31">
        <f>I574+I575</f>
        <v>100</v>
      </c>
      <c r="J573" s="32">
        <f t="shared" si="143"/>
        <v>57.797369385663153</v>
      </c>
      <c r="K573" s="32">
        <f t="shared" si="144"/>
        <v>55.400292012385165</v>
      </c>
      <c r="L573" s="32">
        <f t="shared" si="144"/>
        <v>69.247448564991416</v>
      </c>
    </row>
    <row r="574" spans="1:12" s="25" customFormat="1" x14ac:dyDescent="0.2">
      <c r="A574" s="33" t="s">
        <v>279</v>
      </c>
      <c r="B574" s="30">
        <v>119.056</v>
      </c>
      <c r="C574" s="30">
        <v>7109.7160000000003</v>
      </c>
      <c r="D574" s="30">
        <v>0</v>
      </c>
      <c r="E574" s="30">
        <v>7147.0159999999996</v>
      </c>
      <c r="F574" s="30">
        <v>6.2510000000000003</v>
      </c>
      <c r="G574" s="30">
        <v>29776.454000000002</v>
      </c>
      <c r="H574" s="31">
        <f>D574/D573*100</f>
        <v>0</v>
      </c>
      <c r="I574" s="31">
        <f>E574/E573*100</f>
        <v>7.7586670983503955E-2</v>
      </c>
      <c r="J574" s="32">
        <f t="shared" si="143"/>
        <v>0</v>
      </c>
      <c r="K574" s="32">
        <f t="shared" si="144"/>
        <v>0</v>
      </c>
      <c r="L574" s="32">
        <f t="shared" si="144"/>
        <v>24.002240159288274</v>
      </c>
    </row>
    <row r="575" spans="1:12" s="25" customFormat="1" x14ac:dyDescent="0.2">
      <c r="A575" s="33" t="s">
        <v>283</v>
      </c>
      <c r="B575" s="30">
        <v>1434097.639</v>
      </c>
      <c r="C575" s="30">
        <v>8369070.5980000002</v>
      </c>
      <c r="D575" s="30">
        <v>828939.52099999995</v>
      </c>
      <c r="E575" s="30">
        <v>9204507.3949999996</v>
      </c>
      <c r="F575" s="30">
        <v>1496266.5859999999</v>
      </c>
      <c r="G575" s="30">
        <v>13272741.692</v>
      </c>
      <c r="H575" s="31">
        <f>D575/D573*100</f>
        <v>100</v>
      </c>
      <c r="I575" s="31">
        <f>E575/E573*100</f>
        <v>99.922413329016493</v>
      </c>
      <c r="J575" s="32">
        <f t="shared" si="143"/>
        <v>57.802167610987887</v>
      </c>
      <c r="K575" s="32">
        <f t="shared" si="144"/>
        <v>55.400523459928422</v>
      </c>
      <c r="L575" s="32">
        <f t="shared" si="144"/>
        <v>69.348952978930612</v>
      </c>
    </row>
    <row r="576" spans="1:12" s="25" customFormat="1" ht="33.75" x14ac:dyDescent="0.2">
      <c r="A576" s="27" t="s">
        <v>363</v>
      </c>
      <c r="B576" s="30"/>
      <c r="C576" s="30"/>
      <c r="D576" s="30"/>
      <c r="E576" s="30"/>
      <c r="F576" s="30"/>
      <c r="G576" s="30"/>
    </row>
    <row r="577" spans="1:12" s="25" customFormat="1" x14ac:dyDescent="0.2">
      <c r="A577" s="29" t="s">
        <v>276</v>
      </c>
      <c r="B577" s="30">
        <v>768.33900000000006</v>
      </c>
      <c r="C577" s="30">
        <v>6642.0249999999996</v>
      </c>
      <c r="D577" s="30">
        <v>552.452</v>
      </c>
      <c r="E577" s="30">
        <v>7194.4769999999999</v>
      </c>
      <c r="F577" s="30">
        <v>349.92700000000002</v>
      </c>
      <c r="G577" s="30">
        <v>3838.4740000000002</v>
      </c>
      <c r="H577" s="31">
        <f>H578+H579</f>
        <v>99.999999999999986</v>
      </c>
      <c r="I577" s="31">
        <f>I578+I579</f>
        <v>100</v>
      </c>
      <c r="J577" s="32">
        <f t="shared" ref="J577:J582" si="145">D577/B577*100</f>
        <v>71.902116123221646</v>
      </c>
      <c r="K577" s="32">
        <f t="shared" ref="K577:L582" si="146">D577/F577*100</f>
        <v>157.87635706876003</v>
      </c>
      <c r="L577" s="32">
        <f t="shared" si="146"/>
        <v>187.43065603674793</v>
      </c>
    </row>
    <row r="578" spans="1:12" s="25" customFormat="1" x14ac:dyDescent="0.2">
      <c r="A578" s="33" t="s">
        <v>282</v>
      </c>
      <c r="B578" s="30">
        <v>51.924999999999997</v>
      </c>
      <c r="C578" s="30">
        <v>329.52499999999998</v>
      </c>
      <c r="D578" s="30">
        <v>25.824999999999999</v>
      </c>
      <c r="E578" s="30">
        <v>355.35</v>
      </c>
      <c r="F578" s="30">
        <v>41.924999999999997</v>
      </c>
      <c r="G578" s="30">
        <v>304.05</v>
      </c>
      <c r="H578" s="31">
        <f>D578/D577*100</f>
        <v>4.6746142651307263</v>
      </c>
      <c r="I578" s="31">
        <f>E578/E577*100</f>
        <v>4.9392054488463861</v>
      </c>
      <c r="J578" s="32">
        <f t="shared" si="145"/>
        <v>49.735194992778048</v>
      </c>
      <c r="K578" s="32">
        <f t="shared" si="146"/>
        <v>61.59809183064997</v>
      </c>
      <c r="L578" s="32">
        <f t="shared" si="146"/>
        <v>116.87222496299951</v>
      </c>
    </row>
    <row r="579" spans="1:12" s="25" customFormat="1" x14ac:dyDescent="0.2">
      <c r="A579" s="33" t="s">
        <v>278</v>
      </c>
      <c r="B579" s="30">
        <v>716.41399999999999</v>
      </c>
      <c r="C579" s="30">
        <v>6312.5</v>
      </c>
      <c r="D579" s="30">
        <v>526.62699999999995</v>
      </c>
      <c r="E579" s="30">
        <v>6839.1270000000004</v>
      </c>
      <c r="F579" s="30">
        <v>308.00200000000001</v>
      </c>
      <c r="G579" s="30">
        <v>3534.424</v>
      </c>
      <c r="H579" s="31">
        <f>D579/D577*100</f>
        <v>95.325385734869258</v>
      </c>
      <c r="I579" s="31">
        <f>E579/E577*100</f>
        <v>95.06079455115362</v>
      </c>
      <c r="J579" s="32">
        <f t="shared" si="145"/>
        <v>73.508753318611866</v>
      </c>
      <c r="K579" s="32">
        <f t="shared" si="146"/>
        <v>170.98168193713025</v>
      </c>
      <c r="L579" s="32">
        <f t="shared" si="146"/>
        <v>193.50046853461836</v>
      </c>
    </row>
    <row r="580" spans="1:12" s="25" customFormat="1" x14ac:dyDescent="0.2">
      <c r="A580" s="29" t="s">
        <v>277</v>
      </c>
      <c r="B580" s="30">
        <v>768.33900000000006</v>
      </c>
      <c r="C580" s="30">
        <v>6642.0249999999996</v>
      </c>
      <c r="D580" s="30">
        <v>552.452</v>
      </c>
      <c r="E580" s="30">
        <v>7194.4769999999999</v>
      </c>
      <c r="F580" s="30">
        <v>349.92700000000002</v>
      </c>
      <c r="G580" s="30">
        <v>3838.4740000000002</v>
      </c>
      <c r="H580" s="31">
        <f>H581+H582</f>
        <v>100</v>
      </c>
      <c r="I580" s="31">
        <f>I581+I582</f>
        <v>100.00000000000001</v>
      </c>
      <c r="J580" s="32">
        <f t="shared" si="145"/>
        <v>71.902116123221646</v>
      </c>
      <c r="K580" s="32">
        <f t="shared" si="146"/>
        <v>157.87635706876003</v>
      </c>
      <c r="L580" s="32">
        <f t="shared" si="146"/>
        <v>187.43065603674793</v>
      </c>
    </row>
    <row r="581" spans="1:12" s="25" customFormat="1" x14ac:dyDescent="0.2">
      <c r="A581" s="33" t="s">
        <v>279</v>
      </c>
      <c r="B581" s="30">
        <v>0.46400000000000002</v>
      </c>
      <c r="C581" s="30">
        <v>13.148999999999999</v>
      </c>
      <c r="D581" s="30">
        <v>14.279</v>
      </c>
      <c r="E581" s="30">
        <v>27.428000000000001</v>
      </c>
      <c r="F581" s="30">
        <v>4.5220000000000002</v>
      </c>
      <c r="G581" s="30">
        <v>52.432000000000002</v>
      </c>
      <c r="H581" s="31">
        <f>D581/D580*100</f>
        <v>2.5846589386951266</v>
      </c>
      <c r="I581" s="31">
        <f>E581/E580*100</f>
        <v>0.38123688490490693</v>
      </c>
      <c r="J581" s="32"/>
      <c r="K581" s="32">
        <f t="shared" si="146"/>
        <v>315.7673595754091</v>
      </c>
      <c r="L581" s="32">
        <f t="shared" si="146"/>
        <v>52.311565456209955</v>
      </c>
    </row>
    <row r="582" spans="1:12" s="25" customFormat="1" x14ac:dyDescent="0.2">
      <c r="A582" s="33" t="s">
        <v>283</v>
      </c>
      <c r="B582" s="30">
        <v>767.875</v>
      </c>
      <c r="C582" s="30">
        <v>6628.8760000000002</v>
      </c>
      <c r="D582" s="30">
        <v>538.173</v>
      </c>
      <c r="E582" s="30">
        <v>7167.049</v>
      </c>
      <c r="F582" s="30">
        <v>345.40499999999997</v>
      </c>
      <c r="G582" s="30">
        <v>3786.0419999999999</v>
      </c>
      <c r="H582" s="31">
        <f>D582/D580*100</f>
        <v>97.415341061304872</v>
      </c>
      <c r="I582" s="31">
        <f>E582/E580*100</f>
        <v>99.618763115095106</v>
      </c>
      <c r="J582" s="32">
        <f t="shared" si="145"/>
        <v>70.086016604265026</v>
      </c>
      <c r="K582" s="32">
        <f t="shared" si="146"/>
        <v>155.80926738176925</v>
      </c>
      <c r="L582" s="32">
        <f t="shared" si="146"/>
        <v>189.30188835728711</v>
      </c>
    </row>
    <row r="583" spans="1:12" s="25" customFormat="1" ht="45" x14ac:dyDescent="0.2">
      <c r="A583" s="27" t="s">
        <v>364</v>
      </c>
      <c r="B583" s="30"/>
      <c r="C583" s="30"/>
      <c r="D583" s="30"/>
      <c r="E583" s="30"/>
      <c r="F583" s="30"/>
      <c r="G583" s="30"/>
    </row>
    <row r="584" spans="1:12" s="25" customFormat="1" x14ac:dyDescent="0.2">
      <c r="A584" s="29" t="s">
        <v>276</v>
      </c>
      <c r="B584" s="30">
        <v>8103868.8250000002</v>
      </c>
      <c r="C584" s="30">
        <v>55361769.108000003</v>
      </c>
      <c r="D584" s="30">
        <v>6784142.9890000001</v>
      </c>
      <c r="E584" s="30">
        <v>62131157.637999997</v>
      </c>
      <c r="F584" s="30">
        <v>4487143.3640000001</v>
      </c>
      <c r="G584" s="30">
        <v>49748817.908</v>
      </c>
      <c r="H584" s="31">
        <f>H585+H586</f>
        <v>100.00000001474027</v>
      </c>
      <c r="I584" s="31">
        <f>I585+I586</f>
        <v>100.00000000000001</v>
      </c>
      <c r="J584" s="32">
        <f t="shared" ref="J584:J589" si="147">D584/B584*100</f>
        <v>83.714866756866584</v>
      </c>
      <c r="K584" s="32">
        <f t="shared" ref="K584:L589" si="148">D584/F584*100</f>
        <v>151.19068945798898</v>
      </c>
      <c r="L584" s="32">
        <f t="shared" si="148"/>
        <v>124.88971648110019</v>
      </c>
    </row>
    <row r="585" spans="1:12" s="25" customFormat="1" x14ac:dyDescent="0.2">
      <c r="A585" s="33" t="s">
        <v>282</v>
      </c>
      <c r="B585" s="30">
        <v>244401.084</v>
      </c>
      <c r="C585" s="30">
        <v>2248425.0860000001</v>
      </c>
      <c r="D585" s="30">
        <v>244173.084</v>
      </c>
      <c r="E585" s="30">
        <v>2492598.17</v>
      </c>
      <c r="F585" s="30">
        <v>337851.41700000002</v>
      </c>
      <c r="G585" s="30">
        <v>2210435.17</v>
      </c>
      <c r="H585" s="31">
        <f>D585/D584*100</f>
        <v>3.5991736081611063</v>
      </c>
      <c r="I585" s="31">
        <f>E585/E584*100</f>
        <v>4.0118328142585638</v>
      </c>
      <c r="J585" s="32">
        <f t="shared" si="147"/>
        <v>99.906710724736385</v>
      </c>
      <c r="K585" s="32">
        <f t="shared" si="148"/>
        <v>72.272327926924163</v>
      </c>
      <c r="L585" s="32">
        <f t="shared" si="148"/>
        <v>112.76504300282193</v>
      </c>
    </row>
    <row r="586" spans="1:12" s="25" customFormat="1" x14ac:dyDescent="0.2">
      <c r="A586" s="33" t="s">
        <v>278</v>
      </c>
      <c r="B586" s="30">
        <v>7859467.7410000004</v>
      </c>
      <c r="C586" s="30">
        <v>53113344.022</v>
      </c>
      <c r="D586" s="30">
        <v>6539969.9060000004</v>
      </c>
      <c r="E586" s="30">
        <v>59638559.468000002</v>
      </c>
      <c r="F586" s="30">
        <v>4149291.9470000002</v>
      </c>
      <c r="G586" s="30">
        <v>47538382.737999998</v>
      </c>
      <c r="H586" s="31">
        <f>D586/D584*100</f>
        <v>96.400826406579156</v>
      </c>
      <c r="I586" s="31">
        <f>E586/E584*100</f>
        <v>95.988167185741446</v>
      </c>
      <c r="J586" s="32">
        <f t="shared" si="147"/>
        <v>83.211358854281485</v>
      </c>
      <c r="K586" s="32">
        <f t="shared" si="148"/>
        <v>157.61652806157679</v>
      </c>
      <c r="L586" s="32">
        <f t="shared" si="148"/>
        <v>125.45348838787416</v>
      </c>
    </row>
    <row r="587" spans="1:12" s="25" customFormat="1" x14ac:dyDescent="0.2">
      <c r="A587" s="29" t="s">
        <v>277</v>
      </c>
      <c r="B587" s="30">
        <v>8103868.8250000002</v>
      </c>
      <c r="C587" s="30">
        <v>55361769.108000003</v>
      </c>
      <c r="D587" s="30">
        <v>6784142.9890000001</v>
      </c>
      <c r="E587" s="30">
        <v>62131157.637999997</v>
      </c>
      <c r="F587" s="30">
        <v>4487143.3640000001</v>
      </c>
      <c r="G587" s="30">
        <v>49748817.908</v>
      </c>
      <c r="H587" s="31">
        <f>H588+H589</f>
        <v>100.00000001474025</v>
      </c>
      <c r="I587" s="31">
        <f>I588+I589</f>
        <v>100.00000000000001</v>
      </c>
      <c r="J587" s="32">
        <f t="shared" si="147"/>
        <v>83.714866756866584</v>
      </c>
      <c r="K587" s="32">
        <f t="shared" si="148"/>
        <v>151.19068945798898</v>
      </c>
      <c r="L587" s="32">
        <f t="shared" si="148"/>
        <v>124.88971648110019</v>
      </c>
    </row>
    <row r="588" spans="1:12" s="25" customFormat="1" x14ac:dyDescent="0.2">
      <c r="A588" s="33" t="s">
        <v>279</v>
      </c>
      <c r="B588" s="30">
        <v>111052.101</v>
      </c>
      <c r="C588" s="30">
        <v>1612135.088</v>
      </c>
      <c r="D588" s="30">
        <v>828667.951</v>
      </c>
      <c r="E588" s="30">
        <v>2412084.1749999998</v>
      </c>
      <c r="F588" s="30">
        <v>104380.386</v>
      </c>
      <c r="G588" s="30">
        <v>948877.93200000003</v>
      </c>
      <c r="H588" s="31">
        <f>D588/D587*100</f>
        <v>12.214777199472733</v>
      </c>
      <c r="I588" s="31">
        <f>E588/E587*100</f>
        <v>3.8822456665844363</v>
      </c>
      <c r="J588" s="32"/>
      <c r="K588" s="32"/>
      <c r="L588" s="32">
        <f t="shared" si="148"/>
        <v>254.20384368260338</v>
      </c>
    </row>
    <row r="589" spans="1:12" s="25" customFormat="1" x14ac:dyDescent="0.2">
      <c r="A589" s="33" t="s">
        <v>283</v>
      </c>
      <c r="B589" s="30">
        <v>7992816.7240000004</v>
      </c>
      <c r="C589" s="30">
        <v>53749634.020000003</v>
      </c>
      <c r="D589" s="30">
        <v>5955475.0389999999</v>
      </c>
      <c r="E589" s="30">
        <v>59719073.463</v>
      </c>
      <c r="F589" s="30">
        <v>4382762.9780000001</v>
      </c>
      <c r="G589" s="30">
        <v>48799939.976000004</v>
      </c>
      <c r="H589" s="31">
        <f>D589/D587*100</f>
        <v>87.785222815267517</v>
      </c>
      <c r="I589" s="31">
        <f>E589/E587*100</f>
        <v>96.117754333415576</v>
      </c>
      <c r="J589" s="32">
        <f t="shared" si="147"/>
        <v>74.510341531008933</v>
      </c>
      <c r="K589" s="32">
        <f t="shared" si="148"/>
        <v>135.88403180583771</v>
      </c>
      <c r="L589" s="32">
        <f t="shared" si="148"/>
        <v>122.37530106055472</v>
      </c>
    </row>
    <row r="590" spans="1:12" s="25" customFormat="1" ht="56.25" x14ac:dyDescent="0.2">
      <c r="A590" s="27" t="s">
        <v>365</v>
      </c>
      <c r="B590" s="30"/>
      <c r="C590" s="30"/>
      <c r="D590" s="30"/>
      <c r="E590" s="30"/>
      <c r="F590" s="30"/>
      <c r="G590" s="30"/>
    </row>
    <row r="591" spans="1:12" s="25" customFormat="1" x14ac:dyDescent="0.2">
      <c r="A591" s="29" t="s">
        <v>276</v>
      </c>
      <c r="B591" s="30">
        <v>4963.8239999999996</v>
      </c>
      <c r="C591" s="30">
        <v>20379.374</v>
      </c>
      <c r="D591" s="30">
        <v>4566.3710000000001</v>
      </c>
      <c r="E591" s="30">
        <v>24945.744999999999</v>
      </c>
      <c r="F591" s="30">
        <v>3480.598</v>
      </c>
      <c r="G591" s="30">
        <v>18549.108</v>
      </c>
      <c r="H591" s="31">
        <f>H592+H593</f>
        <v>100</v>
      </c>
      <c r="I591" s="31">
        <f>I592+I593</f>
        <v>100</v>
      </c>
      <c r="J591" s="32">
        <f t="shared" ref="J591:J596" si="149">D591/B591*100</f>
        <v>91.993007810107699</v>
      </c>
      <c r="K591" s="32">
        <f t="shared" ref="K591:L596" si="150">D591/F591*100</f>
        <v>131.19501304086251</v>
      </c>
      <c r="L591" s="32">
        <f t="shared" si="150"/>
        <v>134.48487657735348</v>
      </c>
    </row>
    <row r="592" spans="1:12" s="25" customFormat="1" x14ac:dyDescent="0.2">
      <c r="A592" s="33" t="s">
        <v>282</v>
      </c>
      <c r="B592" s="30">
        <v>19.890999999999998</v>
      </c>
      <c r="C592" s="30">
        <v>137.52199999999999</v>
      </c>
      <c r="D592" s="30">
        <v>17.884</v>
      </c>
      <c r="E592" s="30">
        <v>155.40600000000001</v>
      </c>
      <c r="F592" s="30">
        <v>18.776</v>
      </c>
      <c r="G592" s="30">
        <v>144.08099999999999</v>
      </c>
      <c r="H592" s="31">
        <f>D592/D591*100</f>
        <v>0.39164579487737633</v>
      </c>
      <c r="I592" s="31">
        <f>E592/E591*100</f>
        <v>0.62297598247717201</v>
      </c>
      <c r="J592" s="32">
        <f t="shared" si="149"/>
        <v>89.910009552058739</v>
      </c>
      <c r="K592" s="32">
        <f t="shared" si="150"/>
        <v>95.249254367277388</v>
      </c>
      <c r="L592" s="32">
        <f t="shared" si="150"/>
        <v>107.86016199221274</v>
      </c>
    </row>
    <row r="593" spans="1:12" s="25" customFormat="1" x14ac:dyDescent="0.2">
      <c r="A593" s="33" t="s">
        <v>278</v>
      </c>
      <c r="B593" s="30">
        <v>4943.933</v>
      </c>
      <c r="C593" s="30">
        <v>20241.851999999999</v>
      </c>
      <c r="D593" s="30">
        <v>4548.4870000000001</v>
      </c>
      <c r="E593" s="30">
        <v>24790.339</v>
      </c>
      <c r="F593" s="30">
        <v>3461.8220000000001</v>
      </c>
      <c r="G593" s="30">
        <v>18405.026999999998</v>
      </c>
      <c r="H593" s="31">
        <f>D593/D591*100</f>
        <v>99.608354205122623</v>
      </c>
      <c r="I593" s="31">
        <f>E593/E591*100</f>
        <v>99.377024017522828</v>
      </c>
      <c r="J593" s="32">
        <f t="shared" si="149"/>
        <v>92.00138836832943</v>
      </c>
      <c r="K593" s="32">
        <f t="shared" si="150"/>
        <v>131.38997325685722</v>
      </c>
      <c r="L593" s="32">
        <f t="shared" si="150"/>
        <v>134.69330417173526</v>
      </c>
    </row>
    <row r="594" spans="1:12" s="25" customFormat="1" x14ac:dyDescent="0.2">
      <c r="A594" s="29" t="s">
        <v>277</v>
      </c>
      <c r="B594" s="30">
        <v>4963.8239999999996</v>
      </c>
      <c r="C594" s="30">
        <v>20379.374</v>
      </c>
      <c r="D594" s="30">
        <v>4566.3710000000001</v>
      </c>
      <c r="E594" s="30">
        <v>24945.744999999999</v>
      </c>
      <c r="F594" s="30">
        <v>3480.598</v>
      </c>
      <c r="G594" s="30">
        <v>18549.108</v>
      </c>
      <c r="H594" s="31">
        <f>H595+H596</f>
        <v>100</v>
      </c>
      <c r="I594" s="31">
        <f>I595+I596</f>
        <v>100</v>
      </c>
      <c r="J594" s="32">
        <f t="shared" si="149"/>
        <v>91.993007810107699</v>
      </c>
      <c r="K594" s="32">
        <f t="shared" si="150"/>
        <v>131.19501304086251</v>
      </c>
      <c r="L594" s="32">
        <f t="shared" si="150"/>
        <v>134.48487657735348</v>
      </c>
    </row>
    <row r="595" spans="1:12" s="25" customFormat="1" x14ac:dyDescent="0.2">
      <c r="A595" s="33" t="s">
        <v>279</v>
      </c>
      <c r="B595" s="30">
        <v>71.727999999999994</v>
      </c>
      <c r="C595" s="30">
        <v>366.584</v>
      </c>
      <c r="D595" s="30">
        <v>72.59</v>
      </c>
      <c r="E595" s="30">
        <v>439.17399999999998</v>
      </c>
      <c r="F595" s="30">
        <v>15.368</v>
      </c>
      <c r="G595" s="30">
        <v>168.453</v>
      </c>
      <c r="H595" s="31">
        <f>D595/D594*100</f>
        <v>1.5896649658996169</v>
      </c>
      <c r="I595" s="31">
        <f>E595/E594*100</f>
        <v>1.7605166732843618</v>
      </c>
      <c r="J595" s="32">
        <f t="shared" si="149"/>
        <v>101.20176221280394</v>
      </c>
      <c r="K595" s="32">
        <f t="shared" si="150"/>
        <v>472.34513274336285</v>
      </c>
      <c r="L595" s="32">
        <f t="shared" si="150"/>
        <v>260.71010905118931</v>
      </c>
    </row>
    <row r="596" spans="1:12" s="25" customFormat="1" x14ac:dyDescent="0.2">
      <c r="A596" s="33" t="s">
        <v>283</v>
      </c>
      <c r="B596" s="30">
        <v>4892.0959999999995</v>
      </c>
      <c r="C596" s="30">
        <v>20012.791000000001</v>
      </c>
      <c r="D596" s="30">
        <v>4493.7809999999999</v>
      </c>
      <c r="E596" s="30">
        <v>24506.571</v>
      </c>
      <c r="F596" s="30">
        <v>3465.23</v>
      </c>
      <c r="G596" s="30">
        <v>18380.654999999999</v>
      </c>
      <c r="H596" s="31">
        <f>D596/D594*100</f>
        <v>98.410335034100385</v>
      </c>
      <c r="I596" s="31">
        <f>E596/E594*100</f>
        <v>98.239483326715643</v>
      </c>
      <c r="J596" s="32">
        <f t="shared" si="149"/>
        <v>91.857988886563149</v>
      </c>
      <c r="K596" s="32">
        <f t="shared" si="150"/>
        <v>129.6820413075034</v>
      </c>
      <c r="L596" s="32">
        <f t="shared" si="150"/>
        <v>133.32806148638338</v>
      </c>
    </row>
    <row r="597" spans="1:12" s="25" customFormat="1" ht="22.5" x14ac:dyDescent="0.2">
      <c r="A597" s="27" t="s">
        <v>366</v>
      </c>
      <c r="B597" s="30"/>
      <c r="C597" s="30"/>
      <c r="D597" s="30"/>
      <c r="E597" s="30"/>
      <c r="F597" s="30"/>
      <c r="G597" s="30"/>
    </row>
    <row r="598" spans="1:12" s="25" customFormat="1" x14ac:dyDescent="0.2">
      <c r="A598" s="29" t="s">
        <v>276</v>
      </c>
      <c r="B598" s="30">
        <v>3587.1680000000001</v>
      </c>
      <c r="C598" s="30">
        <v>38524.112999999998</v>
      </c>
      <c r="D598" s="30">
        <v>2465.663</v>
      </c>
      <c r="E598" s="30">
        <v>40989.775999999998</v>
      </c>
      <c r="F598" s="30">
        <v>3088.3130000000001</v>
      </c>
      <c r="G598" s="30">
        <v>34827.091</v>
      </c>
      <c r="H598" s="31">
        <f>H599+H600</f>
        <v>100</v>
      </c>
      <c r="I598" s="31">
        <f>I599+I600</f>
        <v>100.00000243963277</v>
      </c>
      <c r="J598" s="32">
        <f t="shared" ref="J598:J603" si="151">D598/B598*100</f>
        <v>68.735643270680384</v>
      </c>
      <c r="K598" s="32">
        <f t="shared" ref="K598:L603" si="152">D598/F598*100</f>
        <v>79.838507301559133</v>
      </c>
      <c r="L598" s="32">
        <f t="shared" si="152"/>
        <v>117.69508972196385</v>
      </c>
    </row>
    <row r="599" spans="1:12" s="25" customFormat="1" x14ac:dyDescent="0.2">
      <c r="A599" s="33" t="s">
        <v>282</v>
      </c>
      <c r="B599" s="30">
        <v>133.19900000000001</v>
      </c>
      <c r="C599" s="30">
        <v>1200.527</v>
      </c>
      <c r="D599" s="30">
        <v>168.09899999999999</v>
      </c>
      <c r="E599" s="30">
        <v>1368.627</v>
      </c>
      <c r="F599" s="30">
        <v>186.96600000000001</v>
      </c>
      <c r="G599" s="30">
        <v>1462.56</v>
      </c>
      <c r="H599" s="31">
        <f>D599/D598*100</f>
        <v>6.8175983498150394</v>
      </c>
      <c r="I599" s="31">
        <f>E599/E598*100</f>
        <v>3.3389472535785512</v>
      </c>
      <c r="J599" s="32">
        <f t="shared" si="151"/>
        <v>126.20139790839269</v>
      </c>
      <c r="K599" s="32">
        <f t="shared" si="152"/>
        <v>89.908860434517507</v>
      </c>
      <c r="L599" s="32">
        <f t="shared" si="152"/>
        <v>93.577494256645878</v>
      </c>
    </row>
    <row r="600" spans="1:12" s="25" customFormat="1" x14ac:dyDescent="0.2">
      <c r="A600" s="33" t="s">
        <v>278</v>
      </c>
      <c r="B600" s="30">
        <v>3453.9690000000001</v>
      </c>
      <c r="C600" s="30">
        <v>37323.586000000003</v>
      </c>
      <c r="D600" s="30">
        <v>2297.5639999999999</v>
      </c>
      <c r="E600" s="30">
        <v>39621.15</v>
      </c>
      <c r="F600" s="30">
        <v>2901.3470000000002</v>
      </c>
      <c r="G600" s="30">
        <v>33364.531000000003</v>
      </c>
      <c r="H600" s="31">
        <f>D600/D598*100</f>
        <v>93.182401650184957</v>
      </c>
      <c r="I600" s="31">
        <f>E600/E598*100</f>
        <v>96.661055186054213</v>
      </c>
      <c r="J600" s="32">
        <f t="shared" si="151"/>
        <v>66.519531588152631</v>
      </c>
      <c r="K600" s="32">
        <f t="shared" si="152"/>
        <v>79.189562641076705</v>
      </c>
      <c r="L600" s="32">
        <f t="shared" si="152"/>
        <v>118.75230615410119</v>
      </c>
    </row>
    <row r="601" spans="1:12" s="25" customFormat="1" x14ac:dyDescent="0.2">
      <c r="A601" s="29" t="s">
        <v>277</v>
      </c>
      <c r="B601" s="30">
        <v>3587.1680000000001</v>
      </c>
      <c r="C601" s="30">
        <v>38524.112999999998</v>
      </c>
      <c r="D601" s="30">
        <v>2465.663</v>
      </c>
      <c r="E601" s="30">
        <v>40989.775999999998</v>
      </c>
      <c r="F601" s="30">
        <v>3088.3130000000001</v>
      </c>
      <c r="G601" s="30">
        <v>34827.091</v>
      </c>
      <c r="H601" s="31">
        <f>H602+H603</f>
        <v>100</v>
      </c>
      <c r="I601" s="31">
        <f>I602+I603</f>
        <v>100.00000000000001</v>
      </c>
      <c r="J601" s="32">
        <f t="shared" si="151"/>
        <v>68.735643270680384</v>
      </c>
      <c r="K601" s="32">
        <f t="shared" si="152"/>
        <v>79.838507301559133</v>
      </c>
      <c r="L601" s="32">
        <f t="shared" si="152"/>
        <v>117.69508972196385</v>
      </c>
    </row>
    <row r="602" spans="1:12" s="25" customFormat="1" x14ac:dyDescent="0.2">
      <c r="A602" s="33" t="s">
        <v>279</v>
      </c>
      <c r="B602" s="30">
        <v>74.019000000000005</v>
      </c>
      <c r="C602" s="30">
        <v>488.94900000000001</v>
      </c>
      <c r="D602" s="30">
        <v>68.97</v>
      </c>
      <c r="E602" s="30">
        <v>557.91899999999998</v>
      </c>
      <c r="F602" s="30">
        <v>1.409</v>
      </c>
      <c r="G602" s="30">
        <v>88.77</v>
      </c>
      <c r="H602" s="31">
        <f>D602/D601*100</f>
        <v>2.7972192469124937</v>
      </c>
      <c r="I602" s="31">
        <f>E602/E601*100</f>
        <v>1.3611174649990767</v>
      </c>
      <c r="J602" s="32">
        <f t="shared" si="151"/>
        <v>93.178778421756576</v>
      </c>
      <c r="K602" s="32"/>
      <c r="L602" s="32"/>
    </row>
    <row r="603" spans="1:12" s="25" customFormat="1" x14ac:dyDescent="0.2">
      <c r="A603" s="33" t="s">
        <v>283</v>
      </c>
      <c r="B603" s="30">
        <v>3513.1489999999999</v>
      </c>
      <c r="C603" s="30">
        <v>38035.163999999997</v>
      </c>
      <c r="D603" s="30">
        <v>2396.6930000000002</v>
      </c>
      <c r="E603" s="30">
        <v>40431.857000000004</v>
      </c>
      <c r="F603" s="30">
        <v>3086.904</v>
      </c>
      <c r="G603" s="30">
        <v>34738.321000000004</v>
      </c>
      <c r="H603" s="31">
        <f>D603/D601*100</f>
        <v>97.202780753087509</v>
      </c>
      <c r="I603" s="31">
        <f>E603/E601*100</f>
        <v>98.638882535000931</v>
      </c>
      <c r="J603" s="32">
        <f t="shared" si="151"/>
        <v>68.220647629804503</v>
      </c>
      <c r="K603" s="32">
        <f t="shared" si="152"/>
        <v>77.640671689174667</v>
      </c>
      <c r="L603" s="32">
        <f t="shared" si="152"/>
        <v>116.3897846415778</v>
      </c>
    </row>
    <row r="604" spans="1:12" s="25" customFormat="1" ht="78.75" x14ac:dyDescent="0.2">
      <c r="A604" s="27" t="s">
        <v>367</v>
      </c>
      <c r="B604" s="30"/>
      <c r="C604" s="30"/>
      <c r="D604" s="30"/>
      <c r="E604" s="30"/>
      <c r="F604" s="30"/>
      <c r="G604" s="30"/>
    </row>
    <row r="605" spans="1:12" s="25" customFormat="1" x14ac:dyDescent="0.2">
      <c r="A605" s="29" t="s">
        <v>276</v>
      </c>
      <c r="B605" s="30">
        <v>82.888999999999996</v>
      </c>
      <c r="C605" s="30">
        <v>858.56700000000001</v>
      </c>
      <c r="D605" s="30">
        <v>82.653000000000006</v>
      </c>
      <c r="E605" s="30">
        <v>941.22</v>
      </c>
      <c r="F605" s="30">
        <v>73.92</v>
      </c>
      <c r="G605" s="30">
        <v>665.57799999999997</v>
      </c>
      <c r="H605" s="31">
        <f>H606+H607</f>
        <v>100.00120987743941</v>
      </c>
      <c r="I605" s="31">
        <f>I606+I607</f>
        <v>99.999999999999986</v>
      </c>
      <c r="J605" s="32">
        <f>D605/B605*100</f>
        <v>99.715281883000173</v>
      </c>
      <c r="K605" s="32">
        <f t="shared" ref="K605:L610" si="153">D605/F605*100</f>
        <v>111.81412337662337</v>
      </c>
      <c r="L605" s="32">
        <f t="shared" si="153"/>
        <v>141.41392894596879</v>
      </c>
    </row>
    <row r="606" spans="1:12" s="25" customFormat="1" x14ac:dyDescent="0.2">
      <c r="A606" s="33" t="s">
        <v>282</v>
      </c>
      <c r="B606" s="30">
        <v>18.806000000000001</v>
      </c>
      <c r="C606" s="30">
        <v>169.41800000000001</v>
      </c>
      <c r="D606" s="30">
        <v>17.006</v>
      </c>
      <c r="E606" s="30">
        <v>186.423</v>
      </c>
      <c r="F606" s="30">
        <v>20.939</v>
      </c>
      <c r="G606" s="30">
        <v>181.29</v>
      </c>
      <c r="H606" s="31">
        <f>D606/D605*100</f>
        <v>20.575175734698075</v>
      </c>
      <c r="I606" s="31">
        <f>E606/E605*100</f>
        <v>19.806527698093962</v>
      </c>
      <c r="J606" s="32">
        <f>D606/B606*100</f>
        <v>90.428586621291075</v>
      </c>
      <c r="K606" s="32">
        <f t="shared" si="153"/>
        <v>81.216868045274367</v>
      </c>
      <c r="L606" s="32">
        <f t="shared" si="153"/>
        <v>102.83137514479563</v>
      </c>
    </row>
    <row r="607" spans="1:12" s="25" customFormat="1" x14ac:dyDescent="0.2">
      <c r="A607" s="33" t="s">
        <v>278</v>
      </c>
      <c r="B607" s="30">
        <v>64.084000000000003</v>
      </c>
      <c r="C607" s="30">
        <v>689.15</v>
      </c>
      <c r="D607" s="30">
        <v>65.647999999999996</v>
      </c>
      <c r="E607" s="30">
        <v>754.79700000000003</v>
      </c>
      <c r="F607" s="30">
        <v>52.981000000000002</v>
      </c>
      <c r="G607" s="30">
        <v>484.28800000000001</v>
      </c>
      <c r="H607" s="31">
        <f>D607/D605*100</f>
        <v>79.426034142741329</v>
      </c>
      <c r="I607" s="31">
        <f>E607/E605*100</f>
        <v>80.193472301906027</v>
      </c>
      <c r="J607" s="32">
        <f>D607/B607*100</f>
        <v>102.44054678234815</v>
      </c>
      <c r="K607" s="32">
        <f t="shared" si="153"/>
        <v>123.90857099714991</v>
      </c>
      <c r="L607" s="32">
        <f t="shared" si="153"/>
        <v>155.85705200211444</v>
      </c>
    </row>
    <row r="608" spans="1:12" s="25" customFormat="1" x14ac:dyDescent="0.2">
      <c r="A608" s="29" t="s">
        <v>277</v>
      </c>
      <c r="B608" s="30">
        <v>82.888999999999996</v>
      </c>
      <c r="C608" s="30">
        <v>858.56700000000001</v>
      </c>
      <c r="D608" s="30">
        <v>82.653000000000006</v>
      </c>
      <c r="E608" s="30">
        <v>941.22</v>
      </c>
      <c r="F608" s="30">
        <v>73.92</v>
      </c>
      <c r="G608" s="30">
        <v>665.57799999999997</v>
      </c>
      <c r="H608" s="31">
        <f>H609+H610</f>
        <v>100</v>
      </c>
      <c r="I608" s="31">
        <f>I609+I610</f>
        <v>99.999999999999986</v>
      </c>
      <c r="J608" s="32">
        <f>D608/B608*100</f>
        <v>99.715281883000173</v>
      </c>
      <c r="K608" s="32">
        <f t="shared" si="153"/>
        <v>111.81412337662337</v>
      </c>
      <c r="L608" s="32">
        <f t="shared" si="153"/>
        <v>141.41392894596879</v>
      </c>
    </row>
    <row r="609" spans="1:12" s="25" customFormat="1" x14ac:dyDescent="0.2">
      <c r="A609" s="33" t="s">
        <v>279</v>
      </c>
      <c r="B609" s="30">
        <v>0</v>
      </c>
      <c r="C609" s="30">
        <v>3.5000000000000003E-2</v>
      </c>
      <c r="D609" s="30">
        <v>0</v>
      </c>
      <c r="E609" s="30">
        <v>3.5000000000000003E-2</v>
      </c>
      <c r="F609" s="30">
        <v>1.048</v>
      </c>
      <c r="G609" s="30">
        <v>1.258</v>
      </c>
      <c r="H609" s="31">
        <f>D609/D608*100</f>
        <v>0</v>
      </c>
      <c r="I609" s="31">
        <f>E609/E608*100</f>
        <v>3.7185780157667713E-3</v>
      </c>
      <c r="J609" s="32">
        <v>0</v>
      </c>
      <c r="K609" s="32">
        <f t="shared" si="153"/>
        <v>0</v>
      </c>
      <c r="L609" s="32">
        <f t="shared" si="153"/>
        <v>2.7821939586645472</v>
      </c>
    </row>
    <row r="610" spans="1:12" s="25" customFormat="1" x14ac:dyDescent="0.2">
      <c r="A610" s="33" t="s">
        <v>283</v>
      </c>
      <c r="B610" s="30">
        <v>82.888999999999996</v>
      </c>
      <c r="C610" s="30">
        <v>858.53200000000004</v>
      </c>
      <c r="D610" s="30">
        <v>82.653000000000006</v>
      </c>
      <c r="E610" s="30">
        <v>941.18499999999995</v>
      </c>
      <c r="F610" s="30">
        <v>72.872</v>
      </c>
      <c r="G610" s="30">
        <v>664.32</v>
      </c>
      <c r="H610" s="31">
        <f>D610/D608*100</f>
        <v>100</v>
      </c>
      <c r="I610" s="31">
        <f>E610/E608*100</f>
        <v>99.996281421984222</v>
      </c>
      <c r="J610" s="32">
        <f>D610/B610*100</f>
        <v>99.715281883000173</v>
      </c>
      <c r="K610" s="32">
        <f t="shared" si="153"/>
        <v>113.42216489186521</v>
      </c>
      <c r="L610" s="32">
        <f t="shared" si="153"/>
        <v>141.67645110789979</v>
      </c>
    </row>
    <row r="611" spans="1:12" s="25" customFormat="1" ht="45" x14ac:dyDescent="0.2">
      <c r="A611" s="27" t="s">
        <v>568</v>
      </c>
      <c r="B611" s="30"/>
      <c r="C611" s="30"/>
      <c r="D611" s="30"/>
      <c r="E611" s="30"/>
      <c r="F611" s="30"/>
      <c r="G611" s="30"/>
    </row>
    <row r="612" spans="1:12" s="25" customFormat="1" x14ac:dyDescent="0.2">
      <c r="A612" s="29" t="s">
        <v>276</v>
      </c>
      <c r="B612" s="30">
        <v>195644.56700000001</v>
      </c>
      <c r="C612" s="30">
        <v>1979232.5330000001</v>
      </c>
      <c r="D612" s="30">
        <v>159205.967</v>
      </c>
      <c r="E612" s="30">
        <v>2138438.5</v>
      </c>
      <c r="F612" s="30">
        <v>171998.2</v>
      </c>
      <c r="G612" s="30">
        <v>1113105</v>
      </c>
      <c r="H612" s="31">
        <f>H613+H614</f>
        <v>99.999999999999986</v>
      </c>
      <c r="I612" s="31">
        <f>I613+I614</f>
        <v>100</v>
      </c>
      <c r="J612" s="32">
        <f t="shared" ref="J612:J617" si="154">D612/B612*100</f>
        <v>81.375102534792092</v>
      </c>
      <c r="K612" s="32">
        <f t="shared" ref="K612:L617" si="155">D612/F612*100</f>
        <v>92.562577399065802</v>
      </c>
      <c r="L612" s="32">
        <f t="shared" si="155"/>
        <v>192.11471514367469</v>
      </c>
    </row>
    <row r="613" spans="1:12" s="25" customFormat="1" x14ac:dyDescent="0.2">
      <c r="A613" s="33" t="s">
        <v>282</v>
      </c>
      <c r="B613" s="30">
        <v>19166.667000000001</v>
      </c>
      <c r="C613" s="30">
        <v>107433.333</v>
      </c>
      <c r="D613" s="30">
        <v>18866.667000000001</v>
      </c>
      <c r="E613" s="30">
        <v>126300</v>
      </c>
      <c r="F613" s="30">
        <v>10600</v>
      </c>
      <c r="G613" s="30">
        <v>100500</v>
      </c>
      <c r="H613" s="31">
        <f>D613/D612*100</f>
        <v>11.850477312825843</v>
      </c>
      <c r="I613" s="31">
        <f>E613/E612*100</f>
        <v>5.9061787374292036</v>
      </c>
      <c r="J613" s="32">
        <f t="shared" si="154"/>
        <v>98.434782635916832</v>
      </c>
      <c r="K613" s="32">
        <f t="shared" si="155"/>
        <v>177.98742452830189</v>
      </c>
      <c r="L613" s="32">
        <f t="shared" si="155"/>
        <v>125.67164179104478</v>
      </c>
    </row>
    <row r="614" spans="1:12" s="25" customFormat="1" x14ac:dyDescent="0.2">
      <c r="A614" s="33" t="s">
        <v>278</v>
      </c>
      <c r="B614" s="30">
        <v>176477.9</v>
      </c>
      <c r="C614" s="30">
        <v>1871799.2</v>
      </c>
      <c r="D614" s="30">
        <v>140339.29999999999</v>
      </c>
      <c r="E614" s="30">
        <v>2012138.5</v>
      </c>
      <c r="F614" s="30">
        <v>161398.20000000001</v>
      </c>
      <c r="G614" s="30">
        <v>1012605</v>
      </c>
      <c r="H614" s="31">
        <f>D614/D612*100</f>
        <v>88.149522687174141</v>
      </c>
      <c r="I614" s="31">
        <f>E614/E612*100</f>
        <v>94.093821262570799</v>
      </c>
      <c r="J614" s="32">
        <f t="shared" si="154"/>
        <v>79.522308459019513</v>
      </c>
      <c r="K614" s="32">
        <f t="shared" si="155"/>
        <v>86.952208884609604</v>
      </c>
      <c r="L614" s="32">
        <f t="shared" si="155"/>
        <v>198.70912152320005</v>
      </c>
    </row>
    <row r="615" spans="1:12" s="25" customFormat="1" x14ac:dyDescent="0.2">
      <c r="A615" s="29" t="s">
        <v>277</v>
      </c>
      <c r="B615" s="30">
        <v>195644.56700000001</v>
      </c>
      <c r="C615" s="30">
        <v>1979232.5330000001</v>
      </c>
      <c r="D615" s="30">
        <v>159205.967</v>
      </c>
      <c r="E615" s="30">
        <v>2138438.5</v>
      </c>
      <c r="F615" s="30">
        <v>171998.2</v>
      </c>
      <c r="G615" s="30">
        <v>1113105</v>
      </c>
      <c r="H615" s="31">
        <f>H616+H617</f>
        <v>99.999999999999986</v>
      </c>
      <c r="I615" s="31">
        <f>I616+I617</f>
        <v>100</v>
      </c>
      <c r="J615" s="32">
        <f t="shared" si="154"/>
        <v>81.375102534792092</v>
      </c>
      <c r="K615" s="32">
        <f t="shared" si="155"/>
        <v>92.562577399065802</v>
      </c>
      <c r="L615" s="32">
        <f t="shared" si="155"/>
        <v>192.11471514367469</v>
      </c>
    </row>
    <row r="616" spans="1:12" s="25" customFormat="1" x14ac:dyDescent="0.2">
      <c r="A616" s="33" t="s">
        <v>279</v>
      </c>
      <c r="B616" s="30">
        <v>5953.9</v>
      </c>
      <c r="C616" s="30">
        <v>15778.1</v>
      </c>
      <c r="D616" s="30">
        <v>9956.2000000000007</v>
      </c>
      <c r="E616" s="30">
        <v>25734.3</v>
      </c>
      <c r="F616" s="30">
        <v>1016</v>
      </c>
      <c r="G616" s="30">
        <v>6255.5</v>
      </c>
      <c r="H616" s="31">
        <f>D616/D615*100</f>
        <v>6.2536600779542386</v>
      </c>
      <c r="I616" s="31">
        <f>E616/E615*100</f>
        <v>1.2034154828394643</v>
      </c>
      <c r="J616" s="32">
        <f t="shared" si="154"/>
        <v>167.22148507700837</v>
      </c>
      <c r="K616" s="32"/>
      <c r="L616" s="32">
        <f t="shared" si="155"/>
        <v>411.38677963392212</v>
      </c>
    </row>
    <row r="617" spans="1:12" s="25" customFormat="1" x14ac:dyDescent="0.2">
      <c r="A617" s="33" t="s">
        <v>283</v>
      </c>
      <c r="B617" s="30">
        <v>189690.66699999999</v>
      </c>
      <c r="C617" s="30">
        <v>1963454.433</v>
      </c>
      <c r="D617" s="30">
        <v>149249.76699999999</v>
      </c>
      <c r="E617" s="30">
        <v>2112704.2000000002</v>
      </c>
      <c r="F617" s="30">
        <v>170982.2</v>
      </c>
      <c r="G617" s="30">
        <v>1106849.5</v>
      </c>
      <c r="H617" s="31">
        <f>D617/D615*100</f>
        <v>93.746339922045749</v>
      </c>
      <c r="I617" s="31">
        <f>E617/E615*100</f>
        <v>98.796584517160539</v>
      </c>
      <c r="J617" s="32">
        <f t="shared" si="154"/>
        <v>78.680606357929037</v>
      </c>
      <c r="K617" s="32">
        <f t="shared" si="155"/>
        <v>87.289651788314799</v>
      </c>
      <c r="L617" s="32">
        <f t="shared" si="155"/>
        <v>190.87547132649925</v>
      </c>
    </row>
    <row r="618" spans="1:12" s="25" customFormat="1" ht="33.75" x14ac:dyDescent="0.2">
      <c r="A618" s="27" t="s">
        <v>368</v>
      </c>
      <c r="B618" s="30"/>
      <c r="C618" s="30"/>
      <c r="D618" s="30"/>
      <c r="E618" s="30"/>
      <c r="F618" s="30"/>
      <c r="G618" s="30"/>
    </row>
    <row r="619" spans="1:12" s="25" customFormat="1" x14ac:dyDescent="0.2">
      <c r="A619" s="29" t="s">
        <v>276</v>
      </c>
      <c r="B619" s="30">
        <v>3545.5909999999999</v>
      </c>
      <c r="C619" s="30">
        <v>25700.600999999999</v>
      </c>
      <c r="D619" s="30">
        <v>4472.01</v>
      </c>
      <c r="E619" s="30">
        <v>30172.611000000001</v>
      </c>
      <c r="F619" s="30">
        <v>2921.2710000000002</v>
      </c>
      <c r="G619" s="30">
        <v>28146.687999999998</v>
      </c>
      <c r="H619" s="31">
        <f>H620+H621</f>
        <v>100</v>
      </c>
      <c r="I619" s="31">
        <f>I620+I621</f>
        <v>100</v>
      </c>
      <c r="J619" s="32">
        <f>D619/B619*100</f>
        <v>126.12876104435058</v>
      </c>
      <c r="K619" s="32">
        <f>D619/F619*100</f>
        <v>153.08439374505139</v>
      </c>
      <c r="L619" s="32">
        <f>E619/G619*100</f>
        <v>107.19773139916143</v>
      </c>
    </row>
    <row r="620" spans="1:12" s="25" customFormat="1" x14ac:dyDescent="0.2">
      <c r="A620" s="33" t="s">
        <v>282</v>
      </c>
      <c r="B620" s="30">
        <v>0</v>
      </c>
      <c r="C620" s="30">
        <v>0.1</v>
      </c>
      <c r="D620" s="30">
        <v>0</v>
      </c>
      <c r="E620" s="30">
        <v>0.1</v>
      </c>
      <c r="F620" s="30">
        <v>0</v>
      </c>
      <c r="G620" s="30">
        <v>0</v>
      </c>
      <c r="H620" s="31">
        <f>D620/D619*100</f>
        <v>0</v>
      </c>
      <c r="I620" s="31">
        <f>E620/E619*100</f>
        <v>3.3142640522558687E-4</v>
      </c>
      <c r="J620" s="32">
        <v>0</v>
      </c>
      <c r="K620" s="32">
        <v>0</v>
      </c>
      <c r="L620" s="32">
        <v>0</v>
      </c>
    </row>
    <row r="621" spans="1:12" s="25" customFormat="1" x14ac:dyDescent="0.2">
      <c r="A621" s="33" t="s">
        <v>278</v>
      </c>
      <c r="B621" s="30">
        <v>3545.5909999999999</v>
      </c>
      <c r="C621" s="30">
        <v>25700.501</v>
      </c>
      <c r="D621" s="30">
        <v>4472.01</v>
      </c>
      <c r="E621" s="30">
        <v>30172.510999999999</v>
      </c>
      <c r="F621" s="30">
        <v>2921.2710000000002</v>
      </c>
      <c r="G621" s="30">
        <v>28146.687999999998</v>
      </c>
      <c r="H621" s="31">
        <f>D621/D619*100</f>
        <v>100</v>
      </c>
      <c r="I621" s="31">
        <f>E621/E619*100</f>
        <v>99.999668573594775</v>
      </c>
      <c r="J621" s="32">
        <f>D621/B621*100</f>
        <v>126.12876104435058</v>
      </c>
      <c r="K621" s="32">
        <f t="shared" ref="K621:L624" si="156">D621/F621*100</f>
        <v>153.08439374505139</v>
      </c>
      <c r="L621" s="32">
        <f t="shared" si="156"/>
        <v>107.19737611757377</v>
      </c>
    </row>
    <row r="622" spans="1:12" s="25" customFormat="1" x14ac:dyDescent="0.2">
      <c r="A622" s="29" t="s">
        <v>277</v>
      </c>
      <c r="B622" s="30">
        <v>3545.5909999999999</v>
      </c>
      <c r="C622" s="30">
        <v>25700.600999999999</v>
      </c>
      <c r="D622" s="30">
        <v>4472.01</v>
      </c>
      <c r="E622" s="30">
        <v>30172.611000000001</v>
      </c>
      <c r="F622" s="30">
        <v>2921.2710000000002</v>
      </c>
      <c r="G622" s="30">
        <v>28146.687999999998</v>
      </c>
      <c r="H622" s="31">
        <f>H623+H624</f>
        <v>100</v>
      </c>
      <c r="I622" s="31">
        <f>I623+I624</f>
        <v>99.999999999999986</v>
      </c>
      <c r="J622" s="32">
        <f>D622/B622*100</f>
        <v>126.12876104435058</v>
      </c>
      <c r="K622" s="32">
        <f t="shared" si="156"/>
        <v>153.08439374505139</v>
      </c>
      <c r="L622" s="32">
        <f t="shared" si="156"/>
        <v>107.19773139916143</v>
      </c>
    </row>
    <row r="623" spans="1:12" s="25" customFormat="1" x14ac:dyDescent="0.2">
      <c r="A623" s="33" t="s">
        <v>279</v>
      </c>
      <c r="B623" s="30">
        <v>368.64699999999999</v>
      </c>
      <c r="C623" s="30">
        <v>915.83</v>
      </c>
      <c r="D623" s="30">
        <v>680.78899999999999</v>
      </c>
      <c r="E623" s="30">
        <v>1596.6189999999999</v>
      </c>
      <c r="F623" s="30">
        <v>18.366</v>
      </c>
      <c r="G623" s="30">
        <v>179.69900000000001</v>
      </c>
      <c r="H623" s="31">
        <f>D623/D622*100</f>
        <v>15.223333579307738</v>
      </c>
      <c r="I623" s="31">
        <f>E623/E622*100</f>
        <v>5.2916169568487126</v>
      </c>
      <c r="J623" s="32">
        <f>D623/B623*100</f>
        <v>184.67232881320069</v>
      </c>
      <c r="K623" s="32"/>
      <c r="L623" s="32"/>
    </row>
    <row r="624" spans="1:12" s="25" customFormat="1" x14ac:dyDescent="0.2">
      <c r="A624" s="33" t="s">
        <v>283</v>
      </c>
      <c r="B624" s="30">
        <v>3176.944</v>
      </c>
      <c r="C624" s="30">
        <v>24784.772000000001</v>
      </c>
      <c r="D624" s="30">
        <v>3791.221</v>
      </c>
      <c r="E624" s="30">
        <v>28575.991999999998</v>
      </c>
      <c r="F624" s="30">
        <v>2902.9050000000002</v>
      </c>
      <c r="G624" s="30">
        <v>27966.99</v>
      </c>
      <c r="H624" s="31">
        <f>D624/D622*100</f>
        <v>84.776666420692266</v>
      </c>
      <c r="I624" s="31">
        <f>E624/E622*100</f>
        <v>94.708383043151272</v>
      </c>
      <c r="J624" s="32">
        <f>D624/B624*100</f>
        <v>119.33546829909498</v>
      </c>
      <c r="K624" s="32">
        <f t="shared" si="156"/>
        <v>130.60093251415393</v>
      </c>
      <c r="L624" s="32">
        <f t="shared" si="156"/>
        <v>102.17757434747176</v>
      </c>
    </row>
    <row r="625" spans="1:12" s="25" customFormat="1" ht="22.5" x14ac:dyDescent="0.2">
      <c r="A625" s="27" t="s">
        <v>369</v>
      </c>
      <c r="B625" s="30"/>
      <c r="C625" s="30"/>
      <c r="D625" s="30"/>
      <c r="E625" s="30"/>
      <c r="F625" s="30"/>
      <c r="G625" s="30"/>
    </row>
    <row r="626" spans="1:12" s="25" customFormat="1" x14ac:dyDescent="0.2">
      <c r="A626" s="29" t="s">
        <v>276</v>
      </c>
      <c r="B626" s="30">
        <v>1595457.7150000001</v>
      </c>
      <c r="C626" s="30">
        <v>10483285.927999999</v>
      </c>
      <c r="D626" s="30">
        <v>1148087.068</v>
      </c>
      <c r="E626" s="30">
        <v>11636555.800000001</v>
      </c>
      <c r="F626" s="30">
        <v>1619723.8330000001</v>
      </c>
      <c r="G626" s="30">
        <v>4100685.926</v>
      </c>
      <c r="H626" s="31">
        <f>H627+H628</f>
        <v>100</v>
      </c>
      <c r="I626" s="31">
        <f>I627+I628</f>
        <v>100</v>
      </c>
      <c r="J626" s="32">
        <f t="shared" ref="J626:J631" si="157">D626/B626*100</f>
        <v>71.959730252080035</v>
      </c>
      <c r="K626" s="32">
        <f t="shared" ref="K626:L631" si="158">D626/F626*100</f>
        <v>70.881655539608275</v>
      </c>
      <c r="L626" s="32">
        <f t="shared" si="158"/>
        <v>283.77095954165992</v>
      </c>
    </row>
    <row r="627" spans="1:12" s="25" customFormat="1" x14ac:dyDescent="0.2">
      <c r="A627" s="33" t="s">
        <v>282</v>
      </c>
      <c r="B627" s="30">
        <v>85087</v>
      </c>
      <c r="C627" s="30">
        <v>405284.33299999998</v>
      </c>
      <c r="D627" s="30">
        <v>85087</v>
      </c>
      <c r="E627" s="30">
        <v>490371.33299999998</v>
      </c>
      <c r="F627" s="30">
        <v>47934</v>
      </c>
      <c r="G627" s="30">
        <v>131868</v>
      </c>
      <c r="H627" s="31">
        <f>D627/D626*100</f>
        <v>7.4111974929065223</v>
      </c>
      <c r="I627" s="31">
        <f>E627/E626*100</f>
        <v>4.21405905173419</v>
      </c>
      <c r="J627" s="32">
        <f t="shared" si="157"/>
        <v>100</v>
      </c>
      <c r="K627" s="32">
        <f t="shared" si="158"/>
        <v>177.5086577377227</v>
      </c>
      <c r="L627" s="32">
        <f t="shared" si="158"/>
        <v>371.86529939029936</v>
      </c>
    </row>
    <row r="628" spans="1:12" s="25" customFormat="1" x14ac:dyDescent="0.2">
      <c r="A628" s="33" t="s">
        <v>278</v>
      </c>
      <c r="B628" s="30">
        <v>1510370.7150000001</v>
      </c>
      <c r="C628" s="30">
        <v>10078001.594000001</v>
      </c>
      <c r="D628" s="30">
        <v>1063000.068</v>
      </c>
      <c r="E628" s="30">
        <v>11146184.467</v>
      </c>
      <c r="F628" s="30">
        <v>1571789.8330000001</v>
      </c>
      <c r="G628" s="30">
        <v>3968817.926</v>
      </c>
      <c r="H628" s="31">
        <f>D628/D626*100</f>
        <v>92.588802507093476</v>
      </c>
      <c r="I628" s="31">
        <f>E628/E626*100</f>
        <v>95.785940948265804</v>
      </c>
      <c r="J628" s="32">
        <f t="shared" si="157"/>
        <v>70.380076721760318</v>
      </c>
      <c r="K628" s="32">
        <f t="shared" si="158"/>
        <v>67.629911180370883</v>
      </c>
      <c r="L628" s="32">
        <f t="shared" si="158"/>
        <v>280.84393577192282</v>
      </c>
    </row>
    <row r="629" spans="1:12" s="25" customFormat="1" x14ac:dyDescent="0.2">
      <c r="A629" s="29" t="s">
        <v>277</v>
      </c>
      <c r="B629" s="30">
        <v>1595457.7150000001</v>
      </c>
      <c r="C629" s="30">
        <v>10483285.927999999</v>
      </c>
      <c r="D629" s="30">
        <v>1148087.068</v>
      </c>
      <c r="E629" s="30">
        <v>11636555.800000001</v>
      </c>
      <c r="F629" s="30">
        <v>1619723.8330000001</v>
      </c>
      <c r="G629" s="30">
        <v>4100685.926</v>
      </c>
      <c r="H629" s="31">
        <f>H630+H631</f>
        <v>100</v>
      </c>
      <c r="I629" s="31">
        <f>I630+I631</f>
        <v>100.0000000085936</v>
      </c>
      <c r="J629" s="32">
        <f t="shared" si="157"/>
        <v>71.959730252080035</v>
      </c>
      <c r="K629" s="32">
        <f t="shared" si="158"/>
        <v>70.881655539608275</v>
      </c>
      <c r="L629" s="32">
        <f t="shared" si="158"/>
        <v>283.77095954165992</v>
      </c>
    </row>
    <row r="630" spans="1:12" s="25" customFormat="1" x14ac:dyDescent="0.2">
      <c r="A630" s="33" t="s">
        <v>279</v>
      </c>
      <c r="B630" s="30">
        <v>327562.7</v>
      </c>
      <c r="C630" s="30">
        <v>1943812.0319999999</v>
      </c>
      <c r="D630" s="30">
        <v>398179.45799999998</v>
      </c>
      <c r="E630" s="30">
        <v>2334325.7579999999</v>
      </c>
      <c r="F630" s="30">
        <v>1891.8340000000001</v>
      </c>
      <c r="G630" s="30">
        <v>19522.794000000002</v>
      </c>
      <c r="H630" s="31">
        <f>D630/D629*100</f>
        <v>34.681991383601229</v>
      </c>
      <c r="I630" s="31">
        <f>E630/E629*100</f>
        <v>20.060280706083152</v>
      </c>
      <c r="J630" s="32">
        <f t="shared" si="157"/>
        <v>121.55824152139421</v>
      </c>
      <c r="K630" s="32"/>
      <c r="L630" s="32"/>
    </row>
    <row r="631" spans="1:12" s="25" customFormat="1" x14ac:dyDescent="0.2">
      <c r="A631" s="33" t="s">
        <v>283</v>
      </c>
      <c r="B631" s="30">
        <v>1267895.0149999999</v>
      </c>
      <c r="C631" s="30">
        <v>8539473.8959999997</v>
      </c>
      <c r="D631" s="30">
        <v>749907.61</v>
      </c>
      <c r="E631" s="30">
        <v>9302230.0429999996</v>
      </c>
      <c r="F631" s="30">
        <v>1617831.9990000001</v>
      </c>
      <c r="G631" s="30">
        <v>4081163.1329999999</v>
      </c>
      <c r="H631" s="31">
        <f>D631/D629*100</f>
        <v>65.318008616398771</v>
      </c>
      <c r="I631" s="31">
        <f>E631/E629*100</f>
        <v>79.939719302510454</v>
      </c>
      <c r="J631" s="32">
        <f t="shared" si="157"/>
        <v>59.145875733252254</v>
      </c>
      <c r="K631" s="32">
        <f t="shared" si="158"/>
        <v>46.352625641199225</v>
      </c>
      <c r="L631" s="32">
        <f t="shared" si="158"/>
        <v>227.93085549026006</v>
      </c>
    </row>
    <row r="632" spans="1:12" s="25" customFormat="1" ht="45" x14ac:dyDescent="0.2">
      <c r="A632" s="27" t="s">
        <v>370</v>
      </c>
      <c r="B632" s="30"/>
      <c r="C632" s="30"/>
      <c r="D632" s="30"/>
      <c r="E632" s="30"/>
      <c r="F632" s="30"/>
      <c r="G632" s="30"/>
    </row>
    <row r="633" spans="1:12" s="25" customFormat="1" x14ac:dyDescent="0.2">
      <c r="A633" s="29" t="s">
        <v>276</v>
      </c>
      <c r="B633" s="30">
        <v>4692031.2910000002</v>
      </c>
      <c r="C633" s="30">
        <v>35916530.079999998</v>
      </c>
      <c r="D633" s="30">
        <v>4522158.3389999997</v>
      </c>
      <c r="E633" s="30">
        <v>40422800.625</v>
      </c>
      <c r="F633" s="30">
        <v>5476130.8760000002</v>
      </c>
      <c r="G633" s="30">
        <v>48374217.703000002</v>
      </c>
      <c r="H633" s="31">
        <f>H634+H635</f>
        <v>100</v>
      </c>
      <c r="I633" s="31">
        <f>I634+I635</f>
        <v>100</v>
      </c>
      <c r="J633" s="32">
        <f t="shared" ref="J633:J638" si="159">D633/B633*100</f>
        <v>96.37954349695319</v>
      </c>
      <c r="K633" s="32">
        <f t="shared" ref="K633:L638" si="160">D633/F633*100</f>
        <v>82.579442336176911</v>
      </c>
      <c r="L633" s="32">
        <f t="shared" si="160"/>
        <v>83.562696296571048</v>
      </c>
    </row>
    <row r="634" spans="1:12" s="25" customFormat="1" x14ac:dyDescent="0.2">
      <c r="A634" s="33" t="s">
        <v>282</v>
      </c>
      <c r="B634" s="30">
        <v>729217.08400000003</v>
      </c>
      <c r="C634" s="30">
        <v>6510066.7560000001</v>
      </c>
      <c r="D634" s="30">
        <v>729217.08400000003</v>
      </c>
      <c r="E634" s="30">
        <v>7239283.8399999999</v>
      </c>
      <c r="F634" s="30">
        <v>959247.08400000003</v>
      </c>
      <c r="G634" s="30">
        <v>4715828.84</v>
      </c>
      <c r="H634" s="31">
        <f>D634/D633*100</f>
        <v>16.125421299627785</v>
      </c>
      <c r="I634" s="31">
        <f>E634/E633*100</f>
        <v>17.908912119074628</v>
      </c>
      <c r="J634" s="32">
        <f t="shared" si="159"/>
        <v>100</v>
      </c>
      <c r="K634" s="32">
        <f t="shared" si="160"/>
        <v>76.019734243987543</v>
      </c>
      <c r="L634" s="32">
        <f t="shared" si="160"/>
        <v>153.51031781721747</v>
      </c>
    </row>
    <row r="635" spans="1:12" s="25" customFormat="1" x14ac:dyDescent="0.2">
      <c r="A635" s="33" t="s">
        <v>278</v>
      </c>
      <c r="B635" s="30">
        <v>3962814.2069999999</v>
      </c>
      <c r="C635" s="30">
        <v>29406463.324000001</v>
      </c>
      <c r="D635" s="30">
        <v>3792941.2549999999</v>
      </c>
      <c r="E635" s="30">
        <v>33183516.785</v>
      </c>
      <c r="F635" s="30">
        <v>4516883.7920000004</v>
      </c>
      <c r="G635" s="30">
        <v>43658388.862999998</v>
      </c>
      <c r="H635" s="31">
        <f>D635/D633*100</f>
        <v>83.874578700372211</v>
      </c>
      <c r="I635" s="31">
        <f>E635/E633*100</f>
        <v>82.091087880925372</v>
      </c>
      <c r="J635" s="32">
        <f t="shared" si="159"/>
        <v>95.713325350960616</v>
      </c>
      <c r="K635" s="32">
        <f t="shared" si="160"/>
        <v>83.972522421714757</v>
      </c>
      <c r="L635" s="32">
        <f t="shared" si="160"/>
        <v>76.00719506422891</v>
      </c>
    </row>
    <row r="636" spans="1:12" s="25" customFormat="1" x14ac:dyDescent="0.2">
      <c r="A636" s="29" t="s">
        <v>277</v>
      </c>
      <c r="B636" s="30">
        <v>4692031.2910000002</v>
      </c>
      <c r="C636" s="30">
        <v>35916530.079999998</v>
      </c>
      <c r="D636" s="30">
        <v>4522158.3389999997</v>
      </c>
      <c r="E636" s="30">
        <v>40422800.625</v>
      </c>
      <c r="F636" s="30">
        <v>5476130.8760000002</v>
      </c>
      <c r="G636" s="30">
        <v>48374217.703000002</v>
      </c>
      <c r="H636" s="31">
        <f>H637+H638</f>
        <v>100.00000000000001</v>
      </c>
      <c r="I636" s="31">
        <f>I637+I638</f>
        <v>100</v>
      </c>
      <c r="J636" s="32">
        <f t="shared" si="159"/>
        <v>96.37954349695319</v>
      </c>
      <c r="K636" s="32">
        <f t="shared" si="160"/>
        <v>82.579442336176911</v>
      </c>
      <c r="L636" s="32">
        <f t="shared" si="160"/>
        <v>83.562696296571048</v>
      </c>
    </row>
    <row r="637" spans="1:12" s="25" customFormat="1" x14ac:dyDescent="0.2">
      <c r="A637" s="33" t="s">
        <v>279</v>
      </c>
      <c r="B637" s="30">
        <v>422789.84399999998</v>
      </c>
      <c r="C637" s="30">
        <v>5059096.4479999999</v>
      </c>
      <c r="D637" s="30">
        <v>466918.60399999999</v>
      </c>
      <c r="E637" s="30">
        <v>5531609.2060000002</v>
      </c>
      <c r="F637" s="30">
        <v>732511.49399999995</v>
      </c>
      <c r="G637" s="30">
        <v>2567770.9649999999</v>
      </c>
      <c r="H637" s="31">
        <f>D637/D636*100</f>
        <v>10.325127273258001</v>
      </c>
      <c r="I637" s="31">
        <f>E637/E636*100</f>
        <v>13.684378916039048</v>
      </c>
      <c r="J637" s="32">
        <f t="shared" si="159"/>
        <v>110.43751656437612</v>
      </c>
      <c r="K637" s="32">
        <f t="shared" si="160"/>
        <v>63.742153921751296</v>
      </c>
      <c r="L637" s="32">
        <f t="shared" si="160"/>
        <v>215.42455621621227</v>
      </c>
    </row>
    <row r="638" spans="1:12" s="25" customFormat="1" x14ac:dyDescent="0.2">
      <c r="A638" s="33" t="s">
        <v>283</v>
      </c>
      <c r="B638" s="30">
        <v>4269241.4469999997</v>
      </c>
      <c r="C638" s="30">
        <v>30857433.631999999</v>
      </c>
      <c r="D638" s="30">
        <v>4055239.7349999999</v>
      </c>
      <c r="E638" s="30">
        <v>34891191.419</v>
      </c>
      <c r="F638" s="30">
        <v>4743619.3810000001</v>
      </c>
      <c r="G638" s="30">
        <v>45806446.737999998</v>
      </c>
      <c r="H638" s="31">
        <f>D638/D636*100</f>
        <v>89.674872726742009</v>
      </c>
      <c r="I638" s="31">
        <f>E638/E636*100</f>
        <v>86.315621083960949</v>
      </c>
      <c r="J638" s="32">
        <f t="shared" si="159"/>
        <v>94.987359823596321</v>
      </c>
      <c r="K638" s="32">
        <f t="shared" si="160"/>
        <v>85.488303535540339</v>
      </c>
      <c r="L638" s="32">
        <f t="shared" si="160"/>
        <v>76.170918950705371</v>
      </c>
    </row>
    <row r="639" spans="1:12" s="25" customFormat="1" ht="45" x14ac:dyDescent="0.2">
      <c r="A639" s="27" t="s">
        <v>371</v>
      </c>
      <c r="B639" s="30"/>
      <c r="C639" s="30"/>
      <c r="D639" s="30"/>
      <c r="E639" s="30"/>
      <c r="F639" s="30"/>
      <c r="G639" s="30"/>
    </row>
    <row r="640" spans="1:12" s="25" customFormat="1" x14ac:dyDescent="0.2">
      <c r="A640" s="29" t="s">
        <v>276</v>
      </c>
      <c r="B640" s="30">
        <v>577.471</v>
      </c>
      <c r="C640" s="30">
        <v>4612.8559999999998</v>
      </c>
      <c r="D640" s="30">
        <v>527.06500000000005</v>
      </c>
      <c r="E640" s="30">
        <v>5139.9210000000003</v>
      </c>
      <c r="F640" s="30">
        <v>660.67600000000004</v>
      </c>
      <c r="G640" s="30">
        <v>5933.1760000000004</v>
      </c>
      <c r="H640" s="31">
        <f>H641+H642</f>
        <v>99.999999999999986</v>
      </c>
      <c r="I640" s="31">
        <f>I641+I642</f>
        <v>100.00001945555194</v>
      </c>
      <c r="J640" s="32">
        <f t="shared" ref="J640:J645" si="161">D640/B640*100</f>
        <v>91.271249984847742</v>
      </c>
      <c r="K640" s="32">
        <f t="shared" ref="K640:L645" si="162">D640/F640*100</f>
        <v>79.776622731868571</v>
      </c>
      <c r="L640" s="32">
        <f t="shared" si="162"/>
        <v>86.630179182279448</v>
      </c>
    </row>
    <row r="641" spans="1:12" s="25" customFormat="1" x14ac:dyDescent="0.2">
      <c r="A641" s="33" t="s">
        <v>282</v>
      </c>
      <c r="B641" s="30">
        <v>69.497</v>
      </c>
      <c r="C641" s="30">
        <v>780.47</v>
      </c>
      <c r="D641" s="30">
        <v>69.497</v>
      </c>
      <c r="E641" s="30">
        <v>849.96699999999998</v>
      </c>
      <c r="F641" s="30">
        <v>136.83000000000001</v>
      </c>
      <c r="G641" s="30">
        <v>801.3</v>
      </c>
      <c r="H641" s="31">
        <f>D641/D640*100</f>
        <v>13.185660212687239</v>
      </c>
      <c r="I641" s="31">
        <f>E641/E640*100</f>
        <v>16.536577118597737</v>
      </c>
      <c r="J641" s="32">
        <f t="shared" si="161"/>
        <v>100</v>
      </c>
      <c r="K641" s="32">
        <f t="shared" si="162"/>
        <v>50.790762259738351</v>
      </c>
      <c r="L641" s="32">
        <f t="shared" si="162"/>
        <v>106.07350555347561</v>
      </c>
    </row>
    <row r="642" spans="1:12" s="25" customFormat="1" x14ac:dyDescent="0.2">
      <c r="A642" s="33" t="s">
        <v>278</v>
      </c>
      <c r="B642" s="30">
        <v>507.97500000000002</v>
      </c>
      <c r="C642" s="30">
        <v>3832.386</v>
      </c>
      <c r="D642" s="30">
        <v>457.56799999999998</v>
      </c>
      <c r="E642" s="30">
        <v>4289.9549999999999</v>
      </c>
      <c r="F642" s="30">
        <v>523.846</v>
      </c>
      <c r="G642" s="30">
        <v>5131.8760000000002</v>
      </c>
      <c r="H642" s="31">
        <f>D642/D640*100</f>
        <v>86.814339787312747</v>
      </c>
      <c r="I642" s="31">
        <f>E642/E640*100</f>
        <v>83.463442336954202</v>
      </c>
      <c r="J642" s="32">
        <f t="shared" si="161"/>
        <v>90.076873861902641</v>
      </c>
      <c r="K642" s="32">
        <f t="shared" si="162"/>
        <v>87.347808325347515</v>
      </c>
      <c r="L642" s="32">
        <f t="shared" si="162"/>
        <v>83.594284039598762</v>
      </c>
    </row>
    <row r="643" spans="1:12" s="25" customFormat="1" x14ac:dyDescent="0.2">
      <c r="A643" s="29" t="s">
        <v>277</v>
      </c>
      <c r="B643" s="30">
        <v>577.471</v>
      </c>
      <c r="C643" s="30">
        <v>4612.8559999999998</v>
      </c>
      <c r="D643" s="30">
        <v>527.06500000000005</v>
      </c>
      <c r="E643" s="30">
        <v>5139.9210000000003</v>
      </c>
      <c r="F643" s="30">
        <v>660.67600000000004</v>
      </c>
      <c r="G643" s="30">
        <v>5933.1760000000004</v>
      </c>
      <c r="H643" s="31">
        <f>H644+H645</f>
        <v>100</v>
      </c>
      <c r="I643" s="31">
        <f>I644+I645</f>
        <v>100.00001945555192</v>
      </c>
      <c r="J643" s="32">
        <f t="shared" si="161"/>
        <v>91.271249984847742</v>
      </c>
      <c r="K643" s="32">
        <f t="shared" si="162"/>
        <v>79.776622731868571</v>
      </c>
      <c r="L643" s="32">
        <f t="shared" si="162"/>
        <v>86.630179182279448</v>
      </c>
    </row>
    <row r="644" spans="1:12" s="25" customFormat="1" x14ac:dyDescent="0.2">
      <c r="A644" s="33" t="s">
        <v>279</v>
      </c>
      <c r="B644" s="30">
        <v>7.4619999999999997</v>
      </c>
      <c r="C644" s="30">
        <v>61.878999999999998</v>
      </c>
      <c r="D644" s="30">
        <v>0</v>
      </c>
      <c r="E644" s="30">
        <v>61.878999999999998</v>
      </c>
      <c r="F644" s="30">
        <v>4.9000000000000002E-2</v>
      </c>
      <c r="G644" s="30">
        <v>295.53899999999999</v>
      </c>
      <c r="H644" s="31">
        <f>D644/D643*100</f>
        <v>0</v>
      </c>
      <c r="I644" s="31">
        <f>E644/E643*100</f>
        <v>1.2038900986999606</v>
      </c>
      <c r="J644" s="32">
        <f t="shared" si="161"/>
        <v>0</v>
      </c>
      <c r="K644" s="32">
        <f t="shared" si="162"/>
        <v>0</v>
      </c>
      <c r="L644" s="32">
        <f t="shared" si="162"/>
        <v>20.937676584139485</v>
      </c>
    </row>
    <row r="645" spans="1:12" s="25" customFormat="1" x14ac:dyDescent="0.2">
      <c r="A645" s="33" t="s">
        <v>283</v>
      </c>
      <c r="B645" s="30">
        <v>570.00900000000001</v>
      </c>
      <c r="C645" s="30">
        <v>4550.9769999999999</v>
      </c>
      <c r="D645" s="30">
        <v>527.06500000000005</v>
      </c>
      <c r="E645" s="30">
        <v>5078.0429999999997</v>
      </c>
      <c r="F645" s="30">
        <v>660.62699999999995</v>
      </c>
      <c r="G645" s="30">
        <v>5637.6369999999997</v>
      </c>
      <c r="H645" s="31">
        <f>D645/D643*100</f>
        <v>100</v>
      </c>
      <c r="I645" s="31">
        <f>E645/E643*100</f>
        <v>98.796129356851964</v>
      </c>
      <c r="J645" s="32">
        <f t="shared" si="161"/>
        <v>92.4660838688512</v>
      </c>
      <c r="K645" s="32">
        <f t="shared" si="162"/>
        <v>79.782539920408951</v>
      </c>
      <c r="L645" s="32">
        <f t="shared" si="162"/>
        <v>90.073961838976146</v>
      </c>
    </row>
    <row r="646" spans="1:12" s="25" customFormat="1" ht="22.5" x14ac:dyDescent="0.2">
      <c r="A646" s="27" t="s">
        <v>372</v>
      </c>
      <c r="B646" s="30"/>
      <c r="C646" s="30"/>
      <c r="D646" s="30"/>
      <c r="E646" s="30"/>
      <c r="F646" s="30"/>
      <c r="G646" s="30"/>
    </row>
    <row r="647" spans="1:12" s="25" customFormat="1" x14ac:dyDescent="0.2">
      <c r="A647" s="29" t="s">
        <v>276</v>
      </c>
      <c r="B647" s="30">
        <v>463.83</v>
      </c>
      <c r="C647" s="30">
        <v>3556.8180000000002</v>
      </c>
      <c r="D647" s="30">
        <v>774.48500000000001</v>
      </c>
      <c r="E647" s="30">
        <v>4331.3019999999997</v>
      </c>
      <c r="F647" s="30">
        <v>394.18900000000002</v>
      </c>
      <c r="G647" s="30">
        <v>2040.002</v>
      </c>
      <c r="H647" s="31">
        <f>H648+H649</f>
        <v>100</v>
      </c>
      <c r="I647" s="31">
        <f>I648+I649</f>
        <v>100.00000000000001</v>
      </c>
      <c r="J647" s="32">
        <f t="shared" ref="J647:J652" si="163">D647/B647*100</f>
        <v>166.97604725869394</v>
      </c>
      <c r="K647" s="32">
        <f t="shared" ref="K647:L652" si="164">D647/F647*100</f>
        <v>196.47554853128827</v>
      </c>
      <c r="L647" s="32">
        <f t="shared" si="164"/>
        <v>212.31851733478692</v>
      </c>
    </row>
    <row r="648" spans="1:12" s="25" customFormat="1" x14ac:dyDescent="0.2">
      <c r="A648" s="33" t="s">
        <v>282</v>
      </c>
      <c r="B648" s="30">
        <v>47.584000000000003</v>
      </c>
      <c r="C648" s="30">
        <v>201.923</v>
      </c>
      <c r="D648" s="30">
        <v>47.584000000000003</v>
      </c>
      <c r="E648" s="30">
        <v>249.50700000000001</v>
      </c>
      <c r="F648" s="30">
        <v>15.584</v>
      </c>
      <c r="G648" s="30">
        <v>161.84</v>
      </c>
      <c r="H648" s="31">
        <f>D648/D647*100</f>
        <v>6.1439537240876199</v>
      </c>
      <c r="I648" s="31">
        <f>E648/E647*100</f>
        <v>5.7605542167228236</v>
      </c>
      <c r="J648" s="32">
        <f t="shared" si="163"/>
        <v>100</v>
      </c>
      <c r="K648" s="32">
        <f t="shared" si="164"/>
        <v>305.33880903490763</v>
      </c>
      <c r="L648" s="32">
        <f t="shared" si="164"/>
        <v>154.16893227879387</v>
      </c>
    </row>
    <row r="649" spans="1:12" s="25" customFormat="1" x14ac:dyDescent="0.2">
      <c r="A649" s="33" t="s">
        <v>278</v>
      </c>
      <c r="B649" s="30">
        <v>416.24599999999998</v>
      </c>
      <c r="C649" s="30">
        <v>3354.895</v>
      </c>
      <c r="D649" s="30">
        <v>726.90099999999995</v>
      </c>
      <c r="E649" s="30">
        <v>4081.7950000000001</v>
      </c>
      <c r="F649" s="30">
        <v>378.60500000000002</v>
      </c>
      <c r="G649" s="30">
        <v>1878.162</v>
      </c>
      <c r="H649" s="31">
        <f>D649/D647*100</f>
        <v>93.856046275912377</v>
      </c>
      <c r="I649" s="31">
        <f>E649/E647*100</f>
        <v>94.239445783277191</v>
      </c>
      <c r="J649" s="32">
        <f t="shared" si="163"/>
        <v>174.63254902149211</v>
      </c>
      <c r="K649" s="32">
        <f t="shared" si="164"/>
        <v>191.99455897307217</v>
      </c>
      <c r="L649" s="32">
        <f t="shared" si="164"/>
        <v>217.32922932100638</v>
      </c>
    </row>
    <row r="650" spans="1:12" s="25" customFormat="1" x14ac:dyDescent="0.2">
      <c r="A650" s="29" t="s">
        <v>277</v>
      </c>
      <c r="B650" s="30">
        <v>463.83</v>
      </c>
      <c r="C650" s="30">
        <v>3556.8180000000002</v>
      </c>
      <c r="D650" s="30">
        <v>774.48500000000001</v>
      </c>
      <c r="E650" s="30">
        <v>4331.3019999999997</v>
      </c>
      <c r="F650" s="30">
        <v>394.18900000000002</v>
      </c>
      <c r="G650" s="30">
        <v>2040.002</v>
      </c>
      <c r="H650" s="31">
        <f>H651+H652</f>
        <v>100</v>
      </c>
      <c r="I650" s="31">
        <f>I651+I652</f>
        <v>100.00000000000001</v>
      </c>
      <c r="J650" s="32">
        <f t="shared" si="163"/>
        <v>166.97604725869394</v>
      </c>
      <c r="K650" s="32">
        <f t="shared" si="164"/>
        <v>196.47554853128827</v>
      </c>
      <c r="L650" s="32">
        <f t="shared" si="164"/>
        <v>212.31851733478692</v>
      </c>
    </row>
    <row r="651" spans="1:12" s="25" customFormat="1" x14ac:dyDescent="0.2">
      <c r="A651" s="33" t="s">
        <v>279</v>
      </c>
      <c r="B651" s="30">
        <v>21.977</v>
      </c>
      <c r="C651" s="30">
        <v>1049.72</v>
      </c>
      <c r="D651" s="30">
        <v>0</v>
      </c>
      <c r="E651" s="30">
        <v>1049.72</v>
      </c>
      <c r="F651" s="30">
        <v>152.30000000000001</v>
      </c>
      <c r="G651" s="30">
        <v>329.35500000000002</v>
      </c>
      <c r="H651" s="31">
        <f>D651/D650*100</f>
        <v>0</v>
      </c>
      <c r="I651" s="31">
        <f>E651/E650*100</f>
        <v>24.235668628047645</v>
      </c>
      <c r="J651" s="32">
        <f t="shared" si="163"/>
        <v>0</v>
      </c>
      <c r="K651" s="32">
        <f t="shared" si="164"/>
        <v>0</v>
      </c>
      <c r="L651" s="32">
        <f t="shared" si="164"/>
        <v>318.7199222723201</v>
      </c>
    </row>
    <row r="652" spans="1:12" s="25" customFormat="1" x14ac:dyDescent="0.2">
      <c r="A652" s="33" t="s">
        <v>283</v>
      </c>
      <c r="B652" s="30">
        <v>441.85300000000001</v>
      </c>
      <c r="C652" s="30">
        <v>2507.098</v>
      </c>
      <c r="D652" s="30">
        <v>774.48500000000001</v>
      </c>
      <c r="E652" s="30">
        <v>3281.5819999999999</v>
      </c>
      <c r="F652" s="30">
        <v>241.88900000000001</v>
      </c>
      <c r="G652" s="30">
        <v>1710.6469999999999</v>
      </c>
      <c r="H652" s="31">
        <f>D652/D650*100</f>
        <v>100</v>
      </c>
      <c r="I652" s="31">
        <f>E652/E650*100</f>
        <v>75.764331371952366</v>
      </c>
      <c r="J652" s="32">
        <f t="shared" si="163"/>
        <v>175.28114553935359</v>
      </c>
      <c r="K652" s="32">
        <f t="shared" si="164"/>
        <v>320.18198429858325</v>
      </c>
      <c r="L652" s="32">
        <f t="shared" si="164"/>
        <v>191.83279776599147</v>
      </c>
    </row>
    <row r="653" spans="1:12" s="25" customFormat="1" ht="56.25" x14ac:dyDescent="0.2">
      <c r="A653" s="27" t="s">
        <v>373</v>
      </c>
      <c r="B653" s="30"/>
      <c r="C653" s="30"/>
      <c r="D653" s="30"/>
      <c r="E653" s="30"/>
      <c r="F653" s="30"/>
      <c r="G653" s="30"/>
    </row>
    <row r="654" spans="1:12" s="25" customFormat="1" x14ac:dyDescent="0.2">
      <c r="A654" s="29" t="s">
        <v>276</v>
      </c>
      <c r="B654" s="30">
        <v>999.76199999999994</v>
      </c>
      <c r="C654" s="30">
        <v>7945.4970000000003</v>
      </c>
      <c r="D654" s="30">
        <v>1129.201</v>
      </c>
      <c r="E654" s="30">
        <v>9074.6970000000001</v>
      </c>
      <c r="F654" s="30">
        <v>722.09299999999996</v>
      </c>
      <c r="G654" s="30">
        <v>7544.5450000000001</v>
      </c>
      <c r="H654" s="31">
        <f>H655+H656</f>
        <v>100</v>
      </c>
      <c r="I654" s="31">
        <f>I655+I656</f>
        <v>100</v>
      </c>
      <c r="J654" s="32">
        <f>D654/B654*100</f>
        <v>112.94698138156882</v>
      </c>
      <c r="K654" s="32">
        <f>D654/F654*100</f>
        <v>156.37888748402216</v>
      </c>
      <c r="L654" s="32">
        <f>E654/G654*100</f>
        <v>120.28156767571802</v>
      </c>
    </row>
    <row r="655" spans="1:12" s="25" customFormat="1" x14ac:dyDescent="0.2">
      <c r="A655" s="33" t="s">
        <v>282</v>
      </c>
      <c r="B655" s="30">
        <v>0</v>
      </c>
      <c r="C655" s="30">
        <v>0</v>
      </c>
      <c r="D655" s="30">
        <v>0</v>
      </c>
      <c r="E655" s="30">
        <v>0</v>
      </c>
      <c r="F655" s="30">
        <v>0</v>
      </c>
      <c r="G655" s="30">
        <v>0</v>
      </c>
      <c r="H655" s="31">
        <f>D655/D654*100</f>
        <v>0</v>
      </c>
      <c r="I655" s="31">
        <f>E655/E654*100</f>
        <v>0</v>
      </c>
      <c r="J655" s="32">
        <v>0</v>
      </c>
      <c r="K655" s="32">
        <v>0</v>
      </c>
      <c r="L655" s="32">
        <v>0</v>
      </c>
    </row>
    <row r="656" spans="1:12" s="25" customFormat="1" x14ac:dyDescent="0.2">
      <c r="A656" s="33" t="s">
        <v>278</v>
      </c>
      <c r="B656" s="30">
        <v>999.76199999999994</v>
      </c>
      <c r="C656" s="30">
        <v>7945.4970000000003</v>
      </c>
      <c r="D656" s="30">
        <v>1129.201</v>
      </c>
      <c r="E656" s="30">
        <v>9074.6970000000001</v>
      </c>
      <c r="F656" s="30">
        <v>722.09299999999996</v>
      </c>
      <c r="G656" s="30">
        <v>7544.5450000000001</v>
      </c>
      <c r="H656" s="31">
        <f>D656/D654*100</f>
        <v>100</v>
      </c>
      <c r="I656" s="31">
        <f>E656/E654*100</f>
        <v>100</v>
      </c>
      <c r="J656" s="32">
        <f>D656/B656*100</f>
        <v>112.94698138156882</v>
      </c>
      <c r="K656" s="32">
        <f t="shared" ref="K656:L659" si="165">D656/F656*100</f>
        <v>156.37888748402216</v>
      </c>
      <c r="L656" s="32">
        <f t="shared" si="165"/>
        <v>120.28156767571802</v>
      </c>
    </row>
    <row r="657" spans="1:12" s="25" customFormat="1" x14ac:dyDescent="0.2">
      <c r="A657" s="29" t="s">
        <v>277</v>
      </c>
      <c r="B657" s="30">
        <v>999.76199999999994</v>
      </c>
      <c r="C657" s="30">
        <v>7945.4970000000003</v>
      </c>
      <c r="D657" s="30">
        <v>1129.201</v>
      </c>
      <c r="E657" s="30">
        <v>9074.6970000000001</v>
      </c>
      <c r="F657" s="30">
        <v>722.09299999999996</v>
      </c>
      <c r="G657" s="30">
        <v>7544.5450000000001</v>
      </c>
      <c r="H657" s="31">
        <f>H658+H659</f>
        <v>100</v>
      </c>
      <c r="I657" s="31">
        <f>I658+I659</f>
        <v>100</v>
      </c>
      <c r="J657" s="32">
        <f>D657/B657*100</f>
        <v>112.94698138156882</v>
      </c>
      <c r="K657" s="32">
        <f t="shared" si="165"/>
        <v>156.37888748402216</v>
      </c>
      <c r="L657" s="32">
        <f t="shared" si="165"/>
        <v>120.28156767571802</v>
      </c>
    </row>
    <row r="658" spans="1:12" s="25" customFormat="1" x14ac:dyDescent="0.2">
      <c r="A658" s="33" t="s">
        <v>279</v>
      </c>
      <c r="B658" s="30">
        <v>0.85699999999999998</v>
      </c>
      <c r="C658" s="30">
        <v>44.332000000000001</v>
      </c>
      <c r="D658" s="30">
        <v>6.1660000000000004</v>
      </c>
      <c r="E658" s="30">
        <v>50.497999999999998</v>
      </c>
      <c r="F658" s="30">
        <v>18.5</v>
      </c>
      <c r="G658" s="30">
        <v>59.182000000000002</v>
      </c>
      <c r="H658" s="31">
        <f>D658/D657*100</f>
        <v>0.54604981752584347</v>
      </c>
      <c r="I658" s="31">
        <f>E658/E657*100</f>
        <v>0.55647037030547675</v>
      </c>
      <c r="J658" s="32"/>
      <c r="K658" s="32">
        <f t="shared" si="165"/>
        <v>33.329729729729728</v>
      </c>
      <c r="L658" s="32">
        <f t="shared" si="165"/>
        <v>85.326619580277779</v>
      </c>
    </row>
    <row r="659" spans="1:12" s="25" customFormat="1" x14ac:dyDescent="0.2">
      <c r="A659" s="33" t="s">
        <v>283</v>
      </c>
      <c r="B659" s="30">
        <v>998.90499999999997</v>
      </c>
      <c r="C659" s="30">
        <v>7901.165</v>
      </c>
      <c r="D659" s="30">
        <v>1123.0350000000001</v>
      </c>
      <c r="E659" s="30">
        <v>9024.1990000000005</v>
      </c>
      <c r="F659" s="30">
        <v>703.59299999999996</v>
      </c>
      <c r="G659" s="30">
        <v>7485.3630000000003</v>
      </c>
      <c r="H659" s="31">
        <f>D659/D657*100</f>
        <v>99.453950182474159</v>
      </c>
      <c r="I659" s="31">
        <f>E659/E657*100</f>
        <v>99.443529629694524</v>
      </c>
      <c r="J659" s="32">
        <f>D659/B659*100</f>
        <v>112.42660713481263</v>
      </c>
      <c r="K659" s="32">
        <f t="shared" si="165"/>
        <v>159.61429405920754</v>
      </c>
      <c r="L659" s="32">
        <f t="shared" si="165"/>
        <v>120.55793419771359</v>
      </c>
    </row>
    <row r="660" spans="1:12" s="25" customFormat="1" ht="78.75" x14ac:dyDescent="0.2">
      <c r="A660" s="27" t="s">
        <v>374</v>
      </c>
      <c r="B660" s="30"/>
      <c r="C660" s="30"/>
      <c r="D660" s="30"/>
      <c r="E660" s="30"/>
      <c r="F660" s="30"/>
      <c r="G660" s="30"/>
    </row>
    <row r="661" spans="1:12" s="25" customFormat="1" x14ac:dyDescent="0.2">
      <c r="A661" s="29" t="s">
        <v>276</v>
      </c>
      <c r="B661" s="30">
        <v>5452.7449999999999</v>
      </c>
      <c r="C661" s="30">
        <v>54296.694000000003</v>
      </c>
      <c r="D661" s="30">
        <v>5765.2169999999996</v>
      </c>
      <c r="E661" s="30">
        <v>60061.91</v>
      </c>
      <c r="F661" s="30">
        <v>5195.9930000000004</v>
      </c>
      <c r="G661" s="30">
        <v>54065.004999999997</v>
      </c>
      <c r="H661" s="31">
        <f>H662+H663</f>
        <v>100</v>
      </c>
      <c r="I661" s="31">
        <f>I662+I663</f>
        <v>100</v>
      </c>
      <c r="J661" s="32">
        <f t="shared" ref="J661:J666" si="166">D661/B661*100</f>
        <v>105.73054489069267</v>
      </c>
      <c r="K661" s="32">
        <f t="shared" ref="K661:L666" si="167">D661/F661*100</f>
        <v>110.95505709880671</v>
      </c>
      <c r="L661" s="32">
        <f t="shared" si="167"/>
        <v>111.09202708850208</v>
      </c>
    </row>
    <row r="662" spans="1:12" s="25" customFormat="1" x14ac:dyDescent="0.2">
      <c r="A662" s="33" t="s">
        <v>282</v>
      </c>
      <c r="B662" s="30">
        <v>3687.335</v>
      </c>
      <c r="C662" s="30">
        <v>29804.446</v>
      </c>
      <c r="D662" s="30">
        <v>3830.4879999999998</v>
      </c>
      <c r="E662" s="30">
        <v>33634.934000000001</v>
      </c>
      <c r="F662" s="30">
        <v>3432.9690000000001</v>
      </c>
      <c r="G662" s="30">
        <v>33541.207000000002</v>
      </c>
      <c r="H662" s="31">
        <f>D662/D661*100</f>
        <v>66.441349909292228</v>
      </c>
      <c r="I662" s="31">
        <f>E662/E661*100</f>
        <v>56.000440212440793</v>
      </c>
      <c r="J662" s="32">
        <f t="shared" si="166"/>
        <v>103.88228897021831</v>
      </c>
      <c r="K662" s="32">
        <f t="shared" si="167"/>
        <v>111.57945207195287</v>
      </c>
      <c r="L662" s="32">
        <f t="shared" si="167"/>
        <v>100.27943836368203</v>
      </c>
    </row>
    <row r="663" spans="1:12" s="25" customFormat="1" x14ac:dyDescent="0.2">
      <c r="A663" s="33" t="s">
        <v>278</v>
      </c>
      <c r="B663" s="30">
        <v>1765.41</v>
      </c>
      <c r="C663" s="30">
        <v>24492.248</v>
      </c>
      <c r="D663" s="30">
        <v>1934.729</v>
      </c>
      <c r="E663" s="30">
        <v>26426.975999999999</v>
      </c>
      <c r="F663" s="30">
        <v>1763.0239999999999</v>
      </c>
      <c r="G663" s="30">
        <v>20523.797999999999</v>
      </c>
      <c r="H663" s="31">
        <f>D663/D661*100</f>
        <v>33.558650090707772</v>
      </c>
      <c r="I663" s="31">
        <f>E663/E661*100</f>
        <v>43.9995597875592</v>
      </c>
      <c r="J663" s="32">
        <f t="shared" si="166"/>
        <v>109.59091655762683</v>
      </c>
      <c r="K663" s="32">
        <f t="shared" si="167"/>
        <v>109.73923213750921</v>
      </c>
      <c r="L663" s="32">
        <f t="shared" si="167"/>
        <v>128.76260037250415</v>
      </c>
    </row>
    <row r="664" spans="1:12" s="25" customFormat="1" x14ac:dyDescent="0.2">
      <c r="A664" s="29" t="s">
        <v>277</v>
      </c>
      <c r="B664" s="30">
        <v>5452.7449999999999</v>
      </c>
      <c r="C664" s="30">
        <v>54296.694000000003</v>
      </c>
      <c r="D664" s="30">
        <v>5765.2169999999996</v>
      </c>
      <c r="E664" s="30">
        <v>60061.91</v>
      </c>
      <c r="F664" s="30">
        <v>5195.9930000000004</v>
      </c>
      <c r="G664" s="30">
        <v>54065.004999999997</v>
      </c>
      <c r="H664" s="31">
        <f>H665+H666</f>
        <v>99.999982654599137</v>
      </c>
      <c r="I664" s="31">
        <f>I665+I666</f>
        <v>100</v>
      </c>
      <c r="J664" s="32">
        <f t="shared" si="166"/>
        <v>105.73054489069267</v>
      </c>
      <c r="K664" s="32">
        <f t="shared" si="167"/>
        <v>110.95505709880671</v>
      </c>
      <c r="L664" s="32">
        <f t="shared" si="167"/>
        <v>111.09202708850208</v>
      </c>
    </row>
    <row r="665" spans="1:12" s="25" customFormat="1" x14ac:dyDescent="0.2">
      <c r="A665" s="33" t="s">
        <v>279</v>
      </c>
      <c r="B665" s="30">
        <v>45.21</v>
      </c>
      <c r="C665" s="30">
        <v>357.92899999999997</v>
      </c>
      <c r="D665" s="30">
        <v>72.55</v>
      </c>
      <c r="E665" s="30">
        <v>430.47899999999998</v>
      </c>
      <c r="F665" s="30">
        <v>58.726999999999997</v>
      </c>
      <c r="G665" s="30">
        <v>490.93400000000003</v>
      </c>
      <c r="H665" s="31">
        <f>D665/D664*100</f>
        <v>1.2584088335269947</v>
      </c>
      <c r="I665" s="31">
        <f>E665/E664*100</f>
        <v>0.71672545878078131</v>
      </c>
      <c r="J665" s="32">
        <f t="shared" si="166"/>
        <v>160.47334660473345</v>
      </c>
      <c r="K665" s="32">
        <f t="shared" si="167"/>
        <v>123.53772540739354</v>
      </c>
      <c r="L665" s="32">
        <f t="shared" si="167"/>
        <v>87.685717428411962</v>
      </c>
    </row>
    <row r="666" spans="1:12" s="25" customFormat="1" x14ac:dyDescent="0.2">
      <c r="A666" s="33" t="s">
        <v>283</v>
      </c>
      <c r="B666" s="30">
        <v>5407.5349999999999</v>
      </c>
      <c r="C666" s="30">
        <v>53938.764999999999</v>
      </c>
      <c r="D666" s="30">
        <v>5692.6660000000002</v>
      </c>
      <c r="E666" s="30">
        <v>59631.430999999997</v>
      </c>
      <c r="F666" s="30">
        <v>5137.2650000000003</v>
      </c>
      <c r="G666" s="30">
        <v>53574.071000000004</v>
      </c>
      <c r="H666" s="31">
        <f>D666/D664*100</f>
        <v>98.741573821072137</v>
      </c>
      <c r="I666" s="31">
        <f>E666/E664*100</f>
        <v>99.283274541219214</v>
      </c>
      <c r="J666" s="32">
        <f t="shared" si="166"/>
        <v>105.27284613044576</v>
      </c>
      <c r="K666" s="32">
        <f t="shared" si="167"/>
        <v>110.81121958863325</v>
      </c>
      <c r="L666" s="32">
        <f t="shared" si="167"/>
        <v>111.30651430241318</v>
      </c>
    </row>
    <row r="667" spans="1:12" s="25" customFormat="1" x14ac:dyDescent="0.2">
      <c r="A667" s="27" t="s">
        <v>375</v>
      </c>
      <c r="B667" s="30"/>
      <c r="C667" s="30"/>
      <c r="D667" s="30"/>
      <c r="E667" s="30"/>
      <c r="F667" s="30"/>
      <c r="G667" s="30"/>
    </row>
    <row r="668" spans="1:12" s="25" customFormat="1" x14ac:dyDescent="0.2">
      <c r="A668" s="29" t="s">
        <v>276</v>
      </c>
      <c r="B668" s="30">
        <v>3793.8780000000002</v>
      </c>
      <c r="C668" s="30">
        <v>37188.247000000003</v>
      </c>
      <c r="D668" s="30">
        <v>4115.9369999999999</v>
      </c>
      <c r="E668" s="30">
        <v>41304.184000000001</v>
      </c>
      <c r="F668" s="30">
        <v>3671.1509999999998</v>
      </c>
      <c r="G668" s="30">
        <v>36492.42</v>
      </c>
      <c r="H668" s="31">
        <f>H669+H670</f>
        <v>100</v>
      </c>
      <c r="I668" s="31">
        <f>I669+I670</f>
        <v>99.999999999999986</v>
      </c>
      <c r="J668" s="32">
        <f t="shared" ref="J668:J673" si="168">D668/B668*100</f>
        <v>108.48891292761652</v>
      </c>
      <c r="K668" s="32">
        <f t="shared" ref="K668:L673" si="169">D668/F668*100</f>
        <v>112.11570975969116</v>
      </c>
      <c r="L668" s="32">
        <f t="shared" si="169"/>
        <v>113.18565334938052</v>
      </c>
    </row>
    <row r="669" spans="1:12" s="25" customFormat="1" x14ac:dyDescent="0.2">
      <c r="A669" s="33" t="s">
        <v>282</v>
      </c>
      <c r="B669" s="30">
        <v>2508.799</v>
      </c>
      <c r="C669" s="30">
        <v>21007.553</v>
      </c>
      <c r="D669" s="30">
        <v>2658.2069999999999</v>
      </c>
      <c r="E669" s="30">
        <v>23665.759999999998</v>
      </c>
      <c r="F669" s="30">
        <v>2350.1019999999999</v>
      </c>
      <c r="G669" s="30">
        <v>22606.91</v>
      </c>
      <c r="H669" s="31">
        <f>D669/D668*100</f>
        <v>64.583277149285806</v>
      </c>
      <c r="I669" s="31">
        <f>E669/E668*100</f>
        <v>57.296277781447024</v>
      </c>
      <c r="J669" s="32">
        <f t="shared" si="168"/>
        <v>105.9553595166452</v>
      </c>
      <c r="K669" s="32">
        <f t="shared" si="169"/>
        <v>113.11028202180159</v>
      </c>
      <c r="L669" s="32">
        <f t="shared" si="169"/>
        <v>104.68374492577712</v>
      </c>
    </row>
    <row r="670" spans="1:12" s="25" customFormat="1" x14ac:dyDescent="0.2">
      <c r="A670" s="33" t="s">
        <v>278</v>
      </c>
      <c r="B670" s="30">
        <v>1285.079</v>
      </c>
      <c r="C670" s="30">
        <v>16180.694</v>
      </c>
      <c r="D670" s="30">
        <v>1457.73</v>
      </c>
      <c r="E670" s="30">
        <v>17638.423999999999</v>
      </c>
      <c r="F670" s="30">
        <v>1321.049</v>
      </c>
      <c r="G670" s="30">
        <v>13885.51</v>
      </c>
      <c r="H670" s="31">
        <f>D670/D668*100</f>
        <v>35.416722850714187</v>
      </c>
      <c r="I670" s="31">
        <f>E670/E668*100</f>
        <v>42.703722218552961</v>
      </c>
      <c r="J670" s="32">
        <f t="shared" si="168"/>
        <v>113.43504951835645</v>
      </c>
      <c r="K670" s="32">
        <f t="shared" si="169"/>
        <v>110.34639896022026</v>
      </c>
      <c r="L670" s="32">
        <f t="shared" si="169"/>
        <v>127.0275560638392</v>
      </c>
    </row>
    <row r="671" spans="1:12" s="25" customFormat="1" x14ac:dyDescent="0.2">
      <c r="A671" s="29" t="s">
        <v>277</v>
      </c>
      <c r="B671" s="30">
        <v>3793.8780000000002</v>
      </c>
      <c r="C671" s="30">
        <v>37188.247000000003</v>
      </c>
      <c r="D671" s="30">
        <v>4115.9369999999999</v>
      </c>
      <c r="E671" s="30">
        <v>41304.184000000001</v>
      </c>
      <c r="F671" s="30">
        <v>3671.1509999999998</v>
      </c>
      <c r="G671" s="30">
        <v>36492.42</v>
      </c>
      <c r="H671" s="31">
        <f>H672+H673</f>
        <v>100.00000000000001</v>
      </c>
      <c r="I671" s="31">
        <f>I672+I673</f>
        <v>99.999997578937766</v>
      </c>
      <c r="J671" s="32">
        <f t="shared" si="168"/>
        <v>108.48891292761652</v>
      </c>
      <c r="K671" s="32">
        <f t="shared" si="169"/>
        <v>112.11570975969116</v>
      </c>
      <c r="L671" s="32">
        <f t="shared" si="169"/>
        <v>113.18565334938052</v>
      </c>
    </row>
    <row r="672" spans="1:12" s="25" customFormat="1" x14ac:dyDescent="0.2">
      <c r="A672" s="33" t="s">
        <v>279</v>
      </c>
      <c r="B672" s="30">
        <v>32.713999999999999</v>
      </c>
      <c r="C672" s="30">
        <v>208.88800000000001</v>
      </c>
      <c r="D672" s="30">
        <v>57.795000000000002</v>
      </c>
      <c r="E672" s="30">
        <v>266.68299999999999</v>
      </c>
      <c r="F672" s="30">
        <v>42.343000000000004</v>
      </c>
      <c r="G672" s="30">
        <v>233.36699999999999</v>
      </c>
      <c r="H672" s="31">
        <f>D672/D671*100</f>
        <v>1.4041760114404083</v>
      </c>
      <c r="I672" s="31">
        <f>E672/E671*100</f>
        <v>0.64565613982351033</v>
      </c>
      <c r="J672" s="32">
        <f t="shared" si="168"/>
        <v>176.66748181206825</v>
      </c>
      <c r="K672" s="32">
        <f t="shared" si="169"/>
        <v>136.49245447889851</v>
      </c>
      <c r="L672" s="32">
        <f t="shared" si="169"/>
        <v>114.27622585884036</v>
      </c>
    </row>
    <row r="673" spans="1:12" s="25" customFormat="1" x14ac:dyDescent="0.2">
      <c r="A673" s="33" t="s">
        <v>283</v>
      </c>
      <c r="B673" s="30">
        <v>3761.1640000000002</v>
      </c>
      <c r="C673" s="30">
        <v>36979.358</v>
      </c>
      <c r="D673" s="30">
        <v>4058.1419999999998</v>
      </c>
      <c r="E673" s="30">
        <v>41037.5</v>
      </c>
      <c r="F673" s="30">
        <v>3628.808</v>
      </c>
      <c r="G673" s="30">
        <v>36259.053</v>
      </c>
      <c r="H673" s="31">
        <f>D673/D671*100</f>
        <v>98.595823988559602</v>
      </c>
      <c r="I673" s="31">
        <f>E673/E671*100</f>
        <v>99.354341439114251</v>
      </c>
      <c r="J673" s="32">
        <f t="shared" si="168"/>
        <v>107.89590669271534</v>
      </c>
      <c r="K673" s="32">
        <f t="shared" si="169"/>
        <v>111.8312680086684</v>
      </c>
      <c r="L673" s="32">
        <f t="shared" si="169"/>
        <v>113.1786315544424</v>
      </c>
    </row>
    <row r="674" spans="1:12" s="25" customFormat="1" ht="90" x14ac:dyDescent="0.2">
      <c r="A674" s="27" t="s">
        <v>376</v>
      </c>
      <c r="B674" s="30"/>
      <c r="C674" s="30"/>
      <c r="D674" s="30"/>
      <c r="E674" s="30"/>
      <c r="F674" s="30"/>
      <c r="G674" s="30"/>
    </row>
    <row r="675" spans="1:12" s="25" customFormat="1" x14ac:dyDescent="0.2">
      <c r="A675" s="29" t="s">
        <v>276</v>
      </c>
      <c r="B675" s="30">
        <v>1133.8119999999999</v>
      </c>
      <c r="C675" s="30">
        <v>9977.3649999999998</v>
      </c>
      <c r="D675" s="30">
        <v>1013.265</v>
      </c>
      <c r="E675" s="30">
        <v>10990.63</v>
      </c>
      <c r="F675" s="30">
        <v>1053.0440000000001</v>
      </c>
      <c r="G675" s="30">
        <v>10187.174000000001</v>
      </c>
      <c r="H675" s="31">
        <f>H676+H677</f>
        <v>99.999999999999986</v>
      </c>
      <c r="I675" s="31">
        <f>I676+I677</f>
        <v>100</v>
      </c>
      <c r="J675" s="32">
        <f t="shared" ref="J675:J680" si="170">D675/B675*100</f>
        <v>89.367990460499641</v>
      </c>
      <c r="K675" s="32">
        <f t="shared" ref="K675:L680" si="171">D675/F675*100</f>
        <v>96.222475034281558</v>
      </c>
      <c r="L675" s="32">
        <f t="shared" si="171"/>
        <v>107.88693704456209</v>
      </c>
    </row>
    <row r="676" spans="1:12" s="25" customFormat="1" x14ac:dyDescent="0.2">
      <c r="A676" s="33" t="s">
        <v>282</v>
      </c>
      <c r="B676" s="30">
        <v>43.22</v>
      </c>
      <c r="C676" s="30">
        <v>756.10799999999995</v>
      </c>
      <c r="D676" s="30">
        <v>43.22</v>
      </c>
      <c r="E676" s="30">
        <v>799.32799999999997</v>
      </c>
      <c r="F676" s="30">
        <v>139.691</v>
      </c>
      <c r="G676" s="30">
        <v>612.1</v>
      </c>
      <c r="H676" s="31">
        <f>D676/D675*100</f>
        <v>4.2654192141246368</v>
      </c>
      <c r="I676" s="31">
        <f>E676/E675*100</f>
        <v>7.2728132964170396</v>
      </c>
      <c r="J676" s="32">
        <f t="shared" si="170"/>
        <v>100</v>
      </c>
      <c r="K676" s="32">
        <f t="shared" si="171"/>
        <v>30.939716946689476</v>
      </c>
      <c r="L676" s="32">
        <f t="shared" si="171"/>
        <v>130.58781244894624</v>
      </c>
    </row>
    <row r="677" spans="1:12" s="25" customFormat="1" x14ac:dyDescent="0.2">
      <c r="A677" s="33" t="s">
        <v>278</v>
      </c>
      <c r="B677" s="30">
        <v>1090.5920000000001</v>
      </c>
      <c r="C677" s="30">
        <v>9221.2569999999996</v>
      </c>
      <c r="D677" s="30">
        <v>970.04499999999996</v>
      </c>
      <c r="E677" s="30">
        <v>10191.302</v>
      </c>
      <c r="F677" s="30">
        <v>913.35299999999995</v>
      </c>
      <c r="G677" s="30">
        <v>9575.0740000000005</v>
      </c>
      <c r="H677" s="31">
        <f>D677/D675*100</f>
        <v>95.734580785875352</v>
      </c>
      <c r="I677" s="31">
        <f>E677/E675*100</f>
        <v>92.727186703582959</v>
      </c>
      <c r="J677" s="32">
        <f t="shared" si="170"/>
        <v>88.946645491622888</v>
      </c>
      <c r="K677" s="32">
        <f t="shared" si="171"/>
        <v>106.20701962986929</v>
      </c>
      <c r="L677" s="32">
        <f t="shared" si="171"/>
        <v>106.43575182813207</v>
      </c>
    </row>
    <row r="678" spans="1:12" s="25" customFormat="1" x14ac:dyDescent="0.2">
      <c r="A678" s="29" t="s">
        <v>277</v>
      </c>
      <c r="B678" s="30">
        <v>1133.8119999999999</v>
      </c>
      <c r="C678" s="30">
        <v>9977.3649999999998</v>
      </c>
      <c r="D678" s="30">
        <v>1013.265</v>
      </c>
      <c r="E678" s="30">
        <v>10990.63</v>
      </c>
      <c r="F678" s="30">
        <v>1053.0440000000001</v>
      </c>
      <c r="G678" s="30">
        <v>10187.174000000001</v>
      </c>
      <c r="H678" s="31">
        <f>H679+H680</f>
        <v>99.999901309134344</v>
      </c>
      <c r="I678" s="31">
        <f>I679+I680</f>
        <v>100</v>
      </c>
      <c r="J678" s="32">
        <f t="shared" si="170"/>
        <v>89.367990460499641</v>
      </c>
      <c r="K678" s="32">
        <f t="shared" si="171"/>
        <v>96.222475034281558</v>
      </c>
      <c r="L678" s="32">
        <f t="shared" si="171"/>
        <v>107.88693704456209</v>
      </c>
    </row>
    <row r="679" spans="1:12" s="25" customFormat="1" x14ac:dyDescent="0.2">
      <c r="A679" s="33" t="s">
        <v>279</v>
      </c>
      <c r="B679" s="30">
        <v>21.628</v>
      </c>
      <c r="C679" s="30">
        <v>85.748000000000005</v>
      </c>
      <c r="D679" s="30">
        <v>26.148</v>
      </c>
      <c r="E679" s="30">
        <v>111.89700000000001</v>
      </c>
      <c r="F679" s="30">
        <v>5.3680000000000003</v>
      </c>
      <c r="G679" s="30">
        <v>32.844999999999999</v>
      </c>
      <c r="H679" s="31">
        <f>D679/D678*100</f>
        <v>2.5805687554588386</v>
      </c>
      <c r="I679" s="31">
        <f>E679/E678*100</f>
        <v>1.0181127014556945</v>
      </c>
      <c r="J679" s="32">
        <f t="shared" si="170"/>
        <v>120.8988348437211</v>
      </c>
      <c r="K679" s="32">
        <f t="shared" si="171"/>
        <v>487.10879284649769</v>
      </c>
      <c r="L679" s="32">
        <f t="shared" si="171"/>
        <v>340.68199117065006</v>
      </c>
    </row>
    <row r="680" spans="1:12" s="25" customFormat="1" x14ac:dyDescent="0.2">
      <c r="A680" s="33" t="s">
        <v>283</v>
      </c>
      <c r="B680" s="30">
        <v>1112.1849999999999</v>
      </c>
      <c r="C680" s="30">
        <v>9891.6170000000002</v>
      </c>
      <c r="D680" s="30">
        <v>987.11599999999999</v>
      </c>
      <c r="E680" s="30">
        <v>10878.733</v>
      </c>
      <c r="F680" s="30">
        <v>1047.6759999999999</v>
      </c>
      <c r="G680" s="30">
        <v>10154.329</v>
      </c>
      <c r="H680" s="31">
        <f>D680/D678*100</f>
        <v>97.419332553675503</v>
      </c>
      <c r="I680" s="31">
        <f>E680/E678*100</f>
        <v>98.981887298544308</v>
      </c>
      <c r="J680" s="32">
        <f t="shared" si="170"/>
        <v>88.754658622441411</v>
      </c>
      <c r="K680" s="32">
        <f t="shared" si="171"/>
        <v>94.219586971544643</v>
      </c>
      <c r="L680" s="32">
        <f t="shared" si="171"/>
        <v>107.13394257759425</v>
      </c>
    </row>
    <row r="681" spans="1:12" s="25" customFormat="1" ht="90" x14ac:dyDescent="0.2">
      <c r="A681" s="27" t="s">
        <v>377</v>
      </c>
      <c r="B681" s="30"/>
      <c r="C681" s="30"/>
      <c r="D681" s="30"/>
      <c r="E681" s="30"/>
      <c r="F681" s="30"/>
      <c r="G681" s="30"/>
    </row>
    <row r="682" spans="1:12" s="25" customFormat="1" x14ac:dyDescent="0.2">
      <c r="A682" s="29" t="s">
        <v>276</v>
      </c>
      <c r="B682" s="30">
        <v>84.281999999999996</v>
      </c>
      <c r="C682" s="30">
        <v>638.60199999999998</v>
      </c>
      <c r="D682" s="30">
        <v>62.268999999999998</v>
      </c>
      <c r="E682" s="30">
        <v>700.87099999999998</v>
      </c>
      <c r="F682" s="30">
        <v>57.451000000000001</v>
      </c>
      <c r="G682" s="30">
        <v>398.54700000000003</v>
      </c>
      <c r="H682" s="31">
        <f>H683+H684</f>
        <v>100</v>
      </c>
      <c r="I682" s="31">
        <f>I683+I684</f>
        <v>100</v>
      </c>
      <c r="J682" s="32">
        <f t="shared" ref="J682:J687" si="172">D682/B682*100</f>
        <v>73.881730381338841</v>
      </c>
      <c r="K682" s="32">
        <f t="shared" ref="K682:L687" si="173">D682/F682*100</f>
        <v>108.38627700127064</v>
      </c>
      <c r="L682" s="32">
        <f t="shared" si="173"/>
        <v>175.85654891392983</v>
      </c>
    </row>
    <row r="683" spans="1:12" s="25" customFormat="1" x14ac:dyDescent="0.2">
      <c r="A683" s="33" t="s">
        <v>282</v>
      </c>
      <c r="B683" s="30">
        <v>45.234999999999999</v>
      </c>
      <c r="C683" s="30">
        <v>325.64400000000001</v>
      </c>
      <c r="D683" s="30">
        <v>45.234999999999999</v>
      </c>
      <c r="E683" s="30">
        <v>370.87900000000002</v>
      </c>
      <c r="F683" s="30">
        <v>34.420999999999999</v>
      </c>
      <c r="G683" s="30">
        <v>217.017</v>
      </c>
      <c r="H683" s="31">
        <f>D683/D682*100</f>
        <v>72.644494050008831</v>
      </c>
      <c r="I683" s="31">
        <f>E683/E682*100</f>
        <v>52.916870579607377</v>
      </c>
      <c r="J683" s="32">
        <f t="shared" si="172"/>
        <v>100</v>
      </c>
      <c r="K683" s="32">
        <f t="shared" si="173"/>
        <v>131.41686760988932</v>
      </c>
      <c r="L683" s="32">
        <f t="shared" si="173"/>
        <v>170.89859319776792</v>
      </c>
    </row>
    <row r="684" spans="1:12" s="25" customFormat="1" x14ac:dyDescent="0.2">
      <c r="A684" s="33" t="s">
        <v>278</v>
      </c>
      <c r="B684" s="30">
        <v>39.045999999999999</v>
      </c>
      <c r="C684" s="30">
        <v>312.95800000000003</v>
      </c>
      <c r="D684" s="30">
        <v>17.033999999999999</v>
      </c>
      <c r="E684" s="30">
        <v>329.99200000000002</v>
      </c>
      <c r="F684" s="30">
        <v>23.03</v>
      </c>
      <c r="G684" s="30">
        <v>181.53</v>
      </c>
      <c r="H684" s="31">
        <f>D684/D682*100</f>
        <v>27.355505949991166</v>
      </c>
      <c r="I684" s="31">
        <f>E684/E682*100</f>
        <v>47.08312942039263</v>
      </c>
      <c r="J684" s="32">
        <f t="shared" si="172"/>
        <v>43.625467397428672</v>
      </c>
      <c r="K684" s="32">
        <f t="shared" si="173"/>
        <v>73.964394268345629</v>
      </c>
      <c r="L684" s="32">
        <f t="shared" si="173"/>
        <v>181.78372720762411</v>
      </c>
    </row>
    <row r="685" spans="1:12" s="25" customFormat="1" x14ac:dyDescent="0.2">
      <c r="A685" s="29" t="s">
        <v>277</v>
      </c>
      <c r="B685" s="30">
        <v>84.281999999999996</v>
      </c>
      <c r="C685" s="30">
        <v>638.60199999999998</v>
      </c>
      <c r="D685" s="30">
        <v>62.268999999999998</v>
      </c>
      <c r="E685" s="30">
        <v>700.87099999999998</v>
      </c>
      <c r="F685" s="30">
        <v>57.451000000000001</v>
      </c>
      <c r="G685" s="30">
        <v>398.54700000000003</v>
      </c>
      <c r="H685" s="31">
        <f>H686+H687</f>
        <v>100</v>
      </c>
      <c r="I685" s="31">
        <f>I686+I687</f>
        <v>100.00000000000001</v>
      </c>
      <c r="J685" s="32">
        <f t="shared" si="172"/>
        <v>73.881730381338841</v>
      </c>
      <c r="K685" s="32">
        <f t="shared" si="173"/>
        <v>108.38627700127064</v>
      </c>
      <c r="L685" s="32">
        <f t="shared" si="173"/>
        <v>175.85654891392983</v>
      </c>
    </row>
    <row r="686" spans="1:12" s="25" customFormat="1" x14ac:dyDescent="0.2">
      <c r="A686" s="33" t="s">
        <v>279</v>
      </c>
      <c r="B686" s="30">
        <v>3.5000000000000003E-2</v>
      </c>
      <c r="C686" s="30">
        <v>0.49299999999999999</v>
      </c>
      <c r="D686" s="30">
        <v>0</v>
      </c>
      <c r="E686" s="30">
        <v>0.49299999999999999</v>
      </c>
      <c r="F686" s="30">
        <v>30.853000000000002</v>
      </c>
      <c r="G686" s="30">
        <v>56.189</v>
      </c>
      <c r="H686" s="31">
        <f>D686/D685*100</f>
        <v>0</v>
      </c>
      <c r="I686" s="31">
        <f>E686/E685*100</f>
        <v>7.0341047068576107E-2</v>
      </c>
      <c r="J686" s="32">
        <f t="shared" si="172"/>
        <v>0</v>
      </c>
      <c r="K686" s="32">
        <f t="shared" si="173"/>
        <v>0</v>
      </c>
      <c r="L686" s="32">
        <f t="shared" si="173"/>
        <v>0.8773959315880332</v>
      </c>
    </row>
    <row r="687" spans="1:12" s="25" customFormat="1" x14ac:dyDescent="0.2">
      <c r="A687" s="33" t="s">
        <v>283</v>
      </c>
      <c r="B687" s="30">
        <v>84.247</v>
      </c>
      <c r="C687" s="30">
        <v>638.10900000000004</v>
      </c>
      <c r="D687" s="30">
        <v>62.268999999999998</v>
      </c>
      <c r="E687" s="30">
        <v>700.37800000000004</v>
      </c>
      <c r="F687" s="30">
        <v>26.599</v>
      </c>
      <c r="G687" s="30">
        <v>342.358</v>
      </c>
      <c r="H687" s="31">
        <f>D687/D685*100</f>
        <v>100</v>
      </c>
      <c r="I687" s="31">
        <f>E687/E685*100</f>
        <v>99.929658952931433</v>
      </c>
      <c r="J687" s="32">
        <f t="shared" si="172"/>
        <v>73.912424181276478</v>
      </c>
      <c r="K687" s="32">
        <f t="shared" si="173"/>
        <v>234.10278581901576</v>
      </c>
      <c r="L687" s="32">
        <f t="shared" si="173"/>
        <v>204.57474339726252</v>
      </c>
    </row>
    <row r="688" spans="1:12" s="25" customFormat="1" x14ac:dyDescent="0.2">
      <c r="A688" s="27" t="s">
        <v>378</v>
      </c>
      <c r="B688" s="30"/>
      <c r="C688" s="30"/>
      <c r="D688" s="30"/>
      <c r="E688" s="30"/>
      <c r="F688" s="30"/>
      <c r="G688" s="30"/>
    </row>
    <row r="689" spans="1:12" s="25" customFormat="1" x14ac:dyDescent="0.2">
      <c r="A689" s="29" t="s">
        <v>276</v>
      </c>
      <c r="B689" s="30">
        <v>1448.385</v>
      </c>
      <c r="C689" s="30">
        <v>19955.014999999999</v>
      </c>
      <c r="D689" s="30">
        <v>302.49599999999998</v>
      </c>
      <c r="E689" s="30">
        <v>20257.510999999999</v>
      </c>
      <c r="F689" s="30">
        <v>489.93299999999999</v>
      </c>
      <c r="G689" s="30">
        <v>8406.16</v>
      </c>
      <c r="H689" s="31"/>
      <c r="I689" s="31">
        <f>I690+I691</f>
        <v>100.00000000000001</v>
      </c>
      <c r="J689" s="32">
        <f t="shared" ref="J689:J694" si="174">D689/B689*100</f>
        <v>20.885054733375448</v>
      </c>
      <c r="K689" s="32">
        <f t="shared" ref="K689:L694" si="175">D689/F689*100</f>
        <v>61.742319868226879</v>
      </c>
      <c r="L689" s="32">
        <f t="shared" si="175"/>
        <v>240.98412354749374</v>
      </c>
    </row>
    <row r="690" spans="1:12" s="25" customFormat="1" x14ac:dyDescent="0.2">
      <c r="A690" s="33" t="s">
        <v>282</v>
      </c>
      <c r="B690" s="30" t="s">
        <v>632</v>
      </c>
      <c r="C690" s="30">
        <v>6167</v>
      </c>
      <c r="D690" s="30" t="s">
        <v>632</v>
      </c>
      <c r="E690" s="30">
        <v>6227</v>
      </c>
      <c r="F690" s="30">
        <v>281</v>
      </c>
      <c r="G690" s="30">
        <v>4936</v>
      </c>
      <c r="H690" s="31"/>
      <c r="I690" s="31">
        <f>E690/E689*100</f>
        <v>30.739215691404535</v>
      </c>
      <c r="J690" s="32"/>
      <c r="K690" s="32"/>
      <c r="L690" s="32">
        <f t="shared" si="175"/>
        <v>126.1547811993517</v>
      </c>
    </row>
    <row r="691" spans="1:12" s="25" customFormat="1" x14ac:dyDescent="0.2">
      <c r="A691" s="33" t="s">
        <v>278</v>
      </c>
      <c r="B691" s="30">
        <v>817.38499999999999</v>
      </c>
      <c r="C691" s="30">
        <v>13788.014999999999</v>
      </c>
      <c r="D691" s="30">
        <v>242.49600000000001</v>
      </c>
      <c r="E691" s="30">
        <v>14030.511</v>
      </c>
      <c r="F691" s="30">
        <v>208.93299999999999</v>
      </c>
      <c r="G691" s="30">
        <v>3470.16</v>
      </c>
      <c r="H691" s="31">
        <f>D691/D689*100</f>
        <v>80.165026975563322</v>
      </c>
      <c r="I691" s="31">
        <f>E691/E689*100</f>
        <v>69.260784308595476</v>
      </c>
      <c r="J691" s="32">
        <f t="shared" si="174"/>
        <v>29.66729264667201</v>
      </c>
      <c r="K691" s="32">
        <f t="shared" si="175"/>
        <v>116.06400137843234</v>
      </c>
      <c r="L691" s="32">
        <f t="shared" si="175"/>
        <v>404.3188498513037</v>
      </c>
    </row>
    <row r="692" spans="1:12" s="25" customFormat="1" x14ac:dyDescent="0.2">
      <c r="A692" s="29" t="s">
        <v>277</v>
      </c>
      <c r="B692" s="30">
        <v>1448.385</v>
      </c>
      <c r="C692" s="30">
        <v>19955.014999999999</v>
      </c>
      <c r="D692" s="30">
        <v>302.49599999999998</v>
      </c>
      <c r="E692" s="30">
        <v>20257.510999999999</v>
      </c>
      <c r="F692" s="30">
        <v>489.93299999999999</v>
      </c>
      <c r="G692" s="30">
        <v>8406.16</v>
      </c>
      <c r="H692" s="31">
        <f>H693+H694</f>
        <v>100</v>
      </c>
      <c r="I692" s="31">
        <f>I693+I694</f>
        <v>100.00000000000001</v>
      </c>
      <c r="J692" s="32">
        <f t="shared" si="174"/>
        <v>20.885054733375448</v>
      </c>
      <c r="K692" s="32">
        <f t="shared" si="175"/>
        <v>61.742319868226879</v>
      </c>
      <c r="L692" s="32">
        <f t="shared" si="175"/>
        <v>240.98412354749374</v>
      </c>
    </row>
    <row r="693" spans="1:12" s="25" customFormat="1" x14ac:dyDescent="0.2">
      <c r="A693" s="33" t="s">
        <v>279</v>
      </c>
      <c r="B693" s="30">
        <v>7.0000000000000007E-2</v>
      </c>
      <c r="C693" s="30">
        <v>9.8000000000000004E-2</v>
      </c>
      <c r="D693" s="30">
        <v>3.0000000000000001E-3</v>
      </c>
      <c r="E693" s="30">
        <v>0.10100000000000001</v>
      </c>
      <c r="F693" s="30">
        <v>1E-3</v>
      </c>
      <c r="G693" s="30">
        <v>7.5960000000000001</v>
      </c>
      <c r="H693" s="31">
        <f>D693/D692*100</f>
        <v>9.9174865122183447E-4</v>
      </c>
      <c r="I693" s="31">
        <f>E693/E692*100</f>
        <v>4.9858050181979426E-4</v>
      </c>
      <c r="J693" s="32">
        <f t="shared" si="174"/>
        <v>4.2857142857142847</v>
      </c>
      <c r="K693" s="32">
        <f t="shared" si="175"/>
        <v>300</v>
      </c>
      <c r="L693" s="32">
        <f t="shared" si="175"/>
        <v>1.3296471827277514</v>
      </c>
    </row>
    <row r="694" spans="1:12" s="25" customFormat="1" x14ac:dyDescent="0.2">
      <c r="A694" s="33" t="s">
        <v>283</v>
      </c>
      <c r="B694" s="30">
        <v>1448.3140000000001</v>
      </c>
      <c r="C694" s="30">
        <v>19954.917000000001</v>
      </c>
      <c r="D694" s="30">
        <v>302.49299999999999</v>
      </c>
      <c r="E694" s="30">
        <v>20257.41</v>
      </c>
      <c r="F694" s="30">
        <v>489.93200000000002</v>
      </c>
      <c r="G694" s="30">
        <v>8398.5640000000003</v>
      </c>
      <c r="H694" s="31">
        <f>D694/D692*100</f>
        <v>99.999008251348783</v>
      </c>
      <c r="I694" s="31">
        <f>E694/E692*100</f>
        <v>99.999501419498188</v>
      </c>
      <c r="J694" s="32">
        <f t="shared" si="174"/>
        <v>20.885871433957</v>
      </c>
      <c r="K694" s="32">
        <f t="shared" si="175"/>
        <v>61.741833560575756</v>
      </c>
      <c r="L694" s="32">
        <f t="shared" si="175"/>
        <v>241.20087672130617</v>
      </c>
    </row>
    <row r="695" spans="1:12" s="25" customFormat="1" ht="33.75" x14ac:dyDescent="0.2">
      <c r="A695" s="27" t="s">
        <v>379</v>
      </c>
      <c r="B695" s="30"/>
      <c r="C695" s="30"/>
      <c r="D695" s="30"/>
      <c r="E695" s="30"/>
      <c r="F695" s="30"/>
      <c r="G695" s="30"/>
    </row>
    <row r="696" spans="1:12" s="25" customFormat="1" x14ac:dyDescent="0.2">
      <c r="A696" s="29" t="s">
        <v>276</v>
      </c>
      <c r="B696" s="30">
        <v>255642.302</v>
      </c>
      <c r="C696" s="30">
        <v>2078311.7120000001</v>
      </c>
      <c r="D696" s="30">
        <v>270144.66499999998</v>
      </c>
      <c r="E696" s="30">
        <v>2348456.3769999999</v>
      </c>
      <c r="F696" s="30">
        <v>262632.51799999998</v>
      </c>
      <c r="G696" s="30">
        <v>2510100.585</v>
      </c>
      <c r="H696" s="31">
        <f>H697+H698</f>
        <v>100.00000000000001</v>
      </c>
      <c r="I696" s="31">
        <f>I697+I698</f>
        <v>100</v>
      </c>
      <c r="J696" s="32">
        <f t="shared" ref="J696:J701" si="176">D696/B696*100</f>
        <v>105.67291206758105</v>
      </c>
      <c r="K696" s="32">
        <f t="shared" ref="K696:L701" si="177">D696/F696*100</f>
        <v>102.86032630582325</v>
      </c>
      <c r="L696" s="32">
        <f t="shared" si="177"/>
        <v>93.560249777799243</v>
      </c>
    </row>
    <row r="697" spans="1:12" s="25" customFormat="1" x14ac:dyDescent="0.2">
      <c r="A697" s="33" t="s">
        <v>282</v>
      </c>
      <c r="B697" s="30">
        <v>208800</v>
      </c>
      <c r="C697" s="30">
        <v>1706466.6669999999</v>
      </c>
      <c r="D697" s="30">
        <v>210800</v>
      </c>
      <c r="E697" s="30">
        <v>1917266.6669999999</v>
      </c>
      <c r="F697" s="30">
        <v>211800</v>
      </c>
      <c r="G697" s="30">
        <v>2018700</v>
      </c>
      <c r="H697" s="31">
        <f>D697/D696*100</f>
        <v>78.032264675669254</v>
      </c>
      <c r="I697" s="31">
        <f>E697/E696*100</f>
        <v>81.639441369959926</v>
      </c>
      <c r="J697" s="32">
        <f t="shared" si="176"/>
        <v>100.95785440613028</v>
      </c>
      <c r="K697" s="32">
        <f t="shared" si="177"/>
        <v>99.52785646836638</v>
      </c>
      <c r="L697" s="32">
        <f t="shared" si="177"/>
        <v>94.975314162579878</v>
      </c>
    </row>
    <row r="698" spans="1:12" s="25" customFormat="1" x14ac:dyDescent="0.2">
      <c r="A698" s="33" t="s">
        <v>278</v>
      </c>
      <c r="B698" s="30">
        <v>46842.302000000003</v>
      </c>
      <c r="C698" s="30">
        <v>371845.04499999998</v>
      </c>
      <c r="D698" s="30">
        <v>59344.665000000001</v>
      </c>
      <c r="E698" s="30">
        <v>431189.71</v>
      </c>
      <c r="F698" s="30">
        <v>50832.517999999996</v>
      </c>
      <c r="G698" s="30">
        <v>491400.58500000002</v>
      </c>
      <c r="H698" s="31">
        <f>D698/D696*100</f>
        <v>21.967735324330764</v>
      </c>
      <c r="I698" s="31">
        <f>E698/E696*100</f>
        <v>18.360558630040078</v>
      </c>
      <c r="J698" s="32">
        <f t="shared" si="176"/>
        <v>126.69032576580032</v>
      </c>
      <c r="K698" s="32">
        <f t="shared" si="177"/>
        <v>116.74547579956595</v>
      </c>
      <c r="L698" s="32">
        <f t="shared" si="177"/>
        <v>87.74708927137317</v>
      </c>
    </row>
    <row r="699" spans="1:12" s="25" customFormat="1" x14ac:dyDescent="0.2">
      <c r="A699" s="29" t="s">
        <v>277</v>
      </c>
      <c r="B699" s="30">
        <v>255642.302</v>
      </c>
      <c r="C699" s="30">
        <v>2078311.7120000001</v>
      </c>
      <c r="D699" s="30">
        <v>270144.66499999998</v>
      </c>
      <c r="E699" s="30">
        <v>2348456.3769999999</v>
      </c>
      <c r="F699" s="30">
        <v>262632.51799999998</v>
      </c>
      <c r="G699" s="30">
        <v>2510100.585</v>
      </c>
      <c r="H699" s="31">
        <f>H700+H701</f>
        <v>100</v>
      </c>
      <c r="I699" s="31">
        <f>I700+I701</f>
        <v>100</v>
      </c>
      <c r="J699" s="32">
        <f t="shared" si="176"/>
        <v>105.67291206758105</v>
      </c>
      <c r="K699" s="32">
        <f t="shared" si="177"/>
        <v>102.86032630582325</v>
      </c>
      <c r="L699" s="32">
        <f t="shared" si="177"/>
        <v>93.560249777799243</v>
      </c>
    </row>
    <row r="700" spans="1:12" s="25" customFormat="1" x14ac:dyDescent="0.2">
      <c r="A700" s="33" t="s">
        <v>279</v>
      </c>
      <c r="B700" s="30">
        <v>38.270000000000003</v>
      </c>
      <c r="C700" s="30">
        <v>17489.294999999998</v>
      </c>
      <c r="D700" s="30">
        <v>67.099999999999994</v>
      </c>
      <c r="E700" s="30">
        <v>17556.395</v>
      </c>
      <c r="F700" s="30">
        <v>1411.3</v>
      </c>
      <c r="G700" s="30">
        <v>27228.81</v>
      </c>
      <c r="H700" s="31">
        <f>D700/D699*100</f>
        <v>2.4838543452264737E-2</v>
      </c>
      <c r="I700" s="31">
        <f>E700/E699*100</f>
        <v>0.74757168887365721</v>
      </c>
      <c r="J700" s="32">
        <f t="shared" si="176"/>
        <v>175.33315913247972</v>
      </c>
      <c r="K700" s="32">
        <f t="shared" si="177"/>
        <v>4.7544816835541699</v>
      </c>
      <c r="L700" s="32">
        <f t="shared" si="177"/>
        <v>64.477276091022702</v>
      </c>
    </row>
    <row r="701" spans="1:12" s="25" customFormat="1" x14ac:dyDescent="0.2">
      <c r="A701" s="33" t="s">
        <v>283</v>
      </c>
      <c r="B701" s="30">
        <v>255604.03200000001</v>
      </c>
      <c r="C701" s="30">
        <v>2060822.4169999999</v>
      </c>
      <c r="D701" s="30">
        <v>270077.565</v>
      </c>
      <c r="E701" s="30">
        <v>2330899.9819999998</v>
      </c>
      <c r="F701" s="30">
        <v>261221.21799999999</v>
      </c>
      <c r="G701" s="30">
        <v>2482871.7749999999</v>
      </c>
      <c r="H701" s="31">
        <f>D701/D699*100</f>
        <v>99.975161456547738</v>
      </c>
      <c r="I701" s="31">
        <f>E701/E699*100</f>
        <v>99.252428311126337</v>
      </c>
      <c r="J701" s="32">
        <f t="shared" si="176"/>
        <v>105.66248227258011</v>
      </c>
      <c r="K701" s="32">
        <f t="shared" si="177"/>
        <v>103.39036279970182</v>
      </c>
      <c r="L701" s="32">
        <f t="shared" si="177"/>
        <v>93.879192855217013</v>
      </c>
    </row>
    <row r="702" spans="1:12" s="25" customFormat="1" ht="22.5" x14ac:dyDescent="0.2">
      <c r="A702" s="27" t="s">
        <v>380</v>
      </c>
      <c r="B702" s="30"/>
      <c r="C702" s="30"/>
      <c r="D702" s="30"/>
      <c r="E702" s="30"/>
      <c r="F702" s="30"/>
      <c r="G702" s="30"/>
    </row>
    <row r="703" spans="1:12" s="25" customFormat="1" x14ac:dyDescent="0.2">
      <c r="A703" s="29" t="s">
        <v>276</v>
      </c>
      <c r="B703" s="30">
        <v>492989.288</v>
      </c>
      <c r="C703" s="30">
        <v>3937435.8790000002</v>
      </c>
      <c r="D703" s="30">
        <v>398684.33299999998</v>
      </c>
      <c r="E703" s="30">
        <v>4336120.2120000003</v>
      </c>
      <c r="F703" s="30">
        <v>385278.26</v>
      </c>
      <c r="G703" s="30">
        <v>4141813.8450000002</v>
      </c>
      <c r="H703" s="31">
        <f>H704+H705</f>
        <v>99.999999999999986</v>
      </c>
      <c r="I703" s="31">
        <f>I704+I705</f>
        <v>99.999999999999986</v>
      </c>
      <c r="J703" s="32">
        <f>D703/B703*100</f>
        <v>80.870790239158296</v>
      </c>
      <c r="K703" s="32">
        <f t="shared" ref="K703:L706" si="178">D703/F703*100</f>
        <v>103.4795820039262</v>
      </c>
      <c r="L703" s="32">
        <f t="shared" si="178"/>
        <v>104.6913351075536</v>
      </c>
    </row>
    <row r="704" spans="1:12" s="25" customFormat="1" x14ac:dyDescent="0.2">
      <c r="A704" s="33" t="s">
        <v>282</v>
      </c>
      <c r="B704" s="30">
        <v>492933.33299999998</v>
      </c>
      <c r="C704" s="30">
        <v>3928366.6669999999</v>
      </c>
      <c r="D704" s="30">
        <v>398633.33299999998</v>
      </c>
      <c r="E704" s="30">
        <v>4327000</v>
      </c>
      <c r="F704" s="30">
        <v>385100</v>
      </c>
      <c r="G704" s="30">
        <v>4098600</v>
      </c>
      <c r="H704" s="31">
        <f>D704/D703*100</f>
        <v>99.98720792472173</v>
      </c>
      <c r="I704" s="31">
        <f>E704/E703*100</f>
        <v>99.789668838636885</v>
      </c>
      <c r="J704" s="32">
        <f>D704/B704*100</f>
        <v>80.869624006538828</v>
      </c>
      <c r="K704" s="32">
        <f t="shared" si="178"/>
        <v>103.51423863931446</v>
      </c>
      <c r="L704" s="32">
        <f t="shared" si="178"/>
        <v>105.57263455814181</v>
      </c>
    </row>
    <row r="705" spans="1:12" s="25" customFormat="1" x14ac:dyDescent="0.2">
      <c r="A705" s="33" t="s">
        <v>278</v>
      </c>
      <c r="B705" s="30">
        <v>55.954999999999998</v>
      </c>
      <c r="C705" s="30">
        <v>9069.2119999999995</v>
      </c>
      <c r="D705" s="30">
        <v>51</v>
      </c>
      <c r="E705" s="30">
        <v>9120.2119999999995</v>
      </c>
      <c r="F705" s="30">
        <v>178.26</v>
      </c>
      <c r="G705" s="30">
        <v>43213.845000000001</v>
      </c>
      <c r="H705" s="31">
        <f>D705/D703*100</f>
        <v>1.2792075278262816E-2</v>
      </c>
      <c r="I705" s="31">
        <f>E705/E703*100</f>
        <v>0.21033116136310656</v>
      </c>
      <c r="J705" s="32">
        <f>D705/B705*100</f>
        <v>91.144669823965685</v>
      </c>
      <c r="K705" s="32">
        <f t="shared" si="178"/>
        <v>28.6098956580276</v>
      </c>
      <c r="L705" s="32">
        <f t="shared" si="178"/>
        <v>21.104838044381378</v>
      </c>
    </row>
    <row r="706" spans="1:12" s="25" customFormat="1" x14ac:dyDescent="0.2">
      <c r="A706" s="29" t="s">
        <v>277</v>
      </c>
      <c r="B706" s="30">
        <v>492989.288</v>
      </c>
      <c r="C706" s="30">
        <v>3937435.8790000002</v>
      </c>
      <c r="D706" s="30">
        <v>398684.33299999998</v>
      </c>
      <c r="E706" s="30">
        <v>4336120.2120000003</v>
      </c>
      <c r="F706" s="30">
        <v>385278.26</v>
      </c>
      <c r="G706" s="30">
        <v>4141813.8450000002</v>
      </c>
      <c r="H706" s="31">
        <f>H707+H708</f>
        <v>100</v>
      </c>
      <c r="I706" s="31">
        <f>I707+I708</f>
        <v>99.999999999999986</v>
      </c>
      <c r="J706" s="32">
        <f>D706/B706*100</f>
        <v>80.870790239158296</v>
      </c>
      <c r="K706" s="32">
        <f t="shared" si="178"/>
        <v>103.4795820039262</v>
      </c>
      <c r="L706" s="32">
        <f t="shared" si="178"/>
        <v>104.6913351075536</v>
      </c>
    </row>
    <row r="707" spans="1:12" s="25" customFormat="1" x14ac:dyDescent="0.2">
      <c r="A707" s="33" t="s">
        <v>279</v>
      </c>
      <c r="B707" s="30">
        <v>0</v>
      </c>
      <c r="C707" s="30">
        <v>3.0000000000000001E-3</v>
      </c>
      <c r="D707" s="30">
        <v>0</v>
      </c>
      <c r="E707" s="30">
        <v>3.0000000000000001E-3</v>
      </c>
      <c r="F707" s="30">
        <v>0</v>
      </c>
      <c r="G707" s="30">
        <v>24182.214</v>
      </c>
      <c r="H707" s="31">
        <f>D707/D706*100</f>
        <v>0</v>
      </c>
      <c r="I707" s="31">
        <f>E707/E706*100</f>
        <v>6.9186273749921579E-8</v>
      </c>
      <c r="J707" s="32">
        <v>0</v>
      </c>
      <c r="K707" s="32">
        <v>0</v>
      </c>
      <c r="L707" s="32">
        <f>E707/G707*100</f>
        <v>1.2405811974040094E-5</v>
      </c>
    </row>
    <row r="708" spans="1:12" s="25" customFormat="1" x14ac:dyDescent="0.2">
      <c r="A708" s="33" t="s">
        <v>283</v>
      </c>
      <c r="B708" s="30">
        <v>492989.288</v>
      </c>
      <c r="C708" s="30">
        <v>3937435.875</v>
      </c>
      <c r="D708" s="30">
        <v>398684.33299999998</v>
      </c>
      <c r="E708" s="30">
        <v>4336120.2089999998</v>
      </c>
      <c r="F708" s="30">
        <v>385278.26</v>
      </c>
      <c r="G708" s="30">
        <v>4117631.6310000001</v>
      </c>
      <c r="H708" s="31">
        <f>D708/D706*100</f>
        <v>100</v>
      </c>
      <c r="I708" s="31">
        <f>E708/E706*100</f>
        <v>99.999999930813715</v>
      </c>
      <c r="J708" s="32">
        <f>D708/B708*100</f>
        <v>80.870790239158296</v>
      </c>
      <c r="K708" s="32">
        <f>D708/F708*100</f>
        <v>103.4795820039262</v>
      </c>
      <c r="L708" s="32">
        <f>E708/G708*100</f>
        <v>105.30617106093432</v>
      </c>
    </row>
    <row r="709" spans="1:12" s="25" customFormat="1" ht="67.5" x14ac:dyDescent="0.2">
      <c r="A709" s="27" t="s">
        <v>381</v>
      </c>
      <c r="B709" s="30"/>
      <c r="C709" s="30"/>
      <c r="D709" s="30"/>
      <c r="E709" s="30"/>
      <c r="F709" s="30"/>
      <c r="G709" s="30"/>
    </row>
    <row r="710" spans="1:12" s="25" customFormat="1" x14ac:dyDescent="0.2">
      <c r="A710" s="29" t="s">
        <v>276</v>
      </c>
      <c r="B710" s="30">
        <v>492983.05300000001</v>
      </c>
      <c r="C710" s="30">
        <v>3937363.6690000002</v>
      </c>
      <c r="D710" s="30">
        <v>398084.33299999998</v>
      </c>
      <c r="E710" s="30">
        <v>4335448.0020000003</v>
      </c>
      <c r="F710" s="30">
        <v>385272.46</v>
      </c>
      <c r="G710" s="30">
        <v>4097983.5040000002</v>
      </c>
      <c r="H710" s="31">
        <f>H711+H712</f>
        <v>100</v>
      </c>
      <c r="I710" s="31">
        <f>I711+I712</f>
        <v>99.999999999999986</v>
      </c>
      <c r="J710" s="32">
        <f>D710/B710*100</f>
        <v>80.750105014258978</v>
      </c>
      <c r="K710" s="32">
        <f t="shared" ref="K710:L713" si="179">D710/F710*100</f>
        <v>103.32540586991345</v>
      </c>
      <c r="L710" s="32">
        <f t="shared" si="179"/>
        <v>105.79466700557025</v>
      </c>
    </row>
    <row r="711" spans="1:12" s="25" customFormat="1" x14ac:dyDescent="0.2">
      <c r="A711" s="33" t="s">
        <v>282</v>
      </c>
      <c r="B711" s="30">
        <v>492933.33299999998</v>
      </c>
      <c r="C711" s="30">
        <v>3928366.6669999999</v>
      </c>
      <c r="D711" s="30">
        <v>398033.33299999998</v>
      </c>
      <c r="E711" s="30">
        <v>4326400</v>
      </c>
      <c r="F711" s="30">
        <v>385100</v>
      </c>
      <c r="G711" s="30">
        <v>4097000</v>
      </c>
      <c r="H711" s="31">
        <f>D711/D710*100</f>
        <v>99.987188644271512</v>
      </c>
      <c r="I711" s="31">
        <f>E711/E710*100</f>
        <v>99.791301798664719</v>
      </c>
      <c r="J711" s="32">
        <f>D711/B711*100</f>
        <v>80.74790369268861</v>
      </c>
      <c r="K711" s="32">
        <f t="shared" si="179"/>
        <v>103.35843495196053</v>
      </c>
      <c r="L711" s="32">
        <f t="shared" si="179"/>
        <v>105.59921894068832</v>
      </c>
    </row>
    <row r="712" spans="1:12" s="25" customFormat="1" x14ac:dyDescent="0.2">
      <c r="A712" s="33" t="s">
        <v>278</v>
      </c>
      <c r="B712" s="30">
        <v>49.72</v>
      </c>
      <c r="C712" s="30">
        <v>8997.0020000000004</v>
      </c>
      <c r="D712" s="30">
        <v>51</v>
      </c>
      <c r="E712" s="30">
        <v>9048.0020000000004</v>
      </c>
      <c r="F712" s="30">
        <v>172.46</v>
      </c>
      <c r="G712" s="30">
        <v>983.50400000000002</v>
      </c>
      <c r="H712" s="31">
        <f>D712/D710*100</f>
        <v>1.2811355728485803E-2</v>
      </c>
      <c r="I712" s="31">
        <f>E712/E710*100</f>
        <v>0.20869820133527228</v>
      </c>
      <c r="J712" s="32">
        <f>D712/B712*100</f>
        <v>102.57441673370877</v>
      </c>
      <c r="K712" s="32">
        <f t="shared" si="179"/>
        <v>29.572074683984688</v>
      </c>
      <c r="L712" s="32"/>
    </row>
    <row r="713" spans="1:12" s="25" customFormat="1" x14ac:dyDescent="0.2">
      <c r="A713" s="29" t="s">
        <v>277</v>
      </c>
      <c r="B713" s="30">
        <v>492983.05300000001</v>
      </c>
      <c r="C713" s="30">
        <v>3937363.6690000002</v>
      </c>
      <c r="D713" s="30">
        <v>398084.33299999998</v>
      </c>
      <c r="E713" s="30">
        <v>4335448.0020000003</v>
      </c>
      <c r="F713" s="30">
        <v>385272.46</v>
      </c>
      <c r="G713" s="30">
        <v>4097983.5040000002</v>
      </c>
      <c r="H713" s="31">
        <f>H714+H715</f>
        <v>100</v>
      </c>
      <c r="I713" s="31">
        <f>I714+I715</f>
        <v>99.999999999999986</v>
      </c>
      <c r="J713" s="32">
        <f>D713/B713*100</f>
        <v>80.750105014258978</v>
      </c>
      <c r="K713" s="32">
        <f t="shared" si="179"/>
        <v>103.32540586991345</v>
      </c>
      <c r="L713" s="32">
        <f t="shared" si="179"/>
        <v>105.79466700557025</v>
      </c>
    </row>
    <row r="714" spans="1:12" s="25" customFormat="1" x14ac:dyDescent="0.2">
      <c r="A714" s="33" t="s">
        <v>279</v>
      </c>
      <c r="B714" s="30">
        <v>0</v>
      </c>
      <c r="C714" s="30">
        <v>3.0000000000000001E-3</v>
      </c>
      <c r="D714" s="30">
        <v>0</v>
      </c>
      <c r="E714" s="30">
        <v>3.0000000000000001E-3</v>
      </c>
      <c r="F714" s="30">
        <v>0</v>
      </c>
      <c r="G714" s="30">
        <v>24182.214</v>
      </c>
      <c r="H714" s="31">
        <f>D714/D713*100</f>
        <v>0</v>
      </c>
      <c r="I714" s="31">
        <f>E714/E713*100</f>
        <v>6.9197001062313737E-8</v>
      </c>
      <c r="J714" s="32">
        <v>0</v>
      </c>
      <c r="K714" s="32">
        <v>0</v>
      </c>
      <c r="L714" s="32">
        <f>E714/G714*100</f>
        <v>1.2405811974040094E-5</v>
      </c>
    </row>
    <row r="715" spans="1:12" s="25" customFormat="1" x14ac:dyDescent="0.2">
      <c r="A715" s="33" t="s">
        <v>283</v>
      </c>
      <c r="B715" s="30">
        <v>492983.05300000001</v>
      </c>
      <c r="C715" s="30">
        <v>3937363.665</v>
      </c>
      <c r="D715" s="30">
        <v>398084.33299999998</v>
      </c>
      <c r="E715" s="30">
        <v>4335447.9989999998</v>
      </c>
      <c r="F715" s="30">
        <v>385272.46</v>
      </c>
      <c r="G715" s="30">
        <v>4073801.29</v>
      </c>
      <c r="H715" s="31">
        <f>D715/D713*100</f>
        <v>100</v>
      </c>
      <c r="I715" s="31">
        <f>E715/E713*100</f>
        <v>99.999999930802986</v>
      </c>
      <c r="J715" s="32">
        <f>D715/B715*100</f>
        <v>80.750105014258978</v>
      </c>
      <c r="K715" s="32">
        <f>D715/F715*100</f>
        <v>103.32540586991345</v>
      </c>
      <c r="L715" s="32">
        <f>E715/G715*100</f>
        <v>106.42266743943223</v>
      </c>
    </row>
    <row r="716" spans="1:12" s="25" customFormat="1" ht="45" x14ac:dyDescent="0.2">
      <c r="A716" s="27" t="s">
        <v>382</v>
      </c>
      <c r="B716" s="30"/>
      <c r="C716" s="30"/>
      <c r="D716" s="30"/>
      <c r="E716" s="30"/>
      <c r="F716" s="30"/>
      <c r="G716" s="30"/>
    </row>
    <row r="717" spans="1:12" s="25" customFormat="1" x14ac:dyDescent="0.2">
      <c r="A717" s="29" t="s">
        <v>276</v>
      </c>
      <c r="B717" s="30">
        <v>15215.97</v>
      </c>
      <c r="C717" s="30">
        <v>145864.37700000001</v>
      </c>
      <c r="D717" s="30">
        <v>15001.15</v>
      </c>
      <c r="E717" s="30">
        <v>160865.52600000001</v>
      </c>
      <c r="F717" s="30">
        <v>18201.428</v>
      </c>
      <c r="G717" s="30">
        <v>177555.38699999999</v>
      </c>
      <c r="H717" s="31">
        <f>H718+H719+H720</f>
        <v>100</v>
      </c>
      <c r="I717" s="31">
        <f>I718+I719+I720</f>
        <v>100</v>
      </c>
      <c r="J717" s="32">
        <f>D717/B717*100</f>
        <v>98.588193851591456</v>
      </c>
      <c r="K717" s="32">
        <f t="shared" ref="K717:L719" si="180">D717/F717*100</f>
        <v>82.417434500194162</v>
      </c>
      <c r="L717" s="32">
        <f t="shared" si="180"/>
        <v>90.600194518457513</v>
      </c>
    </row>
    <row r="718" spans="1:12" s="25" customFormat="1" x14ac:dyDescent="0.2">
      <c r="A718" s="33" t="s">
        <v>282</v>
      </c>
      <c r="B718" s="30">
        <v>14966.666999999999</v>
      </c>
      <c r="C718" s="30">
        <v>144033.33300000001</v>
      </c>
      <c r="D718" s="30">
        <v>14866.666999999999</v>
      </c>
      <c r="E718" s="30">
        <v>158900</v>
      </c>
      <c r="F718" s="30">
        <v>15500</v>
      </c>
      <c r="G718" s="30">
        <v>174600</v>
      </c>
      <c r="H718" s="31">
        <f>D718/D717*100</f>
        <v>99.10351539715289</v>
      </c>
      <c r="I718" s="31">
        <f>E718/E717*100</f>
        <v>98.778155861685363</v>
      </c>
      <c r="J718" s="32">
        <f>D718/B718*100</f>
        <v>99.33184856721941</v>
      </c>
      <c r="K718" s="32">
        <f t="shared" si="180"/>
        <v>95.913980645161288</v>
      </c>
      <c r="L718" s="32">
        <f t="shared" si="180"/>
        <v>91.008018327605953</v>
      </c>
    </row>
    <row r="719" spans="1:12" s="25" customFormat="1" x14ac:dyDescent="0.2">
      <c r="A719" s="33" t="s">
        <v>278</v>
      </c>
      <c r="B719" s="30">
        <v>249.303</v>
      </c>
      <c r="C719" s="30">
        <v>1831.0429999999999</v>
      </c>
      <c r="D719" s="30">
        <v>134.483</v>
      </c>
      <c r="E719" s="30">
        <v>1965.5260000000001</v>
      </c>
      <c r="F719" s="30">
        <v>372.65</v>
      </c>
      <c r="G719" s="30">
        <v>2955.3870000000002</v>
      </c>
      <c r="H719" s="31">
        <f>D719/D717*100</f>
        <v>0.89648460284711506</v>
      </c>
      <c r="I719" s="31">
        <f>E719/E717*100</f>
        <v>1.2218441383146317</v>
      </c>
      <c r="J719" s="32">
        <f>D719/B719*100</f>
        <v>53.943594742141087</v>
      </c>
      <c r="K719" s="32">
        <f t="shared" si="180"/>
        <v>36.088286596001609</v>
      </c>
      <c r="L719" s="32">
        <f t="shared" si="180"/>
        <v>66.506552272172812</v>
      </c>
    </row>
    <row r="720" spans="1:12" s="25" customFormat="1" x14ac:dyDescent="0.2">
      <c r="A720" s="33" t="s">
        <v>304</v>
      </c>
      <c r="B720" s="30">
        <v>0</v>
      </c>
      <c r="C720" s="30">
        <v>0</v>
      </c>
      <c r="D720" s="30">
        <v>0</v>
      </c>
      <c r="E720" s="30">
        <v>0</v>
      </c>
      <c r="F720" s="30">
        <v>2328.7779999999998</v>
      </c>
      <c r="G720" s="30">
        <v>0</v>
      </c>
      <c r="H720" s="31">
        <f>D720/D717*100</f>
        <v>0</v>
      </c>
      <c r="I720" s="31">
        <f>E720/E717*100</f>
        <v>0</v>
      </c>
      <c r="J720" s="32">
        <v>0</v>
      </c>
      <c r="K720" s="32">
        <f>D720/F720*100</f>
        <v>0</v>
      </c>
      <c r="L720" s="32">
        <v>0</v>
      </c>
    </row>
    <row r="721" spans="1:12" s="25" customFormat="1" x14ac:dyDescent="0.2">
      <c r="A721" s="29" t="s">
        <v>277</v>
      </c>
      <c r="B721" s="30">
        <v>15215.97</v>
      </c>
      <c r="C721" s="30">
        <v>145864.37700000001</v>
      </c>
      <c r="D721" s="30">
        <v>15001.15</v>
      </c>
      <c r="E721" s="30">
        <v>160865.52600000001</v>
      </c>
      <c r="F721" s="30">
        <v>18201.428</v>
      </c>
      <c r="G721" s="30">
        <v>177555.38699999999</v>
      </c>
      <c r="H721" s="31">
        <f>H722+H723</f>
        <v>100</v>
      </c>
      <c r="I721" s="31">
        <f>I722+I723</f>
        <v>100</v>
      </c>
      <c r="J721" s="32">
        <f>D721/B721*100</f>
        <v>98.588193851591456</v>
      </c>
      <c r="K721" s="32">
        <f>D721/F721*100</f>
        <v>82.417434500194162</v>
      </c>
      <c r="L721" s="32">
        <f>E721/G721*100</f>
        <v>90.600194518457513</v>
      </c>
    </row>
    <row r="722" spans="1:12" s="25" customFormat="1" x14ac:dyDescent="0.2">
      <c r="A722" s="33" t="s">
        <v>279</v>
      </c>
      <c r="B722" s="30">
        <v>724.70899999999995</v>
      </c>
      <c r="C722" s="30">
        <v>63724.385999999999</v>
      </c>
      <c r="D722" s="30">
        <v>3424.4549999999999</v>
      </c>
      <c r="E722" s="30">
        <v>67148.84</v>
      </c>
      <c r="F722" s="30">
        <v>18201.428</v>
      </c>
      <c r="G722" s="30">
        <v>141701.01500000001</v>
      </c>
      <c r="H722" s="31">
        <f>D722/D721*100</f>
        <v>22.827949857177614</v>
      </c>
      <c r="I722" s="31">
        <f>E722/E721*100</f>
        <v>41.742218901519017</v>
      </c>
      <c r="J722" s="32">
        <f>D722/B722*100</f>
        <v>472.52828376631174</v>
      </c>
      <c r="K722" s="32">
        <f>D722/F722*100</f>
        <v>18.81421062127653</v>
      </c>
      <c r="L722" s="32">
        <f>E722/G722*100</f>
        <v>47.387691612512441</v>
      </c>
    </row>
    <row r="723" spans="1:12" s="25" customFormat="1" x14ac:dyDescent="0.2">
      <c r="A723" s="33" t="s">
        <v>283</v>
      </c>
      <c r="B723" s="30">
        <v>14491.261</v>
      </c>
      <c r="C723" s="30">
        <v>82139.990999999995</v>
      </c>
      <c r="D723" s="30">
        <v>11576.695</v>
      </c>
      <c r="E723" s="30">
        <v>93716.686000000002</v>
      </c>
      <c r="F723" s="30">
        <v>0</v>
      </c>
      <c r="G723" s="30">
        <v>35854.372000000003</v>
      </c>
      <c r="H723" s="31">
        <f>D723/D721*100</f>
        <v>77.172050142822386</v>
      </c>
      <c r="I723" s="31">
        <f>E723/E721*100</f>
        <v>58.257781098480976</v>
      </c>
      <c r="J723" s="32">
        <f>D723/B723*100</f>
        <v>79.887423185601307</v>
      </c>
      <c r="K723" s="32">
        <v>0</v>
      </c>
      <c r="L723" s="32">
        <f>E723/G723*100</f>
        <v>261.38147392457466</v>
      </c>
    </row>
    <row r="724" spans="1:12" s="25" customFormat="1" x14ac:dyDescent="0.2">
      <c r="A724" s="27" t="s">
        <v>383</v>
      </c>
      <c r="B724" s="30"/>
      <c r="C724" s="30"/>
      <c r="D724" s="30"/>
      <c r="E724" s="30"/>
      <c r="F724" s="30"/>
      <c r="G724" s="30"/>
    </row>
    <row r="725" spans="1:12" s="25" customFormat="1" x14ac:dyDescent="0.2">
      <c r="A725" s="29" t="s">
        <v>276</v>
      </c>
      <c r="B725" s="30">
        <v>74235.767000000007</v>
      </c>
      <c r="C725" s="30">
        <v>651086.46</v>
      </c>
      <c r="D725" s="30">
        <v>80620.434999999998</v>
      </c>
      <c r="E725" s="30">
        <v>731706.89500000002</v>
      </c>
      <c r="F725" s="30">
        <v>70603.154999999999</v>
      </c>
      <c r="G725" s="30">
        <v>676677.53099999996</v>
      </c>
      <c r="H725" s="31">
        <f>H726+H727</f>
        <v>100</v>
      </c>
      <c r="I725" s="31">
        <f>I726+I727</f>
        <v>100</v>
      </c>
      <c r="J725" s="32">
        <f t="shared" ref="J725:J730" si="181">D725/B725*100</f>
        <v>108.60052809853771</v>
      </c>
      <c r="K725" s="32">
        <f t="shared" ref="K725:L730" si="182">D725/F725*100</f>
        <v>114.18814782427216</v>
      </c>
      <c r="L725" s="32">
        <f t="shared" si="182"/>
        <v>108.13228775583508</v>
      </c>
    </row>
    <row r="726" spans="1:12" s="25" customFormat="1" x14ac:dyDescent="0.2">
      <c r="A726" s="33" t="s">
        <v>282</v>
      </c>
      <c r="B726" s="30">
        <v>59500</v>
      </c>
      <c r="C726" s="30">
        <v>456700</v>
      </c>
      <c r="D726" s="30">
        <v>63400</v>
      </c>
      <c r="E726" s="30">
        <v>520100</v>
      </c>
      <c r="F726" s="30">
        <v>51100</v>
      </c>
      <c r="G726" s="30">
        <v>575600</v>
      </c>
      <c r="H726" s="31">
        <f>D726/D725*100</f>
        <v>78.640111530035782</v>
      </c>
      <c r="I726" s="31">
        <f>E726/E725*100</f>
        <v>71.080374334862597</v>
      </c>
      <c r="J726" s="32">
        <f t="shared" si="181"/>
        <v>106.5546218487395</v>
      </c>
      <c r="K726" s="32">
        <f t="shared" si="182"/>
        <v>124.07045009784736</v>
      </c>
      <c r="L726" s="32">
        <f t="shared" si="182"/>
        <v>90.357887421820706</v>
      </c>
    </row>
    <row r="727" spans="1:12" s="25" customFormat="1" x14ac:dyDescent="0.2">
      <c r="A727" s="33" t="s">
        <v>278</v>
      </c>
      <c r="B727" s="30">
        <v>14735.767</v>
      </c>
      <c r="C727" s="30">
        <v>194386.46</v>
      </c>
      <c r="D727" s="30">
        <v>17220.435000000001</v>
      </c>
      <c r="E727" s="30">
        <v>211606.89499999999</v>
      </c>
      <c r="F727" s="30">
        <v>19503.154999999999</v>
      </c>
      <c r="G727" s="30">
        <v>101077.531</v>
      </c>
      <c r="H727" s="31">
        <f>D727/D725*100</f>
        <v>21.359888469964226</v>
      </c>
      <c r="I727" s="31">
        <f>E727/E725*100</f>
        <v>28.919625665137406</v>
      </c>
      <c r="J727" s="32">
        <f t="shared" si="181"/>
        <v>116.86147724784195</v>
      </c>
      <c r="K727" s="32">
        <f t="shared" si="182"/>
        <v>88.295637295606795</v>
      </c>
      <c r="L727" s="32">
        <f t="shared" si="182"/>
        <v>209.35107229716562</v>
      </c>
    </row>
    <row r="728" spans="1:12" s="25" customFormat="1" x14ac:dyDescent="0.2">
      <c r="A728" s="29" t="s">
        <v>277</v>
      </c>
      <c r="B728" s="30">
        <v>74235.767000000007</v>
      </c>
      <c r="C728" s="30">
        <v>651086.46</v>
      </c>
      <c r="D728" s="30">
        <v>80620.434999999998</v>
      </c>
      <c r="E728" s="30">
        <v>731706.89500000002</v>
      </c>
      <c r="F728" s="30">
        <v>70603.154999999999</v>
      </c>
      <c r="G728" s="30">
        <v>676677.53099999996</v>
      </c>
      <c r="H728" s="31">
        <f>H729+H730</f>
        <v>100</v>
      </c>
      <c r="I728" s="31">
        <f>I729+I730</f>
        <v>100</v>
      </c>
      <c r="J728" s="32">
        <f t="shared" si="181"/>
        <v>108.60052809853771</v>
      </c>
      <c r="K728" s="32">
        <f t="shared" si="182"/>
        <v>114.18814782427216</v>
      </c>
      <c r="L728" s="32">
        <f t="shared" si="182"/>
        <v>108.13228775583508</v>
      </c>
    </row>
    <row r="729" spans="1:12" s="25" customFormat="1" x14ac:dyDescent="0.2">
      <c r="A729" s="33" t="s">
        <v>279</v>
      </c>
      <c r="B729" s="30">
        <v>710.18</v>
      </c>
      <c r="C729" s="30">
        <v>9520.9330000000009</v>
      </c>
      <c r="D729" s="30">
        <v>1166.1579999999999</v>
      </c>
      <c r="E729" s="30">
        <v>10687.09</v>
      </c>
      <c r="F729" s="30">
        <v>1400.6320000000001</v>
      </c>
      <c r="G729" s="30">
        <v>9473.4040000000005</v>
      </c>
      <c r="H729" s="31">
        <f>D729/D728*100</f>
        <v>1.4464794192688244</v>
      </c>
      <c r="I729" s="31">
        <f>E729/E728*100</f>
        <v>1.4605698091720183</v>
      </c>
      <c r="J729" s="32">
        <f t="shared" si="181"/>
        <v>164.20597594975922</v>
      </c>
      <c r="K729" s="32">
        <f t="shared" si="182"/>
        <v>83.259414321534848</v>
      </c>
      <c r="L729" s="32">
        <f t="shared" si="182"/>
        <v>112.8115089359643</v>
      </c>
    </row>
    <row r="730" spans="1:12" s="25" customFormat="1" x14ac:dyDescent="0.2">
      <c r="A730" s="33" t="s">
        <v>283</v>
      </c>
      <c r="B730" s="30">
        <v>73525.587</v>
      </c>
      <c r="C730" s="30">
        <v>641565.52800000005</v>
      </c>
      <c r="D730" s="30">
        <v>79454.277000000002</v>
      </c>
      <c r="E730" s="30">
        <v>721019.80500000005</v>
      </c>
      <c r="F730" s="30">
        <v>69202.523000000001</v>
      </c>
      <c r="G730" s="30">
        <v>667204.12699999998</v>
      </c>
      <c r="H730" s="31">
        <f>D730/D728*100</f>
        <v>98.553520580731174</v>
      </c>
      <c r="I730" s="31">
        <f>E730/E728*100</f>
        <v>98.539430190827986</v>
      </c>
      <c r="J730" s="32">
        <f t="shared" si="181"/>
        <v>108.06343783423313</v>
      </c>
      <c r="K730" s="32">
        <f t="shared" si="182"/>
        <v>114.81413329395519</v>
      </c>
      <c r="L730" s="32">
        <f t="shared" si="182"/>
        <v>108.06584908908997</v>
      </c>
    </row>
    <row r="731" spans="1:12" s="25" customFormat="1" x14ac:dyDescent="0.2">
      <c r="A731" s="27" t="s">
        <v>384</v>
      </c>
      <c r="B731" s="30"/>
      <c r="C731" s="30"/>
      <c r="D731" s="30"/>
      <c r="E731" s="30"/>
      <c r="F731" s="30"/>
      <c r="G731" s="30"/>
    </row>
    <row r="732" spans="1:12" s="25" customFormat="1" x14ac:dyDescent="0.2">
      <c r="A732" s="29" t="s">
        <v>276</v>
      </c>
      <c r="B732" s="30">
        <v>499443.179</v>
      </c>
      <c r="C732" s="30">
        <v>4455275.4970000004</v>
      </c>
      <c r="D732" s="30">
        <v>429368.15500000003</v>
      </c>
      <c r="E732" s="30">
        <v>4884643.6519999998</v>
      </c>
      <c r="F732" s="30">
        <v>515288.18199999997</v>
      </c>
      <c r="G732" s="30">
        <v>4725895.6059999997</v>
      </c>
      <c r="H732" s="31">
        <f>H733+H734</f>
        <v>100</v>
      </c>
      <c r="I732" s="31">
        <f>I733+I734</f>
        <v>100.00000002047234</v>
      </c>
      <c r="J732" s="32">
        <f t="shared" ref="J732:J737" si="183">D732/B732*100</f>
        <v>85.969370101258306</v>
      </c>
      <c r="K732" s="32">
        <f t="shared" ref="K732:L737" si="184">D732/F732*100</f>
        <v>83.325830088608569</v>
      </c>
      <c r="L732" s="32">
        <f t="shared" si="184"/>
        <v>103.35911029855281</v>
      </c>
    </row>
    <row r="733" spans="1:12" s="25" customFormat="1" x14ac:dyDescent="0.2">
      <c r="A733" s="33" t="s">
        <v>282</v>
      </c>
      <c r="B733" s="30">
        <v>479100</v>
      </c>
      <c r="C733" s="30">
        <v>4124366.6669999999</v>
      </c>
      <c r="D733" s="30">
        <v>402000</v>
      </c>
      <c r="E733" s="30">
        <v>4526366.6670000004</v>
      </c>
      <c r="F733" s="30">
        <v>460300</v>
      </c>
      <c r="G733" s="30">
        <v>4617800</v>
      </c>
      <c r="H733" s="31">
        <f>D733/D732*100</f>
        <v>93.625946712326623</v>
      </c>
      <c r="I733" s="31">
        <f>E733/E732*100</f>
        <v>92.665238029117972</v>
      </c>
      <c r="J733" s="32">
        <f t="shared" si="183"/>
        <v>83.907326236693805</v>
      </c>
      <c r="K733" s="32">
        <f t="shared" si="184"/>
        <v>87.334347164892449</v>
      </c>
      <c r="L733" s="32">
        <f t="shared" si="184"/>
        <v>98.019980661787002</v>
      </c>
    </row>
    <row r="734" spans="1:12" s="25" customFormat="1" x14ac:dyDescent="0.2">
      <c r="A734" s="33" t="s">
        <v>278</v>
      </c>
      <c r="B734" s="30">
        <v>20343.179</v>
      </c>
      <c r="C734" s="30">
        <v>330908.83100000001</v>
      </c>
      <c r="D734" s="30">
        <v>27368.154999999999</v>
      </c>
      <c r="E734" s="30">
        <v>358276.98599999998</v>
      </c>
      <c r="F734" s="30">
        <v>54988.182000000001</v>
      </c>
      <c r="G734" s="30">
        <v>108095.606</v>
      </c>
      <c r="H734" s="31">
        <f>D734/D732*100</f>
        <v>6.3740532876733713</v>
      </c>
      <c r="I734" s="31">
        <f>E734/E732*100</f>
        <v>7.3347619913543687</v>
      </c>
      <c r="J734" s="32">
        <f t="shared" si="183"/>
        <v>134.53234128254979</v>
      </c>
      <c r="K734" s="32">
        <f t="shared" si="184"/>
        <v>49.770976243586304</v>
      </c>
      <c r="L734" s="32">
        <f t="shared" si="184"/>
        <v>331.44454178831279</v>
      </c>
    </row>
    <row r="735" spans="1:12" s="25" customFormat="1" x14ac:dyDescent="0.2">
      <c r="A735" s="29" t="s">
        <v>277</v>
      </c>
      <c r="B735" s="30">
        <v>499443.179</v>
      </c>
      <c r="C735" s="30">
        <v>4455275.4970000004</v>
      </c>
      <c r="D735" s="30">
        <v>429368.15500000003</v>
      </c>
      <c r="E735" s="30">
        <v>4884643.6519999998</v>
      </c>
      <c r="F735" s="30">
        <v>515288.18199999997</v>
      </c>
      <c r="G735" s="30">
        <v>4725895.6059999997</v>
      </c>
      <c r="H735" s="31">
        <f>H736+H737</f>
        <v>100</v>
      </c>
      <c r="I735" s="31">
        <f>I736+I737</f>
        <v>100.00000000000001</v>
      </c>
      <c r="J735" s="32">
        <f t="shared" si="183"/>
        <v>85.969370101258306</v>
      </c>
      <c r="K735" s="32">
        <f t="shared" si="184"/>
        <v>83.325830088608569</v>
      </c>
      <c r="L735" s="32">
        <f t="shared" si="184"/>
        <v>103.35911029855281</v>
      </c>
    </row>
    <row r="736" spans="1:12" s="25" customFormat="1" x14ac:dyDescent="0.2">
      <c r="A736" s="33" t="s">
        <v>279</v>
      </c>
      <c r="B736" s="30">
        <v>1421.1959999999999</v>
      </c>
      <c r="C736" s="30">
        <v>59801.874000000003</v>
      </c>
      <c r="D736" s="30">
        <v>302.50400000000002</v>
      </c>
      <c r="E736" s="30">
        <v>60104.377999999997</v>
      </c>
      <c r="F736" s="30">
        <v>17359.909</v>
      </c>
      <c r="G736" s="30">
        <v>109495.61599999999</v>
      </c>
      <c r="H736" s="31">
        <f>D736/D735*100</f>
        <v>7.0453292000660833E-2</v>
      </c>
      <c r="I736" s="31">
        <f>E736/E735*100</f>
        <v>1.2304762083389742</v>
      </c>
      <c r="J736" s="32">
        <f t="shared" si="183"/>
        <v>21.285171081258323</v>
      </c>
      <c r="K736" s="32">
        <f t="shared" si="184"/>
        <v>1.7425436965136167</v>
      </c>
      <c r="L736" s="32">
        <f t="shared" si="184"/>
        <v>54.892040609187497</v>
      </c>
    </row>
    <row r="737" spans="1:12" s="25" customFormat="1" x14ac:dyDescent="0.2">
      <c r="A737" s="33" t="s">
        <v>283</v>
      </c>
      <c r="B737" s="30">
        <v>498021.98300000001</v>
      </c>
      <c r="C737" s="30">
        <v>4395473.6229999997</v>
      </c>
      <c r="D737" s="30">
        <v>429065.65100000001</v>
      </c>
      <c r="E737" s="30">
        <v>4824539.2740000002</v>
      </c>
      <c r="F737" s="30">
        <v>497928.27299999999</v>
      </c>
      <c r="G737" s="30">
        <v>4616399.99</v>
      </c>
      <c r="H737" s="31">
        <f>D737/D735*100</f>
        <v>99.929546707999336</v>
      </c>
      <c r="I737" s="31">
        <f>E737/E735*100</f>
        <v>98.769523791661044</v>
      </c>
      <c r="J737" s="32">
        <f t="shared" si="183"/>
        <v>86.153958187825623</v>
      </c>
      <c r="K737" s="32">
        <f t="shared" si="184"/>
        <v>86.170172345284769</v>
      </c>
      <c r="L737" s="32">
        <f t="shared" si="184"/>
        <v>104.50869258406701</v>
      </c>
    </row>
    <row r="738" spans="1:12" s="25" customFormat="1" ht="45" x14ac:dyDescent="0.2">
      <c r="A738" s="27" t="s">
        <v>385</v>
      </c>
      <c r="B738" s="30"/>
      <c r="C738" s="30"/>
      <c r="D738" s="30"/>
      <c r="E738" s="30"/>
      <c r="F738" s="30"/>
      <c r="G738" s="30"/>
    </row>
    <row r="739" spans="1:12" s="25" customFormat="1" x14ac:dyDescent="0.2">
      <c r="A739" s="29" t="s">
        <v>276</v>
      </c>
      <c r="B739" s="30">
        <v>9528.9259999999995</v>
      </c>
      <c r="C739" s="30">
        <v>86302.891000000003</v>
      </c>
      <c r="D739" s="30">
        <v>10828.698</v>
      </c>
      <c r="E739" s="30">
        <v>97131.589000000007</v>
      </c>
      <c r="F739" s="30">
        <v>17885.886999999999</v>
      </c>
      <c r="G739" s="30">
        <v>87990.687000000005</v>
      </c>
      <c r="H739" s="31">
        <f>H740+H741</f>
        <v>99.999999999999986</v>
      </c>
      <c r="I739" s="31">
        <f>I740+I741</f>
        <v>99.999999999999986</v>
      </c>
      <c r="J739" s="32">
        <f t="shared" ref="J739:J744" si="185">D739/B739*100</f>
        <v>113.64027803343211</v>
      </c>
      <c r="K739" s="32">
        <f t="shared" ref="K739:L744" si="186">D739/F739*100</f>
        <v>60.543254019216384</v>
      </c>
      <c r="L739" s="32">
        <f t="shared" si="186"/>
        <v>110.38848804533143</v>
      </c>
    </row>
    <row r="740" spans="1:12" s="25" customFormat="1" x14ac:dyDescent="0.2">
      <c r="A740" s="33" t="s">
        <v>282</v>
      </c>
      <c r="B740" s="30">
        <v>1833.3330000000001</v>
      </c>
      <c r="C740" s="30">
        <v>22100</v>
      </c>
      <c r="D740" s="30">
        <v>5633.3329999999996</v>
      </c>
      <c r="E740" s="30">
        <v>27733.332999999999</v>
      </c>
      <c r="F740" s="30">
        <v>2500</v>
      </c>
      <c r="G740" s="30">
        <v>36800</v>
      </c>
      <c r="H740" s="31">
        <f>D740/D739*100</f>
        <v>52.02225604592536</v>
      </c>
      <c r="I740" s="31">
        <f>E740/E739*100</f>
        <v>28.552331209159977</v>
      </c>
      <c r="J740" s="32">
        <f t="shared" si="185"/>
        <v>307.27276495868455</v>
      </c>
      <c r="K740" s="32">
        <f t="shared" si="186"/>
        <v>225.33331999999996</v>
      </c>
      <c r="L740" s="32">
        <f t="shared" si="186"/>
        <v>75.36231793478261</v>
      </c>
    </row>
    <row r="741" spans="1:12" s="25" customFormat="1" x14ac:dyDescent="0.2">
      <c r="A741" s="33" t="s">
        <v>278</v>
      </c>
      <c r="B741" s="30">
        <v>7695.5929999999998</v>
      </c>
      <c r="C741" s="30">
        <v>64202.891000000003</v>
      </c>
      <c r="D741" s="30">
        <v>5195.3649999999998</v>
      </c>
      <c r="E741" s="30">
        <v>69398.255999999994</v>
      </c>
      <c r="F741" s="30">
        <v>15385.887000000001</v>
      </c>
      <c r="G741" s="30">
        <v>51190.686999999998</v>
      </c>
      <c r="H741" s="31">
        <f>D741/D739*100</f>
        <v>47.977743954074626</v>
      </c>
      <c r="I741" s="31">
        <f>E741/E739*100</f>
        <v>71.447668790840012</v>
      </c>
      <c r="J741" s="32">
        <f t="shared" si="185"/>
        <v>67.510911764694413</v>
      </c>
      <c r="K741" s="32">
        <f t="shared" si="186"/>
        <v>33.767081481880112</v>
      </c>
      <c r="L741" s="32">
        <f t="shared" si="186"/>
        <v>135.56812785106791</v>
      </c>
    </row>
    <row r="742" spans="1:12" s="25" customFormat="1" x14ac:dyDescent="0.2">
      <c r="A742" s="29" t="s">
        <v>277</v>
      </c>
      <c r="B742" s="30">
        <v>9528.9259999999995</v>
      </c>
      <c r="C742" s="30">
        <v>86302.891000000003</v>
      </c>
      <c r="D742" s="30">
        <v>10828.698</v>
      </c>
      <c r="E742" s="30">
        <v>97131.589000000007</v>
      </c>
      <c r="F742" s="30">
        <v>17885.886999999999</v>
      </c>
      <c r="G742" s="30">
        <v>87990.687000000005</v>
      </c>
      <c r="H742" s="31">
        <f>H743+H744</f>
        <v>100</v>
      </c>
      <c r="I742" s="31">
        <f>I743+I744</f>
        <v>100</v>
      </c>
      <c r="J742" s="32">
        <f t="shared" si="185"/>
        <v>113.64027803343211</v>
      </c>
      <c r="K742" s="32">
        <f t="shared" si="186"/>
        <v>60.543254019216384</v>
      </c>
      <c r="L742" s="32">
        <f t="shared" si="186"/>
        <v>110.38848804533143</v>
      </c>
    </row>
    <row r="743" spans="1:12" s="25" customFormat="1" x14ac:dyDescent="0.2">
      <c r="A743" s="33" t="s">
        <v>279</v>
      </c>
      <c r="B743" s="30">
        <v>4612</v>
      </c>
      <c r="C743" s="30">
        <v>19509.109</v>
      </c>
      <c r="D743" s="30">
        <v>2615.4899999999998</v>
      </c>
      <c r="E743" s="30">
        <v>22124.598999999998</v>
      </c>
      <c r="F743" s="30">
        <v>1.5</v>
      </c>
      <c r="G743" s="30">
        <v>171.054</v>
      </c>
      <c r="H743" s="31">
        <f>D743/D742*100</f>
        <v>24.153319263313094</v>
      </c>
      <c r="I743" s="31">
        <f>E743/E742*100</f>
        <v>22.777964643407611</v>
      </c>
      <c r="J743" s="32">
        <f t="shared" si="185"/>
        <v>56.710537727666953</v>
      </c>
      <c r="K743" s="32"/>
      <c r="L743" s="32"/>
    </row>
    <row r="744" spans="1:12" s="25" customFormat="1" x14ac:dyDescent="0.2">
      <c r="A744" s="33" t="s">
        <v>283</v>
      </c>
      <c r="B744" s="30">
        <v>4916.9260000000004</v>
      </c>
      <c r="C744" s="30">
        <v>66793.782000000007</v>
      </c>
      <c r="D744" s="30">
        <v>8213.2080000000005</v>
      </c>
      <c r="E744" s="30">
        <v>75006.990000000005</v>
      </c>
      <c r="F744" s="30">
        <v>17884.386999999999</v>
      </c>
      <c r="G744" s="30">
        <v>87819.633000000002</v>
      </c>
      <c r="H744" s="31">
        <f>D744/D742*100</f>
        <v>75.846680736686906</v>
      </c>
      <c r="I744" s="31">
        <f>E744/E742*100</f>
        <v>77.222035356592386</v>
      </c>
      <c r="J744" s="32">
        <f t="shared" si="185"/>
        <v>167.03948767990406</v>
      </c>
      <c r="K744" s="32">
        <f t="shared" si="186"/>
        <v>45.923899991651943</v>
      </c>
      <c r="L744" s="32">
        <f t="shared" si="186"/>
        <v>85.41027494387275</v>
      </c>
    </row>
    <row r="745" spans="1:12" s="25" customFormat="1" ht="33.75" x14ac:dyDescent="0.2">
      <c r="A745" s="27" t="s">
        <v>386</v>
      </c>
      <c r="B745" s="30"/>
      <c r="C745" s="30"/>
      <c r="D745" s="30"/>
      <c r="E745" s="30"/>
      <c r="F745" s="30"/>
      <c r="G745" s="30"/>
    </row>
    <row r="746" spans="1:12" s="25" customFormat="1" x14ac:dyDescent="0.2">
      <c r="A746" s="29" t="s">
        <v>276</v>
      </c>
      <c r="B746" s="30">
        <v>199775.95199999999</v>
      </c>
      <c r="C746" s="30">
        <v>2097166.7230000002</v>
      </c>
      <c r="D746" s="30">
        <v>222100</v>
      </c>
      <c r="E746" s="30">
        <v>2319266.7230000002</v>
      </c>
      <c r="F746" s="30">
        <v>287600</v>
      </c>
      <c r="G746" s="30">
        <v>2761500.36</v>
      </c>
      <c r="H746" s="31">
        <f>H747+H748+H749</f>
        <v>100</v>
      </c>
      <c r="I746" s="31">
        <f>I747+I748+I749</f>
        <v>99.999999999999986</v>
      </c>
      <c r="J746" s="32">
        <f>D746/B746*100</f>
        <v>111.17454216911955</v>
      </c>
      <c r="K746" s="32">
        <f>D746/F746*100</f>
        <v>77.225312934631432</v>
      </c>
      <c r="L746" s="32">
        <f>E746/G746*100</f>
        <v>83.985747624526851</v>
      </c>
    </row>
    <row r="747" spans="1:12" s="25" customFormat="1" x14ac:dyDescent="0.2">
      <c r="A747" s="33" t="s">
        <v>282</v>
      </c>
      <c r="B747" s="30">
        <v>189000</v>
      </c>
      <c r="C747" s="30">
        <v>2097166.6669999999</v>
      </c>
      <c r="D747" s="30">
        <v>222100</v>
      </c>
      <c r="E747" s="30">
        <v>2319266.6669999999</v>
      </c>
      <c r="F747" s="30">
        <v>287600</v>
      </c>
      <c r="G747" s="30">
        <v>2761500</v>
      </c>
      <c r="H747" s="31">
        <f>D747/D746*100</f>
        <v>100</v>
      </c>
      <c r="I747" s="31">
        <f>E747/E746*100</f>
        <v>99.999997585443722</v>
      </c>
      <c r="J747" s="32">
        <f>D747/B747*100</f>
        <v>117.51322751322751</v>
      </c>
      <c r="K747" s="32">
        <f>D747/F747*100</f>
        <v>77.225312934631432</v>
      </c>
      <c r="L747" s="32">
        <f>E747/G747*100</f>
        <v>83.985756545355784</v>
      </c>
    </row>
    <row r="748" spans="1:12" s="25" customFormat="1" x14ac:dyDescent="0.2">
      <c r="A748" s="33" t="s">
        <v>278</v>
      </c>
      <c r="B748" s="30">
        <v>0</v>
      </c>
      <c r="C748" s="30">
        <v>5.6000000000000001E-2</v>
      </c>
      <c r="D748" s="30">
        <v>0</v>
      </c>
      <c r="E748" s="30">
        <v>5.6000000000000001E-2</v>
      </c>
      <c r="F748" s="30">
        <v>0</v>
      </c>
      <c r="G748" s="30">
        <v>0.36</v>
      </c>
      <c r="H748" s="31">
        <f>D748/D746*100</f>
        <v>0</v>
      </c>
      <c r="I748" s="31">
        <f>E748/E746*100</f>
        <v>2.4145562666273805E-6</v>
      </c>
      <c r="J748" s="32">
        <v>0</v>
      </c>
      <c r="K748" s="32">
        <v>0</v>
      </c>
      <c r="L748" s="32">
        <f>E748/G748*100</f>
        <v>15.555555555555555</v>
      </c>
    </row>
    <row r="749" spans="1:12" s="25" customFormat="1" x14ac:dyDescent="0.2">
      <c r="A749" s="33" t="s">
        <v>304</v>
      </c>
      <c r="B749" s="30">
        <v>10775.951999999999</v>
      </c>
      <c r="C749" s="30">
        <v>0</v>
      </c>
      <c r="D749" s="30">
        <v>0</v>
      </c>
      <c r="E749" s="30">
        <v>0</v>
      </c>
      <c r="F749" s="30">
        <v>0</v>
      </c>
      <c r="G749" s="30">
        <v>0</v>
      </c>
      <c r="H749" s="31">
        <f>D749/D746*100</f>
        <v>0</v>
      </c>
      <c r="I749" s="31">
        <f>E749/E746*100</f>
        <v>0</v>
      </c>
      <c r="J749" s="32">
        <f>D749/B749*100</f>
        <v>0</v>
      </c>
      <c r="K749" s="32">
        <v>0</v>
      </c>
      <c r="L749" s="32">
        <v>0</v>
      </c>
    </row>
    <row r="750" spans="1:12" s="25" customFormat="1" x14ac:dyDescent="0.2">
      <c r="A750" s="29" t="s">
        <v>277</v>
      </c>
      <c r="B750" s="30">
        <v>199775.95199999999</v>
      </c>
      <c r="C750" s="30">
        <v>2097166.7230000002</v>
      </c>
      <c r="D750" s="30">
        <v>222100</v>
      </c>
      <c r="E750" s="30">
        <v>2319266.7230000002</v>
      </c>
      <c r="F750" s="30">
        <v>287600</v>
      </c>
      <c r="G750" s="30">
        <v>2761500.36</v>
      </c>
      <c r="H750" s="31">
        <f>H751+H752</f>
        <v>100</v>
      </c>
      <c r="I750" s="31">
        <f>I751+I752</f>
        <v>100</v>
      </c>
      <c r="J750" s="32">
        <f>D750/B750*100</f>
        <v>111.17454216911955</v>
      </c>
      <c r="K750" s="32">
        <f t="shared" ref="K750:L752" si="187">D750/F750*100</f>
        <v>77.225312934631432</v>
      </c>
      <c r="L750" s="32">
        <f t="shared" si="187"/>
        <v>83.985747624526851</v>
      </c>
    </row>
    <row r="751" spans="1:12" s="25" customFormat="1" x14ac:dyDescent="0.2">
      <c r="A751" s="33" t="s">
        <v>279</v>
      </c>
      <c r="B751" s="30">
        <v>199775.95199999999</v>
      </c>
      <c r="C751" s="30">
        <v>1810309.2039999999</v>
      </c>
      <c r="D751" s="30">
        <v>125997.609</v>
      </c>
      <c r="E751" s="30">
        <v>1936306.8130000001</v>
      </c>
      <c r="F751" s="30">
        <v>233893.98699999999</v>
      </c>
      <c r="G751" s="30">
        <v>1940972.76</v>
      </c>
      <c r="H751" s="31">
        <f>D751/D750*100</f>
        <v>56.730125619090501</v>
      </c>
      <c r="I751" s="31">
        <f>E751/E750*100</f>
        <v>83.487888382900749</v>
      </c>
      <c r="J751" s="32">
        <f>D751/B751*100</f>
        <v>63.069457428990248</v>
      </c>
      <c r="K751" s="32">
        <f t="shared" si="187"/>
        <v>53.869537484091033</v>
      </c>
      <c r="L751" s="32">
        <f t="shared" si="187"/>
        <v>99.759607806139442</v>
      </c>
    </row>
    <row r="752" spans="1:12" s="25" customFormat="1" x14ac:dyDescent="0.2">
      <c r="A752" s="33" t="s">
        <v>283</v>
      </c>
      <c r="B752" s="30">
        <v>0</v>
      </c>
      <c r="C752" s="30">
        <v>286857.51899999997</v>
      </c>
      <c r="D752" s="30">
        <v>96102.391000000003</v>
      </c>
      <c r="E752" s="30">
        <v>382959.91</v>
      </c>
      <c r="F752" s="30">
        <v>53706.012999999999</v>
      </c>
      <c r="G752" s="30">
        <v>820527.6</v>
      </c>
      <c r="H752" s="31">
        <f>D752/D750*100</f>
        <v>43.269874380909499</v>
      </c>
      <c r="I752" s="31">
        <f>E752/E750*100</f>
        <v>16.512111617099244</v>
      </c>
      <c r="J752" s="32">
        <v>0</v>
      </c>
      <c r="K752" s="32">
        <f t="shared" si="187"/>
        <v>178.94158518153267</v>
      </c>
      <c r="L752" s="32">
        <f t="shared" si="187"/>
        <v>46.672398344674818</v>
      </c>
    </row>
    <row r="753" spans="1:12" s="25" customFormat="1" ht="33.75" x14ac:dyDescent="0.2">
      <c r="A753" s="27" t="s">
        <v>387</v>
      </c>
      <c r="B753" s="30"/>
      <c r="C753" s="30"/>
      <c r="D753" s="30"/>
      <c r="E753" s="30"/>
      <c r="F753" s="30"/>
      <c r="G753" s="30"/>
    </row>
    <row r="754" spans="1:12" s="25" customFormat="1" x14ac:dyDescent="0.2">
      <c r="A754" s="29" t="s">
        <v>276</v>
      </c>
      <c r="B754" s="30">
        <v>31782.361000000001</v>
      </c>
      <c r="C754" s="30">
        <v>346200.80699999997</v>
      </c>
      <c r="D754" s="30">
        <v>25627.276000000002</v>
      </c>
      <c r="E754" s="30">
        <v>371828.08299999998</v>
      </c>
      <c r="F754" s="30">
        <v>90080.153999999995</v>
      </c>
      <c r="G754" s="30">
        <v>442988.21100000001</v>
      </c>
      <c r="H754" s="31">
        <f>H755+H756</f>
        <v>100</v>
      </c>
      <c r="I754" s="31">
        <f>I755+I756</f>
        <v>100</v>
      </c>
      <c r="J754" s="32">
        <f t="shared" ref="J754:J759" si="188">D754/B754*100</f>
        <v>80.633644555229864</v>
      </c>
      <c r="K754" s="32">
        <f t="shared" ref="K754:L759" si="189">D754/F754*100</f>
        <v>28.449414062946655</v>
      </c>
      <c r="L754" s="32">
        <f t="shared" si="189"/>
        <v>83.936338206526216</v>
      </c>
    </row>
    <row r="755" spans="1:12" s="25" customFormat="1" x14ac:dyDescent="0.2">
      <c r="A755" s="33" t="s">
        <v>282</v>
      </c>
      <c r="B755" s="30">
        <v>18800</v>
      </c>
      <c r="C755" s="30">
        <v>184600</v>
      </c>
      <c r="D755" s="30">
        <v>13400</v>
      </c>
      <c r="E755" s="30">
        <v>198000</v>
      </c>
      <c r="F755" s="30">
        <v>67200</v>
      </c>
      <c r="G755" s="30">
        <v>295700</v>
      </c>
      <c r="H755" s="31">
        <f>D755/D754*100</f>
        <v>52.288038728735742</v>
      </c>
      <c r="I755" s="31">
        <f>E755/E754*100</f>
        <v>53.25041573043314</v>
      </c>
      <c r="J755" s="32">
        <f t="shared" si="188"/>
        <v>71.276595744680847</v>
      </c>
      <c r="K755" s="32">
        <f t="shared" si="189"/>
        <v>19.940476190476193</v>
      </c>
      <c r="L755" s="32">
        <f t="shared" si="189"/>
        <v>66.95975650997633</v>
      </c>
    </row>
    <row r="756" spans="1:12" s="25" customFormat="1" x14ac:dyDescent="0.2">
      <c r="A756" s="33" t="s">
        <v>278</v>
      </c>
      <c r="B756" s="30">
        <v>12982.361000000001</v>
      </c>
      <c r="C756" s="30">
        <v>161600.807</v>
      </c>
      <c r="D756" s="30">
        <v>12227.276</v>
      </c>
      <c r="E756" s="30">
        <v>173828.08300000001</v>
      </c>
      <c r="F756" s="30">
        <v>22880.153999999999</v>
      </c>
      <c r="G756" s="30">
        <v>147288.21100000001</v>
      </c>
      <c r="H756" s="31">
        <f>D756/D754*100</f>
        <v>47.711961271264251</v>
      </c>
      <c r="I756" s="31">
        <f>E756/E754*100</f>
        <v>46.74958426956686</v>
      </c>
      <c r="J756" s="32">
        <f t="shared" si="188"/>
        <v>94.183762106137706</v>
      </c>
      <c r="K756" s="32">
        <f t="shared" si="189"/>
        <v>53.440531912503744</v>
      </c>
      <c r="L756" s="32">
        <f t="shared" si="189"/>
        <v>118.01900628693222</v>
      </c>
    </row>
    <row r="757" spans="1:12" s="25" customFormat="1" x14ac:dyDescent="0.2">
      <c r="A757" s="29" t="s">
        <v>277</v>
      </c>
      <c r="B757" s="30">
        <v>31782.361000000001</v>
      </c>
      <c r="C757" s="30">
        <v>346200.80699999997</v>
      </c>
      <c r="D757" s="30">
        <v>25627.276000000002</v>
      </c>
      <c r="E757" s="30">
        <v>371828.08299999998</v>
      </c>
      <c r="F757" s="30">
        <v>90080.153999999995</v>
      </c>
      <c r="G757" s="30">
        <v>442988.21100000001</v>
      </c>
      <c r="H757" s="31">
        <f>H758+H759</f>
        <v>100.00000390209243</v>
      </c>
      <c r="I757" s="31">
        <f>I758+I759</f>
        <v>100.00000026894151</v>
      </c>
      <c r="J757" s="32">
        <f t="shared" si="188"/>
        <v>80.633644555229864</v>
      </c>
      <c r="K757" s="32">
        <f t="shared" si="189"/>
        <v>28.449414062946655</v>
      </c>
      <c r="L757" s="32">
        <f t="shared" si="189"/>
        <v>83.936338206526216</v>
      </c>
    </row>
    <row r="758" spans="1:12" s="25" customFormat="1" x14ac:dyDescent="0.2">
      <c r="A758" s="33" t="s">
        <v>279</v>
      </c>
      <c r="B758" s="30">
        <v>2861.2150000000001</v>
      </c>
      <c r="C758" s="30">
        <v>22026.042000000001</v>
      </c>
      <c r="D758" s="30">
        <v>2147.3049999999998</v>
      </c>
      <c r="E758" s="30">
        <v>24173.347000000002</v>
      </c>
      <c r="F758" s="30">
        <v>3087.4870000000001</v>
      </c>
      <c r="G758" s="30">
        <v>27078.067999999999</v>
      </c>
      <c r="H758" s="31">
        <f>D758/D757*100</f>
        <v>8.3789826121199908</v>
      </c>
      <c r="I758" s="31">
        <f>E758/E757*100</f>
        <v>6.5012160472021154</v>
      </c>
      <c r="J758" s="32">
        <f t="shared" si="188"/>
        <v>75.048711823473582</v>
      </c>
      <c r="K758" s="32">
        <f t="shared" si="189"/>
        <v>69.548632917320774</v>
      </c>
      <c r="L758" s="32">
        <f t="shared" si="189"/>
        <v>89.272790806197861</v>
      </c>
    </row>
    <row r="759" spans="1:12" s="25" customFormat="1" x14ac:dyDescent="0.2">
      <c r="A759" s="33" t="s">
        <v>283</v>
      </c>
      <c r="B759" s="30">
        <v>28921.146000000001</v>
      </c>
      <c r="C759" s="30">
        <v>324174.76500000001</v>
      </c>
      <c r="D759" s="30">
        <v>23479.972000000002</v>
      </c>
      <c r="E759" s="30">
        <v>347654.73700000002</v>
      </c>
      <c r="F759" s="30">
        <v>86992.668000000005</v>
      </c>
      <c r="G759" s="30">
        <v>415910.14199999999</v>
      </c>
      <c r="H759" s="31">
        <f>D759/D757*100</f>
        <v>91.621021289972447</v>
      </c>
      <c r="I759" s="31">
        <f>E759/E757*100</f>
        <v>93.498784221739385</v>
      </c>
      <c r="J759" s="32">
        <f t="shared" si="188"/>
        <v>81.18617429613613</v>
      </c>
      <c r="K759" s="32">
        <f t="shared" si="189"/>
        <v>26.990748231793511</v>
      </c>
      <c r="L759" s="32">
        <f t="shared" si="189"/>
        <v>83.588905845917083</v>
      </c>
    </row>
    <row r="760" spans="1:12" s="25" customFormat="1" ht="33.75" x14ac:dyDescent="0.2">
      <c r="A760" s="27" t="s">
        <v>388</v>
      </c>
      <c r="B760" s="30"/>
      <c r="C760" s="30"/>
      <c r="D760" s="30"/>
      <c r="E760" s="30"/>
      <c r="F760" s="30"/>
      <c r="G760" s="30"/>
    </row>
    <row r="761" spans="1:12" s="25" customFormat="1" x14ac:dyDescent="0.2">
      <c r="A761" s="29" t="s">
        <v>276</v>
      </c>
      <c r="B761" s="30">
        <v>315317.79499999998</v>
      </c>
      <c r="C761" s="30">
        <v>3741025.4029999999</v>
      </c>
      <c r="D761" s="30">
        <v>305533.49699999997</v>
      </c>
      <c r="E761" s="30">
        <v>4046558.9</v>
      </c>
      <c r="F761" s="30">
        <v>303022.53000000003</v>
      </c>
      <c r="G761" s="30">
        <v>3038035.997</v>
      </c>
      <c r="H761" s="31">
        <f>H762+H763</f>
        <v>99.999999672703652</v>
      </c>
      <c r="I761" s="31">
        <f>I762+I763</f>
        <v>100</v>
      </c>
      <c r="J761" s="32">
        <f t="shared" ref="J761:J766" si="190">D761/B761*100</f>
        <v>96.897004179545277</v>
      </c>
      <c r="K761" s="32">
        <f t="shared" ref="K761:L766" si="191">D761/F761*100</f>
        <v>100.82864036545401</v>
      </c>
      <c r="L761" s="32">
        <f t="shared" si="191"/>
        <v>133.19654223965404</v>
      </c>
    </row>
    <row r="762" spans="1:12" s="25" customFormat="1" x14ac:dyDescent="0.2">
      <c r="A762" s="33" t="s">
        <v>282</v>
      </c>
      <c r="B762" s="30">
        <v>315033.33299999998</v>
      </c>
      <c r="C762" s="30">
        <v>3740133.3330000001</v>
      </c>
      <c r="D762" s="30">
        <v>305333.33299999998</v>
      </c>
      <c r="E762" s="30">
        <v>4045466.6669999999</v>
      </c>
      <c r="F762" s="30">
        <v>303000</v>
      </c>
      <c r="G762" s="30">
        <v>3037200</v>
      </c>
      <c r="H762" s="31">
        <f>D762/D761*100</f>
        <v>99.934487052331292</v>
      </c>
      <c r="I762" s="31">
        <f>E762/E761*100</f>
        <v>99.97300835037889</v>
      </c>
      <c r="J762" s="32">
        <f t="shared" si="190"/>
        <v>96.920960741636819</v>
      </c>
      <c r="K762" s="32">
        <f t="shared" si="191"/>
        <v>100.77007689768975</v>
      </c>
      <c r="L762" s="32">
        <f t="shared" si="191"/>
        <v>133.19724308573686</v>
      </c>
    </row>
    <row r="763" spans="1:12" s="25" customFormat="1" x14ac:dyDescent="0.2">
      <c r="A763" s="33" t="s">
        <v>278</v>
      </c>
      <c r="B763" s="30">
        <v>284.46100000000001</v>
      </c>
      <c r="C763" s="30">
        <v>892.07</v>
      </c>
      <c r="D763" s="30">
        <v>200.16300000000001</v>
      </c>
      <c r="E763" s="30">
        <v>1092.2329999999999</v>
      </c>
      <c r="F763" s="30">
        <v>22.53</v>
      </c>
      <c r="G763" s="30">
        <v>835.99699999999996</v>
      </c>
      <c r="H763" s="31">
        <f>D763/D761*100</f>
        <v>6.5512620372358069E-2</v>
      </c>
      <c r="I763" s="31">
        <f>E763/E761*100</f>
        <v>2.6991649621113879E-2</v>
      </c>
      <c r="J763" s="32">
        <f t="shared" si="190"/>
        <v>70.365709183332697</v>
      </c>
      <c r="K763" s="32"/>
      <c r="L763" s="32">
        <f t="shared" si="191"/>
        <v>130.65034922374124</v>
      </c>
    </row>
    <row r="764" spans="1:12" s="25" customFormat="1" x14ac:dyDescent="0.2">
      <c r="A764" s="29" t="s">
        <v>277</v>
      </c>
      <c r="B764" s="30">
        <v>315317.79499999998</v>
      </c>
      <c r="C764" s="30">
        <v>3741025.4029999999</v>
      </c>
      <c r="D764" s="30">
        <v>305533.49699999997</v>
      </c>
      <c r="E764" s="30">
        <v>4046558.9</v>
      </c>
      <c r="F764" s="30">
        <v>303022.53000000003</v>
      </c>
      <c r="G764" s="30">
        <v>3038035.997</v>
      </c>
      <c r="H764" s="31">
        <f>H765+H766</f>
        <v>100</v>
      </c>
      <c r="I764" s="31">
        <f>I765+I766</f>
        <v>100</v>
      </c>
      <c r="J764" s="32">
        <f t="shared" si="190"/>
        <v>96.897004179545277</v>
      </c>
      <c r="K764" s="32">
        <f t="shared" si="191"/>
        <v>100.82864036545401</v>
      </c>
      <c r="L764" s="32">
        <f t="shared" si="191"/>
        <v>133.19654223965404</v>
      </c>
    </row>
    <row r="765" spans="1:12" s="25" customFormat="1" x14ac:dyDescent="0.2">
      <c r="A765" s="33" t="s">
        <v>279</v>
      </c>
      <c r="B765" s="30">
        <v>87116.66</v>
      </c>
      <c r="C765" s="30">
        <v>925102.84900000005</v>
      </c>
      <c r="D765" s="30">
        <v>70581.759999999995</v>
      </c>
      <c r="E765" s="30">
        <v>995684.60900000005</v>
      </c>
      <c r="F765" s="30">
        <v>85540.362999999998</v>
      </c>
      <c r="G765" s="30">
        <v>1217086.2</v>
      </c>
      <c r="H765" s="31">
        <f>D765/D764*100</f>
        <v>23.101152800931676</v>
      </c>
      <c r="I765" s="31">
        <f>E765/E764*100</f>
        <v>24.605711509598933</v>
      </c>
      <c r="J765" s="32">
        <f t="shared" si="190"/>
        <v>81.019818712058054</v>
      </c>
      <c r="K765" s="32">
        <f t="shared" si="191"/>
        <v>82.512813278568856</v>
      </c>
      <c r="L765" s="32">
        <f t="shared" si="191"/>
        <v>81.80888165521884</v>
      </c>
    </row>
    <row r="766" spans="1:12" s="25" customFormat="1" x14ac:dyDescent="0.2">
      <c r="A766" s="33" t="s">
        <v>283</v>
      </c>
      <c r="B766" s="30">
        <v>228201.13500000001</v>
      </c>
      <c r="C766" s="30">
        <v>2815922.554</v>
      </c>
      <c r="D766" s="30">
        <v>234951.73699999999</v>
      </c>
      <c r="E766" s="30">
        <v>3050874.2910000002</v>
      </c>
      <c r="F766" s="30">
        <v>217482.16699999999</v>
      </c>
      <c r="G766" s="30">
        <v>1820949.797</v>
      </c>
      <c r="H766" s="31">
        <f>D766/D764*100</f>
        <v>76.898847199068328</v>
      </c>
      <c r="I766" s="31">
        <f>E766/E764*100</f>
        <v>75.394288490401067</v>
      </c>
      <c r="J766" s="32">
        <f t="shared" si="190"/>
        <v>102.95818072946921</v>
      </c>
      <c r="K766" s="32">
        <f t="shared" si="191"/>
        <v>108.03264480990758</v>
      </c>
      <c r="L766" s="32">
        <f t="shared" si="191"/>
        <v>167.54302046252405</v>
      </c>
    </row>
    <row r="767" spans="1:12" s="25" customFormat="1" x14ac:dyDescent="0.2">
      <c r="A767" s="27" t="s">
        <v>389</v>
      </c>
      <c r="B767" s="30"/>
      <c r="C767" s="30"/>
      <c r="D767" s="30"/>
      <c r="E767" s="30"/>
      <c r="F767" s="30"/>
      <c r="G767" s="30"/>
    </row>
    <row r="768" spans="1:12" s="25" customFormat="1" x14ac:dyDescent="0.2">
      <c r="A768" s="29" t="s">
        <v>276</v>
      </c>
      <c r="B768" s="30">
        <v>192292.07800000001</v>
      </c>
      <c r="C768" s="30">
        <v>1834018.753</v>
      </c>
      <c r="D768" s="30">
        <v>216124.891</v>
      </c>
      <c r="E768" s="30">
        <v>2050143.6440000001</v>
      </c>
      <c r="F768" s="30">
        <v>201220.87700000001</v>
      </c>
      <c r="G768" s="30">
        <v>1889032.8859999999</v>
      </c>
      <c r="H768" s="31">
        <f>H769+H770</f>
        <v>100</v>
      </c>
      <c r="I768" s="31">
        <f>I769+I770</f>
        <v>100</v>
      </c>
      <c r="J768" s="32">
        <f t="shared" ref="J768:J773" si="192">D768/B768*100</f>
        <v>112.39406908900324</v>
      </c>
      <c r="K768" s="32">
        <f t="shared" ref="K768:L773" si="193">D768/F768*100</f>
        <v>107.40679308340357</v>
      </c>
      <c r="L768" s="32">
        <f t="shared" si="193"/>
        <v>108.52874289240934</v>
      </c>
    </row>
    <row r="769" spans="1:12" s="25" customFormat="1" x14ac:dyDescent="0.2">
      <c r="A769" s="33" t="s">
        <v>282</v>
      </c>
      <c r="B769" s="30">
        <v>192100</v>
      </c>
      <c r="C769" s="30">
        <v>1833600</v>
      </c>
      <c r="D769" s="30">
        <v>216000</v>
      </c>
      <c r="E769" s="30">
        <v>2049600</v>
      </c>
      <c r="F769" s="30">
        <v>201200</v>
      </c>
      <c r="G769" s="30">
        <v>1888200</v>
      </c>
      <c r="H769" s="31">
        <f>D769/D768*100</f>
        <v>99.94221350469067</v>
      </c>
      <c r="I769" s="31">
        <f>E769/E768*100</f>
        <v>99.973482638565784</v>
      </c>
      <c r="J769" s="32">
        <f t="shared" si="192"/>
        <v>112.44143675169182</v>
      </c>
      <c r="K769" s="32">
        <f t="shared" si="193"/>
        <v>107.35586481113319</v>
      </c>
      <c r="L769" s="32">
        <f t="shared" si="193"/>
        <v>108.54782332380044</v>
      </c>
    </row>
    <row r="770" spans="1:12" s="25" customFormat="1" x14ac:dyDescent="0.2">
      <c r="A770" s="33" t="s">
        <v>278</v>
      </c>
      <c r="B770" s="30">
        <v>192.078</v>
      </c>
      <c r="C770" s="30">
        <v>418.75299999999999</v>
      </c>
      <c r="D770" s="30">
        <v>124.89100000000001</v>
      </c>
      <c r="E770" s="30">
        <v>543.64400000000001</v>
      </c>
      <c r="F770" s="30">
        <v>20.876999999999999</v>
      </c>
      <c r="G770" s="30">
        <v>832.88599999999997</v>
      </c>
      <c r="H770" s="31">
        <f>D770/D768*100</f>
        <v>5.7786495309325565E-2</v>
      </c>
      <c r="I770" s="31">
        <f>E770/E768*100</f>
        <v>2.6517361434211777E-2</v>
      </c>
      <c r="J770" s="32">
        <f t="shared" si="192"/>
        <v>65.02098105977781</v>
      </c>
      <c r="K770" s="32"/>
      <c r="L770" s="32">
        <f t="shared" si="193"/>
        <v>65.272318180399253</v>
      </c>
    </row>
    <row r="771" spans="1:12" s="25" customFormat="1" x14ac:dyDescent="0.2">
      <c r="A771" s="29" t="s">
        <v>277</v>
      </c>
      <c r="B771" s="30">
        <v>192292.07800000001</v>
      </c>
      <c r="C771" s="30">
        <v>1834018.753</v>
      </c>
      <c r="D771" s="30">
        <v>216124.891</v>
      </c>
      <c r="E771" s="30">
        <v>2050143.6440000001</v>
      </c>
      <c r="F771" s="30">
        <v>201220.87700000001</v>
      </c>
      <c r="G771" s="30">
        <v>1889032.8859999999</v>
      </c>
      <c r="H771" s="31">
        <f>H772+H773</f>
        <v>100</v>
      </c>
      <c r="I771" s="31">
        <f>I772+I773</f>
        <v>100</v>
      </c>
      <c r="J771" s="32">
        <f t="shared" si="192"/>
        <v>112.39406908900324</v>
      </c>
      <c r="K771" s="32">
        <f t="shared" si="193"/>
        <v>107.40679308340357</v>
      </c>
      <c r="L771" s="32">
        <f t="shared" si="193"/>
        <v>108.52874289240934</v>
      </c>
    </row>
    <row r="772" spans="1:12" s="25" customFormat="1" x14ac:dyDescent="0.2">
      <c r="A772" s="33" t="s">
        <v>279</v>
      </c>
      <c r="B772" s="30">
        <v>82584.69</v>
      </c>
      <c r="C772" s="30">
        <v>844605.31299999997</v>
      </c>
      <c r="D772" s="30">
        <v>68135.66</v>
      </c>
      <c r="E772" s="30">
        <v>912740.973</v>
      </c>
      <c r="F772" s="30">
        <v>80752.929999999993</v>
      </c>
      <c r="G772" s="30">
        <v>1112232</v>
      </c>
      <c r="H772" s="31">
        <f>D772/D771*100</f>
        <v>31.526058699088022</v>
      </c>
      <c r="I772" s="31">
        <f>E772/E771*100</f>
        <v>44.52083031699997</v>
      </c>
      <c r="J772" s="32">
        <f t="shared" si="192"/>
        <v>82.503984697405784</v>
      </c>
      <c r="K772" s="32">
        <f t="shared" si="193"/>
        <v>84.375464766417778</v>
      </c>
      <c r="L772" s="32">
        <f t="shared" si="193"/>
        <v>82.06390150616059</v>
      </c>
    </row>
    <row r="773" spans="1:12" s="25" customFormat="1" x14ac:dyDescent="0.2">
      <c r="A773" s="33" t="s">
        <v>283</v>
      </c>
      <c r="B773" s="30">
        <v>109707.38800000001</v>
      </c>
      <c r="C773" s="30">
        <v>989413.44</v>
      </c>
      <c r="D773" s="30">
        <v>147989.231</v>
      </c>
      <c r="E773" s="30">
        <v>1137402.6710000001</v>
      </c>
      <c r="F773" s="30">
        <v>120467.947</v>
      </c>
      <c r="G773" s="30">
        <v>776800.88500000001</v>
      </c>
      <c r="H773" s="31">
        <f>D773/D771*100</f>
        <v>68.473941300911974</v>
      </c>
      <c r="I773" s="31">
        <f>E773/E771*100</f>
        <v>55.47916968300003</v>
      </c>
      <c r="J773" s="32">
        <f t="shared" si="192"/>
        <v>134.89449862756734</v>
      </c>
      <c r="K773" s="32">
        <f t="shared" si="193"/>
        <v>122.84531668826398</v>
      </c>
      <c r="L773" s="32">
        <f t="shared" si="193"/>
        <v>146.42139227222947</v>
      </c>
    </row>
    <row r="774" spans="1:12" s="25" customFormat="1" ht="33.75" x14ac:dyDescent="0.2">
      <c r="A774" s="27" t="s">
        <v>390</v>
      </c>
      <c r="B774" s="30"/>
      <c r="C774" s="30"/>
      <c r="D774" s="30"/>
      <c r="E774" s="30"/>
      <c r="F774" s="30"/>
      <c r="G774" s="30"/>
    </row>
    <row r="775" spans="1:12" s="25" customFormat="1" x14ac:dyDescent="0.2">
      <c r="A775" s="29" t="s">
        <v>276</v>
      </c>
      <c r="B775" s="30">
        <v>6115728.8810000001</v>
      </c>
      <c r="C775" s="30">
        <v>49237263.218999997</v>
      </c>
      <c r="D775" s="30">
        <v>4712126.7429999998</v>
      </c>
      <c r="E775" s="30">
        <v>53949357.498999998</v>
      </c>
      <c r="F775" s="30">
        <v>5425491.5279999999</v>
      </c>
      <c r="G775" s="30">
        <v>68681392.862000003</v>
      </c>
      <c r="H775" s="31">
        <f>H776+H777</f>
        <v>100</v>
      </c>
      <c r="I775" s="31">
        <f>I776+I777</f>
        <v>100.00000000000001</v>
      </c>
      <c r="J775" s="32">
        <f t="shared" ref="J775:J780" si="194">D775/B775*100</f>
        <v>77.049307362845468</v>
      </c>
      <c r="K775" s="32">
        <f t="shared" ref="K775:L780" si="195">D775/F775*100</f>
        <v>86.851610009554875</v>
      </c>
      <c r="L775" s="32">
        <f t="shared" si="195"/>
        <v>78.550179678794876</v>
      </c>
    </row>
    <row r="776" spans="1:12" s="25" customFormat="1" x14ac:dyDescent="0.2">
      <c r="A776" s="33" t="s">
        <v>282</v>
      </c>
      <c r="B776" s="30">
        <v>6037203.3329999996</v>
      </c>
      <c r="C776" s="30">
        <v>49103555.667000003</v>
      </c>
      <c r="D776" s="30">
        <v>4695767.3329999996</v>
      </c>
      <c r="E776" s="30">
        <v>53799323</v>
      </c>
      <c r="F776" s="30">
        <v>5425024</v>
      </c>
      <c r="G776" s="30">
        <v>68623579</v>
      </c>
      <c r="H776" s="31">
        <f>D776/D775*100</f>
        <v>99.652823217790086</v>
      </c>
      <c r="I776" s="31">
        <f>E776/E775*100</f>
        <v>99.721897523982975</v>
      </c>
      <c r="J776" s="32">
        <f t="shared" si="194"/>
        <v>77.780506535740358</v>
      </c>
      <c r="K776" s="32">
        <f t="shared" si="195"/>
        <v>86.557540261573024</v>
      </c>
      <c r="L776" s="32">
        <f t="shared" si="195"/>
        <v>78.397722450471434</v>
      </c>
    </row>
    <row r="777" spans="1:12" s="25" customFormat="1" x14ac:dyDescent="0.2">
      <c r="A777" s="33" t="s">
        <v>278</v>
      </c>
      <c r="B777" s="30">
        <v>78525.547999999995</v>
      </c>
      <c r="C777" s="30">
        <v>133707.55300000001</v>
      </c>
      <c r="D777" s="30">
        <v>16359.41</v>
      </c>
      <c r="E777" s="30">
        <v>150034.49900000001</v>
      </c>
      <c r="F777" s="30">
        <v>467.52800000000002</v>
      </c>
      <c r="G777" s="30">
        <v>57813.862000000001</v>
      </c>
      <c r="H777" s="31">
        <f>D777/D775*100</f>
        <v>0.34717678220990927</v>
      </c>
      <c r="I777" s="31">
        <f>E777/E775*100</f>
        <v>0.27810247601703331</v>
      </c>
      <c r="J777" s="32">
        <f t="shared" si="194"/>
        <v>20.833232516887371</v>
      </c>
      <c r="K777" s="32"/>
      <c r="L777" s="32">
        <f t="shared" si="195"/>
        <v>259.51301955921923</v>
      </c>
    </row>
    <row r="778" spans="1:12" s="25" customFormat="1" x14ac:dyDescent="0.2">
      <c r="A778" s="29" t="s">
        <v>277</v>
      </c>
      <c r="B778" s="30">
        <v>6115728.8810000001</v>
      </c>
      <c r="C778" s="30">
        <v>49237263.218999997</v>
      </c>
      <c r="D778" s="30">
        <v>4712126.7429999998</v>
      </c>
      <c r="E778" s="30">
        <v>53949357.498999998</v>
      </c>
      <c r="F778" s="30">
        <v>5425491.5279999999</v>
      </c>
      <c r="G778" s="30">
        <v>68681392.862000003</v>
      </c>
      <c r="H778" s="31">
        <f>H779+H780</f>
        <v>100.00000000000001</v>
      </c>
      <c r="I778" s="31">
        <f>I779+I780</f>
        <v>100</v>
      </c>
      <c r="J778" s="32">
        <f t="shared" si="194"/>
        <v>77.049307362845468</v>
      </c>
      <c r="K778" s="32">
        <f t="shared" si="195"/>
        <v>86.851610009554875</v>
      </c>
      <c r="L778" s="32">
        <f t="shared" si="195"/>
        <v>78.550179678794876</v>
      </c>
    </row>
    <row r="779" spans="1:12" s="25" customFormat="1" x14ac:dyDescent="0.2">
      <c r="A779" s="33" t="s">
        <v>279</v>
      </c>
      <c r="B779" s="30">
        <v>173758.231</v>
      </c>
      <c r="C779" s="30">
        <v>6681757.9450000003</v>
      </c>
      <c r="D779" s="30">
        <v>272380.61800000002</v>
      </c>
      <c r="E779" s="30">
        <v>6976973.2750000004</v>
      </c>
      <c r="F779" s="30">
        <v>648568.21200000006</v>
      </c>
      <c r="G779" s="30">
        <v>15989450.753</v>
      </c>
      <c r="H779" s="31">
        <f>D779/D778*100</f>
        <v>5.7804179058771981</v>
      </c>
      <c r="I779" s="31">
        <f>E779/E778*100</f>
        <v>12.932449242105108</v>
      </c>
      <c r="J779" s="32">
        <f t="shared" si="194"/>
        <v>156.75839724680438</v>
      </c>
      <c r="K779" s="32">
        <f t="shared" si="195"/>
        <v>41.997219869912463</v>
      </c>
      <c r="L779" s="32">
        <f t="shared" si="195"/>
        <v>43.634852646148303</v>
      </c>
    </row>
    <row r="780" spans="1:12" s="25" customFormat="1" x14ac:dyDescent="0.2">
      <c r="A780" s="33" t="s">
        <v>283</v>
      </c>
      <c r="B780" s="30">
        <v>5941970.6500000004</v>
      </c>
      <c r="C780" s="30">
        <v>42555505.273999996</v>
      </c>
      <c r="D780" s="30">
        <v>4439746.125</v>
      </c>
      <c r="E780" s="30">
        <v>46972384.223999999</v>
      </c>
      <c r="F780" s="30">
        <v>4776923.3159999996</v>
      </c>
      <c r="G780" s="30">
        <v>52691942.108999997</v>
      </c>
      <c r="H780" s="31">
        <f>D780/D778*100</f>
        <v>94.219582094122813</v>
      </c>
      <c r="I780" s="31">
        <f>E780/E778*100</f>
        <v>87.067550757894892</v>
      </c>
      <c r="J780" s="32">
        <f t="shared" si="194"/>
        <v>74.718412232480475</v>
      </c>
      <c r="K780" s="32">
        <f t="shared" si="195"/>
        <v>92.941540638288117</v>
      </c>
      <c r="L780" s="32">
        <f t="shared" si="195"/>
        <v>89.145289286987435</v>
      </c>
    </row>
    <row r="781" spans="1:12" s="25" customFormat="1" ht="33.75" x14ac:dyDescent="0.2">
      <c r="A781" s="27" t="s">
        <v>391</v>
      </c>
      <c r="B781" s="30"/>
      <c r="C781" s="30"/>
      <c r="D781" s="30"/>
      <c r="E781" s="30"/>
      <c r="F781" s="30"/>
      <c r="G781" s="30"/>
    </row>
    <row r="782" spans="1:12" s="25" customFormat="1" x14ac:dyDescent="0.2">
      <c r="A782" s="29" t="s">
        <v>276</v>
      </c>
      <c r="B782" s="30">
        <v>210314.81299999999</v>
      </c>
      <c r="C782" s="30">
        <v>1534547.3589999999</v>
      </c>
      <c r="D782" s="30">
        <v>186431.823</v>
      </c>
      <c r="E782" s="30">
        <v>1720979.1810000001</v>
      </c>
      <c r="F782" s="30">
        <v>177934.60200000001</v>
      </c>
      <c r="G782" s="30">
        <v>1510351.203</v>
      </c>
      <c r="H782" s="31">
        <f>H783+H784</f>
        <v>99.999999999999986</v>
      </c>
      <c r="I782" s="31">
        <f>I783+I784</f>
        <v>100</v>
      </c>
      <c r="J782" s="32">
        <f t="shared" ref="J782:J787" si="196">D782/B782*100</f>
        <v>88.644171250077392</v>
      </c>
      <c r="K782" s="32">
        <f t="shared" ref="K782:L787" si="197">D782/F782*100</f>
        <v>104.77547419360288</v>
      </c>
      <c r="L782" s="32">
        <f t="shared" si="197"/>
        <v>113.94562917430274</v>
      </c>
    </row>
    <row r="783" spans="1:12" s="25" customFormat="1" x14ac:dyDescent="0.2">
      <c r="A783" s="33" t="s">
        <v>282</v>
      </c>
      <c r="B783" s="30">
        <v>153600</v>
      </c>
      <c r="C783" s="30">
        <v>1134833.3330000001</v>
      </c>
      <c r="D783" s="30">
        <v>142600</v>
      </c>
      <c r="E783" s="30">
        <v>1277433.3330000001</v>
      </c>
      <c r="F783" s="30">
        <v>162100</v>
      </c>
      <c r="G783" s="30">
        <v>1335900</v>
      </c>
      <c r="H783" s="31">
        <f>D783/D782*100</f>
        <v>76.489087380752579</v>
      </c>
      <c r="I783" s="31">
        <f>E783/E782*100</f>
        <v>74.227122971803112</v>
      </c>
      <c r="J783" s="32">
        <f t="shared" si="196"/>
        <v>92.838541666666657</v>
      </c>
      <c r="K783" s="32">
        <f t="shared" si="197"/>
        <v>87.970388648982109</v>
      </c>
      <c r="L783" s="32">
        <f t="shared" si="197"/>
        <v>95.623424882101958</v>
      </c>
    </row>
    <row r="784" spans="1:12" s="25" customFormat="1" x14ac:dyDescent="0.2">
      <c r="A784" s="33" t="s">
        <v>278</v>
      </c>
      <c r="B784" s="30">
        <v>56714.813000000002</v>
      </c>
      <c r="C784" s="30">
        <v>399714.02600000001</v>
      </c>
      <c r="D784" s="30">
        <v>43831.822999999997</v>
      </c>
      <c r="E784" s="30">
        <v>443545.848</v>
      </c>
      <c r="F784" s="30">
        <v>15834.602000000001</v>
      </c>
      <c r="G784" s="30">
        <v>174451.20300000001</v>
      </c>
      <c r="H784" s="31">
        <f>D784/D782*100</f>
        <v>23.51091261924741</v>
      </c>
      <c r="I784" s="31">
        <f>E784/E782*100</f>
        <v>25.772877028196888</v>
      </c>
      <c r="J784" s="32">
        <f t="shared" si="196"/>
        <v>77.284611693950211</v>
      </c>
      <c r="K784" s="32">
        <f t="shared" si="197"/>
        <v>276.8103865193454</v>
      </c>
      <c r="L784" s="32">
        <f t="shared" si="197"/>
        <v>254.25210051431972</v>
      </c>
    </row>
    <row r="785" spans="1:12" s="25" customFormat="1" x14ac:dyDescent="0.2">
      <c r="A785" s="29" t="s">
        <v>277</v>
      </c>
      <c r="B785" s="30">
        <v>210314.81299999999</v>
      </c>
      <c r="C785" s="30">
        <v>1534547.3589999999</v>
      </c>
      <c r="D785" s="30">
        <v>186431.823</v>
      </c>
      <c r="E785" s="30">
        <v>1720979.1810000001</v>
      </c>
      <c r="F785" s="30">
        <v>177934.60200000001</v>
      </c>
      <c r="G785" s="30">
        <v>1510351.203</v>
      </c>
      <c r="H785" s="31">
        <f>H786+H787</f>
        <v>100.00000000000001</v>
      </c>
      <c r="I785" s="31">
        <f>I786+I787</f>
        <v>100</v>
      </c>
      <c r="J785" s="32">
        <f t="shared" si="196"/>
        <v>88.644171250077392</v>
      </c>
      <c r="K785" s="32">
        <f t="shared" si="197"/>
        <v>104.77547419360288</v>
      </c>
      <c r="L785" s="32">
        <f t="shared" si="197"/>
        <v>113.94562917430274</v>
      </c>
    </row>
    <row r="786" spans="1:12" s="25" customFormat="1" x14ac:dyDescent="0.2">
      <c r="A786" s="33" t="s">
        <v>279</v>
      </c>
      <c r="B786" s="30">
        <v>50120.567000000003</v>
      </c>
      <c r="C786" s="30">
        <v>263078.58799999999</v>
      </c>
      <c r="D786" s="30">
        <v>51511.546999999999</v>
      </c>
      <c r="E786" s="30">
        <v>314590.13500000001</v>
      </c>
      <c r="F786" s="30">
        <v>34937.864000000001</v>
      </c>
      <c r="G786" s="30">
        <v>389384.696</v>
      </c>
      <c r="H786" s="31">
        <f>D786/D785*100</f>
        <v>27.63023295652695</v>
      </c>
      <c r="I786" s="31">
        <f>E786/E785*100</f>
        <v>18.279717644068349</v>
      </c>
      <c r="J786" s="32">
        <f t="shared" si="196"/>
        <v>102.77526788553688</v>
      </c>
      <c r="K786" s="32">
        <f t="shared" si="197"/>
        <v>147.43759664300026</v>
      </c>
      <c r="L786" s="32">
        <f t="shared" si="197"/>
        <v>80.791602297590046</v>
      </c>
    </row>
    <row r="787" spans="1:12" s="25" customFormat="1" x14ac:dyDescent="0.2">
      <c r="A787" s="33" t="s">
        <v>283</v>
      </c>
      <c r="B787" s="30">
        <v>160194.24600000001</v>
      </c>
      <c r="C787" s="30">
        <v>1271468.7709999999</v>
      </c>
      <c r="D787" s="30">
        <v>134920.27600000001</v>
      </c>
      <c r="E787" s="30">
        <v>1406389.0460000001</v>
      </c>
      <c r="F787" s="30">
        <v>142996.739</v>
      </c>
      <c r="G787" s="30">
        <v>1120966.5079999999</v>
      </c>
      <c r="H787" s="31">
        <f>D787/D785*100</f>
        <v>72.369767043473061</v>
      </c>
      <c r="I787" s="31">
        <f>E787/E785*100</f>
        <v>81.720282355931644</v>
      </c>
      <c r="J787" s="32">
        <f t="shared" si="196"/>
        <v>84.222922713466247</v>
      </c>
      <c r="K787" s="32">
        <f t="shared" si="197"/>
        <v>94.351994978011362</v>
      </c>
      <c r="L787" s="32">
        <f t="shared" si="197"/>
        <v>125.46218249724907</v>
      </c>
    </row>
    <row r="788" spans="1:12" s="25" customFormat="1" ht="22.5" x14ac:dyDescent="0.2">
      <c r="A788" s="27" t="s">
        <v>392</v>
      </c>
      <c r="B788" s="30"/>
      <c r="C788" s="30"/>
      <c r="D788" s="30"/>
      <c r="E788" s="30"/>
      <c r="F788" s="30"/>
      <c r="G788" s="30"/>
    </row>
    <row r="789" spans="1:12" s="25" customFormat="1" x14ac:dyDescent="0.2">
      <c r="A789" s="29" t="s">
        <v>276</v>
      </c>
      <c r="B789" s="30">
        <v>9113</v>
      </c>
      <c r="C789" s="30">
        <v>82712.097999999998</v>
      </c>
      <c r="D789" s="30" t="s">
        <v>632</v>
      </c>
      <c r="E789" s="30">
        <v>93190.097999999998</v>
      </c>
      <c r="F789" s="30">
        <v>7593</v>
      </c>
      <c r="G789" s="30">
        <v>106929.605</v>
      </c>
      <c r="H789" s="31"/>
      <c r="I789" s="31">
        <f>I790+I791</f>
        <v>100</v>
      </c>
      <c r="J789" s="32"/>
      <c r="K789" s="32"/>
      <c r="L789" s="32">
        <f t="shared" ref="L789:L794" si="198">E789/G789*100</f>
        <v>87.150885856166767</v>
      </c>
    </row>
    <row r="790" spans="1:12" s="25" customFormat="1" x14ac:dyDescent="0.2">
      <c r="A790" s="33" t="s">
        <v>282</v>
      </c>
      <c r="B790" s="30" t="s">
        <v>632</v>
      </c>
      <c r="C790" s="30">
        <v>82712</v>
      </c>
      <c r="D790" s="30" t="s">
        <v>632</v>
      </c>
      <c r="E790" s="30">
        <v>93190</v>
      </c>
      <c r="F790" s="30">
        <v>7593</v>
      </c>
      <c r="G790" s="30">
        <v>106926</v>
      </c>
      <c r="H790" s="31"/>
      <c r="I790" s="31">
        <f>E790/E789*100</f>
        <v>99.999894838612576</v>
      </c>
      <c r="J790" s="32"/>
      <c r="K790" s="32"/>
      <c r="L790" s="32">
        <f t="shared" si="198"/>
        <v>87.153732487888817</v>
      </c>
    </row>
    <row r="791" spans="1:12" s="25" customFormat="1" x14ac:dyDescent="0.2">
      <c r="A791" s="33" t="s">
        <v>278</v>
      </c>
      <c r="B791" s="30">
        <v>0</v>
      </c>
      <c r="C791" s="30">
        <v>9.8000000000000004E-2</v>
      </c>
      <c r="D791" s="30">
        <v>0</v>
      </c>
      <c r="E791" s="30">
        <v>9.8000000000000004E-2</v>
      </c>
      <c r="F791" s="30">
        <v>0</v>
      </c>
      <c r="G791" s="30">
        <v>3.605</v>
      </c>
      <c r="H791" s="31"/>
      <c r="I791" s="31">
        <f>E791/E789*100</f>
        <v>1.0516138742551812E-4</v>
      </c>
      <c r="J791" s="32">
        <v>0</v>
      </c>
      <c r="K791" s="32">
        <v>0</v>
      </c>
      <c r="L791" s="32">
        <f t="shared" si="198"/>
        <v>2.7184466019417477</v>
      </c>
    </row>
    <row r="792" spans="1:12" s="25" customFormat="1" x14ac:dyDescent="0.2">
      <c r="A792" s="29" t="s">
        <v>277</v>
      </c>
      <c r="B792" s="30">
        <v>9113</v>
      </c>
      <c r="C792" s="30">
        <v>82712.097999999998</v>
      </c>
      <c r="D792" s="30">
        <v>10478</v>
      </c>
      <c r="E792" s="30">
        <v>93190.097999999998</v>
      </c>
      <c r="F792" s="30">
        <v>7593</v>
      </c>
      <c r="G792" s="30">
        <v>106929.605</v>
      </c>
      <c r="H792" s="31">
        <f>H793+H794</f>
        <v>100</v>
      </c>
      <c r="I792" s="31">
        <f>I793+I794</f>
        <v>100</v>
      </c>
      <c r="J792" s="32">
        <f>D792/B792*100</f>
        <v>114.97860199714694</v>
      </c>
      <c r="K792" s="32">
        <f>D792/F792*100</f>
        <v>137.99552219149217</v>
      </c>
      <c r="L792" s="32">
        <f t="shared" si="198"/>
        <v>87.150885856166767</v>
      </c>
    </row>
    <row r="793" spans="1:12" s="25" customFormat="1" x14ac:dyDescent="0.2">
      <c r="A793" s="33" t="s">
        <v>279</v>
      </c>
      <c r="B793" s="30">
        <v>2547</v>
      </c>
      <c r="C793" s="30">
        <v>23635.008999999998</v>
      </c>
      <c r="D793" s="30">
        <v>2804</v>
      </c>
      <c r="E793" s="30">
        <v>26439.008999999998</v>
      </c>
      <c r="F793" s="30">
        <v>1680.001</v>
      </c>
      <c r="G793" s="30">
        <v>25217.003000000001</v>
      </c>
      <c r="H793" s="31">
        <f>D793/D792*100</f>
        <v>26.760832219889291</v>
      </c>
      <c r="I793" s="31">
        <f>E793/E792*100</f>
        <v>28.37104967954857</v>
      </c>
      <c r="J793" s="32">
        <f>D793/B793*100</f>
        <v>110.09030231645072</v>
      </c>
      <c r="K793" s="32">
        <f>D793/F793*100</f>
        <v>166.90466255674846</v>
      </c>
      <c r="L793" s="32">
        <f t="shared" si="198"/>
        <v>104.84596048150527</v>
      </c>
    </row>
    <row r="794" spans="1:12" s="25" customFormat="1" x14ac:dyDescent="0.2">
      <c r="A794" s="33" t="s">
        <v>283</v>
      </c>
      <c r="B794" s="30">
        <v>6566</v>
      </c>
      <c r="C794" s="30">
        <v>59077.089</v>
      </c>
      <c r="D794" s="30">
        <v>7674</v>
      </c>
      <c r="E794" s="30">
        <v>66751.089000000007</v>
      </c>
      <c r="F794" s="30">
        <v>5912.9989999999998</v>
      </c>
      <c r="G794" s="30">
        <v>81712.600999999995</v>
      </c>
      <c r="H794" s="31">
        <f>D794/D792*100</f>
        <v>73.239167780110705</v>
      </c>
      <c r="I794" s="31">
        <f>E794/E792*100</f>
        <v>71.628950320451438</v>
      </c>
      <c r="J794" s="32">
        <f>D794/B794*100</f>
        <v>116.87480962534266</v>
      </c>
      <c r="K794" s="32">
        <f>D794/F794*100</f>
        <v>129.78185857971565</v>
      </c>
      <c r="L794" s="32">
        <f t="shared" si="198"/>
        <v>81.690079844600731</v>
      </c>
    </row>
    <row r="795" spans="1:12" s="25" customFormat="1" x14ac:dyDescent="0.2">
      <c r="A795" s="27" t="s">
        <v>393</v>
      </c>
      <c r="B795" s="30"/>
      <c r="C795" s="30"/>
      <c r="D795" s="30"/>
      <c r="E795" s="30"/>
      <c r="F795" s="30"/>
      <c r="G795" s="30"/>
    </row>
    <row r="796" spans="1:12" s="25" customFormat="1" x14ac:dyDescent="0.2">
      <c r="A796" s="29" t="s">
        <v>276</v>
      </c>
      <c r="B796" s="30">
        <v>6959.2</v>
      </c>
      <c r="C796" s="30">
        <v>56119.578000000001</v>
      </c>
      <c r="D796" s="30">
        <v>4753</v>
      </c>
      <c r="E796" s="30">
        <v>60872.578000000001</v>
      </c>
      <c r="F796" s="30">
        <v>9085.25</v>
      </c>
      <c r="G796" s="30">
        <v>75722.251000000004</v>
      </c>
      <c r="H796" s="31">
        <f>H797+H798+H799</f>
        <v>100</v>
      </c>
      <c r="I796" s="31">
        <f>I797+I798+I799</f>
        <v>100</v>
      </c>
      <c r="J796" s="32">
        <f>D796/B796*100</f>
        <v>68.298080239107946</v>
      </c>
      <c r="K796" s="32">
        <f t="shared" ref="K796:L798" si="199">D796/F796*100</f>
        <v>52.31556644010896</v>
      </c>
      <c r="L796" s="32">
        <f t="shared" si="199"/>
        <v>80.389287423587021</v>
      </c>
    </row>
    <row r="797" spans="1:12" s="25" customFormat="1" x14ac:dyDescent="0.2">
      <c r="A797" s="33" t="s">
        <v>282</v>
      </c>
      <c r="B797" s="30">
        <v>5048</v>
      </c>
      <c r="C797" s="30">
        <v>56119</v>
      </c>
      <c r="D797" s="30">
        <v>4753</v>
      </c>
      <c r="E797" s="30">
        <v>60872</v>
      </c>
      <c r="F797" s="30">
        <v>9085</v>
      </c>
      <c r="G797" s="30">
        <v>75722</v>
      </c>
      <c r="H797" s="31">
        <f>D797/D796*100</f>
        <v>100</v>
      </c>
      <c r="I797" s="31">
        <f>E797/E796*100</f>
        <v>99.999050475568822</v>
      </c>
      <c r="J797" s="32">
        <f>D797/B797*100</f>
        <v>94.156101426307444</v>
      </c>
      <c r="K797" s="32">
        <f t="shared" si="199"/>
        <v>52.317006053935053</v>
      </c>
      <c r="L797" s="32">
        <f t="shared" si="199"/>
        <v>80.388790576054518</v>
      </c>
    </row>
    <row r="798" spans="1:12" s="25" customFormat="1" x14ac:dyDescent="0.2">
      <c r="A798" s="33" t="s">
        <v>278</v>
      </c>
      <c r="B798" s="30">
        <v>0</v>
      </c>
      <c r="C798" s="30">
        <v>0.57799999999999996</v>
      </c>
      <c r="D798" s="30">
        <v>0</v>
      </c>
      <c r="E798" s="30">
        <v>0.57799999999999996</v>
      </c>
      <c r="F798" s="30">
        <v>0.25</v>
      </c>
      <c r="G798" s="30">
        <v>0.251</v>
      </c>
      <c r="H798" s="31">
        <f>D798/D796*100</f>
        <v>0</v>
      </c>
      <c r="I798" s="31">
        <f>E798/E796*100</f>
        <v>9.4952443118147549E-4</v>
      </c>
      <c r="J798" s="32">
        <v>0</v>
      </c>
      <c r="K798" s="32">
        <f t="shared" si="199"/>
        <v>0</v>
      </c>
      <c r="L798" s="32">
        <f t="shared" si="199"/>
        <v>230.27888446215138</v>
      </c>
    </row>
    <row r="799" spans="1:12" s="25" customFormat="1" x14ac:dyDescent="0.2">
      <c r="A799" s="33" t="s">
        <v>304</v>
      </c>
      <c r="B799" s="30">
        <v>1911.2</v>
      </c>
      <c r="C799" s="30">
        <v>0</v>
      </c>
      <c r="D799" s="30">
        <v>0</v>
      </c>
      <c r="E799" s="30">
        <v>0</v>
      </c>
      <c r="F799" s="30">
        <v>0</v>
      </c>
      <c r="G799" s="30">
        <v>0</v>
      </c>
      <c r="H799" s="31">
        <f>D799/D796*100</f>
        <v>0</v>
      </c>
      <c r="I799" s="31">
        <f>E799/E796*100</f>
        <v>0</v>
      </c>
      <c r="J799" s="32">
        <f>D799/B799*100</f>
        <v>0</v>
      </c>
      <c r="K799" s="32">
        <v>0</v>
      </c>
      <c r="L799" s="32">
        <v>0</v>
      </c>
    </row>
    <row r="800" spans="1:12" s="25" customFormat="1" x14ac:dyDescent="0.2">
      <c r="A800" s="29" t="s">
        <v>277</v>
      </c>
      <c r="B800" s="30">
        <v>6959.2</v>
      </c>
      <c r="C800" s="30">
        <v>56119.578000000001</v>
      </c>
      <c r="D800" s="30">
        <v>4753</v>
      </c>
      <c r="E800" s="30">
        <v>60872.578000000001</v>
      </c>
      <c r="F800" s="30">
        <v>9085.25</v>
      </c>
      <c r="G800" s="30">
        <v>75722.251000000004</v>
      </c>
      <c r="H800" s="31">
        <f>H801+H802</f>
        <v>100</v>
      </c>
      <c r="I800" s="31">
        <f>I801+I802</f>
        <v>100</v>
      </c>
      <c r="J800" s="32">
        <f>D800/B800*100</f>
        <v>68.298080239107946</v>
      </c>
      <c r="K800" s="32">
        <f t="shared" ref="K800:L802" si="200">D800/F800*100</f>
        <v>52.31556644010896</v>
      </c>
      <c r="L800" s="32">
        <f t="shared" si="200"/>
        <v>80.389287423587021</v>
      </c>
    </row>
    <row r="801" spans="1:12" s="25" customFormat="1" x14ac:dyDescent="0.2">
      <c r="A801" s="33" t="s">
        <v>279</v>
      </c>
      <c r="B801" s="30">
        <v>6959.2</v>
      </c>
      <c r="C801" s="30">
        <v>51568.656000000003</v>
      </c>
      <c r="D801" s="30">
        <v>4179.43</v>
      </c>
      <c r="E801" s="30">
        <v>55748.086000000003</v>
      </c>
      <c r="F801" s="30">
        <v>5466.9939999999997</v>
      </c>
      <c r="G801" s="30">
        <v>59840.025999999998</v>
      </c>
      <c r="H801" s="31">
        <f>D801/D800*100</f>
        <v>87.932463707132342</v>
      </c>
      <c r="I801" s="31">
        <f>E801/E800*100</f>
        <v>91.581608388591661</v>
      </c>
      <c r="J801" s="32">
        <f>D801/B801*100</f>
        <v>60.056184618921726</v>
      </c>
      <c r="K801" s="32">
        <f t="shared" si="200"/>
        <v>76.448410223241524</v>
      </c>
      <c r="L801" s="32">
        <f t="shared" si="200"/>
        <v>93.161867944375558</v>
      </c>
    </row>
    <row r="802" spans="1:12" s="25" customFormat="1" x14ac:dyDescent="0.2">
      <c r="A802" s="33" t="s">
        <v>283</v>
      </c>
      <c r="B802" s="30">
        <v>0</v>
      </c>
      <c r="C802" s="30">
        <v>4550.9219999999996</v>
      </c>
      <c r="D802" s="30">
        <v>573.57000000000005</v>
      </c>
      <c r="E802" s="30">
        <v>5124.4920000000002</v>
      </c>
      <c r="F802" s="30">
        <v>3618.2559999999999</v>
      </c>
      <c r="G802" s="30">
        <v>15882.225</v>
      </c>
      <c r="H802" s="31">
        <f>D802/D800*100</f>
        <v>12.067536292867663</v>
      </c>
      <c r="I802" s="31">
        <f>E802/E800*100</f>
        <v>8.4183916114083424</v>
      </c>
      <c r="J802" s="32">
        <v>0</v>
      </c>
      <c r="K802" s="32">
        <f t="shared" si="200"/>
        <v>15.852112177800578</v>
      </c>
      <c r="L802" s="32">
        <f t="shared" si="200"/>
        <v>32.265579917171557</v>
      </c>
    </row>
    <row r="803" spans="1:12" s="25" customFormat="1" x14ac:dyDescent="0.2">
      <c r="A803" s="27" t="s">
        <v>394</v>
      </c>
      <c r="B803" s="30"/>
      <c r="C803" s="30"/>
      <c r="D803" s="30"/>
      <c r="E803" s="30"/>
      <c r="F803" s="30"/>
      <c r="G803" s="30"/>
    </row>
    <row r="804" spans="1:12" s="25" customFormat="1" x14ac:dyDescent="0.2">
      <c r="A804" s="29" t="s">
        <v>276</v>
      </c>
      <c r="B804" s="30">
        <v>241344.38</v>
      </c>
      <c r="C804" s="30">
        <v>2284998.5269999998</v>
      </c>
      <c r="D804" s="30">
        <v>142287.522</v>
      </c>
      <c r="E804" s="30">
        <v>2427286.0490000001</v>
      </c>
      <c r="F804" s="30">
        <v>221958.48699999999</v>
      </c>
      <c r="G804" s="30">
        <v>2319942.3029999998</v>
      </c>
      <c r="H804" s="31">
        <f>H805+H806</f>
        <v>100</v>
      </c>
      <c r="I804" s="31">
        <f>I805+I806</f>
        <v>100</v>
      </c>
      <c r="J804" s="32">
        <f t="shared" ref="J804:J809" si="201">D804/B804*100</f>
        <v>58.956219324435885</v>
      </c>
      <c r="K804" s="32">
        <f t="shared" ref="K804:L809" si="202">D804/F804*100</f>
        <v>64.105465811721814</v>
      </c>
      <c r="L804" s="32">
        <f t="shared" si="202"/>
        <v>104.6270006741629</v>
      </c>
    </row>
    <row r="805" spans="1:12" s="25" customFormat="1" x14ac:dyDescent="0.2">
      <c r="A805" s="33" t="s">
        <v>282</v>
      </c>
      <c r="B805" s="30">
        <v>177022</v>
      </c>
      <c r="C805" s="30">
        <v>1758119.3330000001</v>
      </c>
      <c r="D805" s="30">
        <v>122315</v>
      </c>
      <c r="E805" s="30">
        <v>1880434.3330000001</v>
      </c>
      <c r="F805" s="30">
        <v>198595</v>
      </c>
      <c r="G805" s="30">
        <v>2090693</v>
      </c>
      <c r="H805" s="31">
        <f>D805/D804*100</f>
        <v>85.963265281969001</v>
      </c>
      <c r="I805" s="31">
        <f>E805/E804*100</f>
        <v>77.470652203299508</v>
      </c>
      <c r="J805" s="32">
        <f t="shared" si="201"/>
        <v>69.095931579125761</v>
      </c>
      <c r="K805" s="32">
        <f t="shared" si="202"/>
        <v>61.590170950930286</v>
      </c>
      <c r="L805" s="32">
        <f t="shared" si="202"/>
        <v>89.943111351116599</v>
      </c>
    </row>
    <row r="806" spans="1:12" s="25" customFormat="1" x14ac:dyDescent="0.2">
      <c r="A806" s="33" t="s">
        <v>278</v>
      </c>
      <c r="B806" s="30">
        <v>64322.38</v>
      </c>
      <c r="C806" s="30">
        <v>526879.19400000002</v>
      </c>
      <c r="D806" s="30">
        <v>19972.522000000001</v>
      </c>
      <c r="E806" s="30">
        <v>546851.71600000001</v>
      </c>
      <c r="F806" s="30">
        <v>23363.487000000001</v>
      </c>
      <c r="G806" s="30">
        <v>229249.30300000001</v>
      </c>
      <c r="H806" s="31">
        <f>D806/D804*100</f>
        <v>14.036734718031003</v>
      </c>
      <c r="I806" s="31">
        <f>E806/E804*100</f>
        <v>22.529347796700495</v>
      </c>
      <c r="J806" s="32">
        <f t="shared" si="201"/>
        <v>31.050657640466667</v>
      </c>
      <c r="K806" s="32">
        <f t="shared" si="202"/>
        <v>85.486049235715541</v>
      </c>
      <c r="L806" s="32">
        <f t="shared" si="202"/>
        <v>238.54018696842013</v>
      </c>
    </row>
    <row r="807" spans="1:12" s="25" customFormat="1" x14ac:dyDescent="0.2">
      <c r="A807" s="29" t="s">
        <v>277</v>
      </c>
      <c r="B807" s="30">
        <v>241344.38</v>
      </c>
      <c r="C807" s="30">
        <v>2284998.5269999998</v>
      </c>
      <c r="D807" s="30">
        <v>142287.522</v>
      </c>
      <c r="E807" s="30">
        <v>2427286.0490000001</v>
      </c>
      <c r="F807" s="30">
        <v>221958.48699999999</v>
      </c>
      <c r="G807" s="30">
        <v>2319942.3029999998</v>
      </c>
      <c r="H807" s="31">
        <f>H808+H809</f>
        <v>100.00000000000001</v>
      </c>
      <c r="I807" s="31">
        <f>I808+I809</f>
        <v>100.00000004119828</v>
      </c>
      <c r="J807" s="32">
        <f t="shared" si="201"/>
        <v>58.956219324435885</v>
      </c>
      <c r="K807" s="32">
        <f t="shared" si="202"/>
        <v>64.105465811721814</v>
      </c>
      <c r="L807" s="32">
        <f t="shared" si="202"/>
        <v>104.6270006741629</v>
      </c>
    </row>
    <row r="808" spans="1:12" s="25" customFormat="1" x14ac:dyDescent="0.2">
      <c r="A808" s="33" t="s">
        <v>279</v>
      </c>
      <c r="B808" s="30">
        <v>410.84899999999999</v>
      </c>
      <c r="C808" s="30">
        <v>1925.21</v>
      </c>
      <c r="D808" s="30">
        <v>66.599999999999994</v>
      </c>
      <c r="E808" s="30">
        <v>1991.81</v>
      </c>
      <c r="F808" s="30">
        <v>741.05</v>
      </c>
      <c r="G808" s="30">
        <v>7340.5739999999996</v>
      </c>
      <c r="H808" s="31">
        <f>D808/D807*100</f>
        <v>4.6806634245833582E-2</v>
      </c>
      <c r="I808" s="31">
        <f>E808/E807*100</f>
        <v>8.2059137645544136E-2</v>
      </c>
      <c r="J808" s="32">
        <f t="shared" si="201"/>
        <v>16.210335183972699</v>
      </c>
      <c r="K808" s="32">
        <f t="shared" si="202"/>
        <v>8.9872478240334654</v>
      </c>
      <c r="L808" s="32">
        <f t="shared" si="202"/>
        <v>27.134254078768226</v>
      </c>
    </row>
    <row r="809" spans="1:12" s="25" customFormat="1" x14ac:dyDescent="0.2">
      <c r="A809" s="33" t="s">
        <v>283</v>
      </c>
      <c r="B809" s="30">
        <v>240933.53099999999</v>
      </c>
      <c r="C809" s="30">
        <v>2283073.3169999998</v>
      </c>
      <c r="D809" s="30">
        <v>142220.92199999999</v>
      </c>
      <c r="E809" s="30">
        <v>2425294.2400000002</v>
      </c>
      <c r="F809" s="30">
        <v>221217.43599999999</v>
      </c>
      <c r="G809" s="30">
        <v>2312601.73</v>
      </c>
      <c r="H809" s="31">
        <f>D809/D807*100</f>
        <v>99.953193365754174</v>
      </c>
      <c r="I809" s="31">
        <f>E809/E807*100</f>
        <v>99.917940903552733</v>
      </c>
      <c r="J809" s="32">
        <f t="shared" si="201"/>
        <v>59.029111228191809</v>
      </c>
      <c r="K809" s="32">
        <f t="shared" si="202"/>
        <v>64.290105053021236</v>
      </c>
      <c r="L809" s="32">
        <f t="shared" si="202"/>
        <v>104.87297525285516</v>
      </c>
    </row>
    <row r="810" spans="1:12" s="25" customFormat="1" ht="22.5" x14ac:dyDescent="0.2">
      <c r="A810" s="27" t="s">
        <v>395</v>
      </c>
      <c r="B810" s="30"/>
      <c r="C810" s="30"/>
      <c r="D810" s="30"/>
      <c r="E810" s="30"/>
      <c r="F810" s="30"/>
      <c r="G810" s="30"/>
      <c r="H810" s="31"/>
      <c r="I810" s="35"/>
      <c r="J810" s="35"/>
      <c r="K810" s="35"/>
      <c r="L810" s="35"/>
    </row>
    <row r="811" spans="1:12" s="25" customFormat="1" x14ac:dyDescent="0.2">
      <c r="A811" s="29" t="s">
        <v>276</v>
      </c>
      <c r="B811" s="30">
        <v>13273.088</v>
      </c>
      <c r="C811" s="30">
        <v>133172.908</v>
      </c>
      <c r="D811" s="30">
        <v>12064.664000000001</v>
      </c>
      <c r="E811" s="30">
        <v>145237.571</v>
      </c>
      <c r="F811" s="30">
        <v>31144.339</v>
      </c>
      <c r="G811" s="30">
        <v>128675.677</v>
      </c>
      <c r="H811" s="31">
        <f>H812+H813</f>
        <v>100</v>
      </c>
      <c r="I811" s="31">
        <f>I812+I813</f>
        <v>100</v>
      </c>
      <c r="J811" s="32">
        <f t="shared" ref="J811:J816" si="203">D811/B811*100</f>
        <v>90.895683054312613</v>
      </c>
      <c r="K811" s="32">
        <f t="shared" ref="K811:L816" si="204">D811/F811*100</f>
        <v>38.737903540030182</v>
      </c>
      <c r="L811" s="32">
        <f t="shared" si="204"/>
        <v>112.87103700258751</v>
      </c>
    </row>
    <row r="812" spans="1:12" s="25" customFormat="1" x14ac:dyDescent="0.2">
      <c r="A812" s="33" t="s">
        <v>282</v>
      </c>
      <c r="B812" s="30">
        <v>8309</v>
      </c>
      <c r="C812" s="30">
        <v>85297</v>
      </c>
      <c r="D812" s="30">
        <v>7882</v>
      </c>
      <c r="E812" s="30">
        <v>93179</v>
      </c>
      <c r="F812" s="30">
        <v>27221</v>
      </c>
      <c r="G812" s="30">
        <v>86440</v>
      </c>
      <c r="H812" s="31">
        <f>D812/D811*100</f>
        <v>65.331284816551872</v>
      </c>
      <c r="I812" s="31">
        <f>E812/E811*100</f>
        <v>64.15626435944732</v>
      </c>
      <c r="J812" s="32">
        <f t="shared" si="203"/>
        <v>94.860994102780111</v>
      </c>
      <c r="K812" s="32">
        <f t="shared" si="204"/>
        <v>28.955585760993351</v>
      </c>
      <c r="L812" s="32">
        <f t="shared" si="204"/>
        <v>107.79615918556225</v>
      </c>
    </row>
    <row r="813" spans="1:12" s="25" customFormat="1" x14ac:dyDescent="0.2">
      <c r="A813" s="33" t="s">
        <v>278</v>
      </c>
      <c r="B813" s="30">
        <v>4964.0879999999997</v>
      </c>
      <c r="C813" s="30">
        <v>47875.908000000003</v>
      </c>
      <c r="D813" s="30">
        <v>4182.6639999999998</v>
      </c>
      <c r="E813" s="30">
        <v>52058.571000000004</v>
      </c>
      <c r="F813" s="30">
        <v>3923.3389999999999</v>
      </c>
      <c r="G813" s="30">
        <v>42235.677000000003</v>
      </c>
      <c r="H813" s="31">
        <f>D813/D811*100</f>
        <v>34.668715183448121</v>
      </c>
      <c r="I813" s="31">
        <f>E813/E811*100</f>
        <v>35.84373564055268</v>
      </c>
      <c r="J813" s="32">
        <f t="shared" si="203"/>
        <v>84.25845794836836</v>
      </c>
      <c r="K813" s="32">
        <f t="shared" si="204"/>
        <v>106.60980353724212</v>
      </c>
      <c r="L813" s="32">
        <f t="shared" si="204"/>
        <v>123.25733762951165</v>
      </c>
    </row>
    <row r="814" spans="1:12" s="25" customFormat="1" x14ac:dyDescent="0.2">
      <c r="A814" s="29" t="s">
        <v>277</v>
      </c>
      <c r="B814" s="30">
        <v>13273.088</v>
      </c>
      <c r="C814" s="30">
        <v>133172.908</v>
      </c>
      <c r="D814" s="30">
        <v>12064.664000000001</v>
      </c>
      <c r="E814" s="30">
        <v>145237.571</v>
      </c>
      <c r="F814" s="30">
        <v>31144.339</v>
      </c>
      <c r="G814" s="30">
        <v>128675.677</v>
      </c>
      <c r="H814" s="31">
        <f>H815+H816</f>
        <v>99.999991711331532</v>
      </c>
      <c r="I814" s="31">
        <f>I815+I816</f>
        <v>100</v>
      </c>
      <c r="J814" s="32">
        <f t="shared" si="203"/>
        <v>90.895683054312613</v>
      </c>
      <c r="K814" s="32">
        <f t="shared" si="204"/>
        <v>38.737903540030182</v>
      </c>
      <c r="L814" s="32">
        <f t="shared" si="204"/>
        <v>112.87103700258751</v>
      </c>
    </row>
    <row r="815" spans="1:12" s="25" customFormat="1" x14ac:dyDescent="0.2">
      <c r="A815" s="33" t="s">
        <v>279</v>
      </c>
      <c r="B815" s="30">
        <v>658.49</v>
      </c>
      <c r="C815" s="30">
        <v>4305.482</v>
      </c>
      <c r="D815" s="30">
        <v>686.35400000000004</v>
      </c>
      <c r="E815" s="30">
        <v>4991.8370000000004</v>
      </c>
      <c r="F815" s="30">
        <v>704.56100000000004</v>
      </c>
      <c r="G815" s="30">
        <v>6376.0259999999998</v>
      </c>
      <c r="H815" s="31">
        <f>D815/D814*100</f>
        <v>5.6889607534863798</v>
      </c>
      <c r="I815" s="31">
        <f>E815/E814*100</f>
        <v>3.4370149305237283</v>
      </c>
      <c r="J815" s="32">
        <f t="shared" si="203"/>
        <v>104.23149933939773</v>
      </c>
      <c r="K815" s="32">
        <f t="shared" si="204"/>
        <v>97.415837663452848</v>
      </c>
      <c r="L815" s="32">
        <f t="shared" si="204"/>
        <v>78.290725288761379</v>
      </c>
    </row>
    <row r="816" spans="1:12" s="25" customFormat="1" x14ac:dyDescent="0.2">
      <c r="A816" s="33" t="s">
        <v>283</v>
      </c>
      <c r="B816" s="30">
        <v>12614.598</v>
      </c>
      <c r="C816" s="30">
        <v>128867.425</v>
      </c>
      <c r="D816" s="30">
        <v>11378.308999999999</v>
      </c>
      <c r="E816" s="30">
        <v>140245.734</v>
      </c>
      <c r="F816" s="30">
        <v>30439.777999999998</v>
      </c>
      <c r="G816" s="30">
        <v>122299.651</v>
      </c>
      <c r="H816" s="31">
        <f>D816/D814*100</f>
        <v>94.311030957845148</v>
      </c>
      <c r="I816" s="31">
        <f>E816/E814*100</f>
        <v>96.562985069476269</v>
      </c>
      <c r="J816" s="32">
        <f t="shared" si="203"/>
        <v>90.19953707601303</v>
      </c>
      <c r="K816" s="32">
        <f t="shared" si="204"/>
        <v>37.379737132117057</v>
      </c>
      <c r="L816" s="32">
        <f t="shared" si="204"/>
        <v>114.67386280603532</v>
      </c>
    </row>
    <row r="817" spans="1:12" s="25" customFormat="1" ht="33.75" x14ac:dyDescent="0.2">
      <c r="A817" s="27" t="s">
        <v>396</v>
      </c>
      <c r="B817" s="30"/>
      <c r="C817" s="30"/>
      <c r="D817" s="30"/>
      <c r="E817" s="30"/>
      <c r="F817" s="30"/>
      <c r="G817" s="30"/>
      <c r="H817" s="31"/>
      <c r="I817" s="35"/>
      <c r="J817" s="35"/>
      <c r="K817" s="35"/>
      <c r="L817" s="35"/>
    </row>
    <row r="818" spans="1:12" s="25" customFormat="1" x14ac:dyDescent="0.2">
      <c r="A818" s="29" t="s">
        <v>276</v>
      </c>
      <c r="B818" s="30">
        <v>1837.425</v>
      </c>
      <c r="C818" s="30">
        <v>22295.420999999998</v>
      </c>
      <c r="D818" s="30">
        <v>2006.258</v>
      </c>
      <c r="E818" s="30">
        <v>23660.46</v>
      </c>
      <c r="F818" s="30">
        <v>3152.127</v>
      </c>
      <c r="G818" s="30">
        <v>24517.82</v>
      </c>
      <c r="H818" s="31">
        <f>H819+H820+H821</f>
        <v>100.00000000000001</v>
      </c>
      <c r="I818" s="31">
        <f>I819+I820+I821</f>
        <v>100</v>
      </c>
      <c r="J818" s="32">
        <f t="shared" ref="J818:J823" si="205">D818/B818*100</f>
        <v>109.18856551968108</v>
      </c>
      <c r="K818" s="32">
        <f t="shared" ref="K818:L820" si="206">D818/F818*100</f>
        <v>63.647752771382628</v>
      </c>
      <c r="L818" s="32">
        <f t="shared" si="206"/>
        <v>96.5031148772607</v>
      </c>
    </row>
    <row r="819" spans="1:12" s="25" customFormat="1" x14ac:dyDescent="0.2">
      <c r="A819" s="33" t="s">
        <v>282</v>
      </c>
      <c r="B819" s="30">
        <v>1027</v>
      </c>
      <c r="C819" s="30">
        <v>19997</v>
      </c>
      <c r="D819" s="30">
        <v>1107</v>
      </c>
      <c r="E819" s="30">
        <v>21104</v>
      </c>
      <c r="F819" s="30">
        <v>2868</v>
      </c>
      <c r="G819" s="30">
        <v>21544</v>
      </c>
      <c r="H819" s="31">
        <f>D819/D818*100</f>
        <v>55.177350071625888</v>
      </c>
      <c r="I819" s="31">
        <f>E819/E818*100</f>
        <v>89.19522274714862</v>
      </c>
      <c r="J819" s="32">
        <f t="shared" si="205"/>
        <v>107.78967867575462</v>
      </c>
      <c r="K819" s="32">
        <f t="shared" si="206"/>
        <v>38.598326359832633</v>
      </c>
      <c r="L819" s="32">
        <f t="shared" si="206"/>
        <v>97.957668028221306</v>
      </c>
    </row>
    <row r="820" spans="1:12" s="25" customFormat="1" x14ac:dyDescent="0.2">
      <c r="A820" s="33" t="s">
        <v>278</v>
      </c>
      <c r="B820" s="30">
        <v>192.852</v>
      </c>
      <c r="C820" s="30">
        <v>2298.4209999999998</v>
      </c>
      <c r="D820" s="30">
        <v>258.03800000000001</v>
      </c>
      <c r="E820" s="30">
        <v>2556.46</v>
      </c>
      <c r="F820" s="30">
        <v>284.12700000000001</v>
      </c>
      <c r="G820" s="30">
        <v>2973.82</v>
      </c>
      <c r="H820" s="31">
        <f>D820/D818*100</f>
        <v>12.861655878755373</v>
      </c>
      <c r="I820" s="31">
        <f>E820/E818*100</f>
        <v>10.804777252851382</v>
      </c>
      <c r="J820" s="32">
        <f t="shared" si="205"/>
        <v>133.80104950946841</v>
      </c>
      <c r="K820" s="32">
        <f t="shared" si="206"/>
        <v>90.817838501796729</v>
      </c>
      <c r="L820" s="32">
        <f t="shared" si="206"/>
        <v>85.965525822006711</v>
      </c>
    </row>
    <row r="821" spans="1:12" s="25" customFormat="1" x14ac:dyDescent="0.2">
      <c r="A821" s="33" t="s">
        <v>304</v>
      </c>
      <c r="B821" s="30">
        <v>617.57299999999998</v>
      </c>
      <c r="C821" s="30">
        <v>0</v>
      </c>
      <c r="D821" s="30">
        <v>641.22</v>
      </c>
      <c r="E821" s="30">
        <v>0</v>
      </c>
      <c r="F821" s="30">
        <v>0</v>
      </c>
      <c r="G821" s="30">
        <v>0</v>
      </c>
      <c r="H821" s="31">
        <f>D821/D818*100</f>
        <v>31.960994049618748</v>
      </c>
      <c r="I821" s="31">
        <f>E821/E818*100</f>
        <v>0</v>
      </c>
      <c r="J821" s="32">
        <f t="shared" si="205"/>
        <v>103.82902102261595</v>
      </c>
      <c r="K821" s="32">
        <v>0</v>
      </c>
      <c r="L821" s="32">
        <v>0</v>
      </c>
    </row>
    <row r="822" spans="1:12" s="25" customFormat="1" x14ac:dyDescent="0.2">
      <c r="A822" s="29" t="s">
        <v>277</v>
      </c>
      <c r="B822" s="30">
        <v>1837.425</v>
      </c>
      <c r="C822" s="30">
        <v>22295.420999999998</v>
      </c>
      <c r="D822" s="30">
        <v>2006.258</v>
      </c>
      <c r="E822" s="30">
        <v>23660.46</v>
      </c>
      <c r="F822" s="30">
        <v>3152.127</v>
      </c>
      <c r="G822" s="30">
        <v>24517.82</v>
      </c>
      <c r="H822" s="31">
        <f>H823+H824</f>
        <v>100</v>
      </c>
      <c r="I822" s="31">
        <f>I823+I824</f>
        <v>100</v>
      </c>
      <c r="J822" s="32">
        <f t="shared" si="205"/>
        <v>109.18856551968108</v>
      </c>
      <c r="K822" s="32">
        <f t="shared" ref="K822:L824" si="207">D822/F822*100</f>
        <v>63.647752771382628</v>
      </c>
      <c r="L822" s="32">
        <f t="shared" si="207"/>
        <v>96.5031148772607</v>
      </c>
    </row>
    <row r="823" spans="1:12" s="25" customFormat="1" x14ac:dyDescent="0.2">
      <c r="A823" s="33" t="s">
        <v>279</v>
      </c>
      <c r="B823" s="30">
        <v>1837.425</v>
      </c>
      <c r="C823" s="30">
        <v>17866.150000000001</v>
      </c>
      <c r="D823" s="30">
        <v>2006.258</v>
      </c>
      <c r="E823" s="30">
        <v>19872.407999999999</v>
      </c>
      <c r="F823" s="30">
        <v>2458.5</v>
      </c>
      <c r="G823" s="30">
        <v>19834.95</v>
      </c>
      <c r="H823" s="31">
        <f>D823/D822*100</f>
        <v>100</v>
      </c>
      <c r="I823" s="31">
        <f>E823/E822*100</f>
        <v>83.989947786306772</v>
      </c>
      <c r="J823" s="32">
        <f t="shared" si="205"/>
        <v>109.18856551968108</v>
      </c>
      <c r="K823" s="32">
        <f t="shared" si="207"/>
        <v>81.60496237543218</v>
      </c>
      <c r="L823" s="32">
        <f t="shared" si="207"/>
        <v>100.18884847201531</v>
      </c>
    </row>
    <row r="824" spans="1:12" s="25" customFormat="1" x14ac:dyDescent="0.2">
      <c r="A824" s="33" t="s">
        <v>283</v>
      </c>
      <c r="B824" s="30">
        <v>0</v>
      </c>
      <c r="C824" s="30">
        <v>4429.2709999999997</v>
      </c>
      <c r="D824" s="30">
        <v>0</v>
      </c>
      <c r="E824" s="30">
        <v>3788.0520000000001</v>
      </c>
      <c r="F824" s="30">
        <v>693.62699999999995</v>
      </c>
      <c r="G824" s="30">
        <v>4682.87</v>
      </c>
      <c r="H824" s="31">
        <f>D824/D822*100</f>
        <v>0</v>
      </c>
      <c r="I824" s="31">
        <f>E824/E822*100</f>
        <v>16.010052213693228</v>
      </c>
      <c r="J824" s="32">
        <v>0</v>
      </c>
      <c r="K824" s="32">
        <f t="shared" si="207"/>
        <v>0</v>
      </c>
      <c r="L824" s="32">
        <f t="shared" si="207"/>
        <v>80.891675404185904</v>
      </c>
    </row>
    <row r="825" spans="1:12" s="25" customFormat="1" ht="22.5" x14ac:dyDescent="0.2">
      <c r="A825" s="27" t="s">
        <v>397</v>
      </c>
      <c r="B825" s="30"/>
      <c r="C825" s="30"/>
      <c r="D825" s="30"/>
      <c r="E825" s="30"/>
      <c r="F825" s="30"/>
      <c r="G825" s="30"/>
    </row>
    <row r="826" spans="1:12" s="25" customFormat="1" x14ac:dyDescent="0.2">
      <c r="A826" s="29" t="s">
        <v>276</v>
      </c>
      <c r="B826" s="30">
        <v>24299.902999999998</v>
      </c>
      <c r="C826" s="30">
        <v>570290.19400000002</v>
      </c>
      <c r="D826" s="30">
        <v>72405.08</v>
      </c>
      <c r="E826" s="30">
        <v>642695.27399999998</v>
      </c>
      <c r="F826" s="30">
        <v>63307.697</v>
      </c>
      <c r="G826" s="30">
        <v>674998.505</v>
      </c>
      <c r="H826" s="31">
        <f>H827+H828</f>
        <v>99.999999999999986</v>
      </c>
      <c r="I826" s="31">
        <f>I827+I828</f>
        <v>100</v>
      </c>
      <c r="J826" s="32">
        <f t="shared" ref="J826:J831" si="208">D826/B826*100</f>
        <v>297.96448158661377</v>
      </c>
      <c r="K826" s="32">
        <f t="shared" ref="K826:L831" si="209">D826/F826*100</f>
        <v>114.37010573927529</v>
      </c>
      <c r="L826" s="32">
        <f t="shared" si="209"/>
        <v>95.214325548765473</v>
      </c>
    </row>
    <row r="827" spans="1:12" s="25" customFormat="1" x14ac:dyDescent="0.2">
      <c r="A827" s="33" t="s">
        <v>282</v>
      </c>
      <c r="B827" s="30">
        <v>7449.3329999999996</v>
      </c>
      <c r="C827" s="30">
        <v>234941.66699999999</v>
      </c>
      <c r="D827" s="30">
        <v>39985.332999999999</v>
      </c>
      <c r="E827" s="30">
        <v>274927</v>
      </c>
      <c r="F827" s="30">
        <v>36831</v>
      </c>
      <c r="G827" s="30">
        <v>349501</v>
      </c>
      <c r="H827" s="31">
        <f>D827/D826*100</f>
        <v>55.224485630013795</v>
      </c>
      <c r="I827" s="31">
        <f>E827/E826*100</f>
        <v>42.777193348398576</v>
      </c>
      <c r="J827" s="32"/>
      <c r="K827" s="32">
        <f t="shared" si="209"/>
        <v>108.56434253753631</v>
      </c>
      <c r="L827" s="32">
        <f t="shared" si="209"/>
        <v>78.662721995072971</v>
      </c>
    </row>
    <row r="828" spans="1:12" s="25" customFormat="1" x14ac:dyDescent="0.2">
      <c r="A828" s="33" t="s">
        <v>278</v>
      </c>
      <c r="B828" s="30">
        <v>16850.57</v>
      </c>
      <c r="C828" s="30">
        <v>335348.52799999999</v>
      </c>
      <c r="D828" s="30">
        <v>32419.746999999999</v>
      </c>
      <c r="E828" s="30">
        <v>367768.27399999998</v>
      </c>
      <c r="F828" s="30">
        <v>26476.697</v>
      </c>
      <c r="G828" s="30">
        <v>325497.505</v>
      </c>
      <c r="H828" s="31">
        <f>D828/D826*100</f>
        <v>44.77551436998619</v>
      </c>
      <c r="I828" s="31">
        <f>E828/E826*100</f>
        <v>57.222806651601424</v>
      </c>
      <c r="J828" s="32">
        <f t="shared" si="208"/>
        <v>192.39555101103406</v>
      </c>
      <c r="K828" s="32">
        <f t="shared" si="209"/>
        <v>122.44634215514118</v>
      </c>
      <c r="L828" s="32">
        <f t="shared" si="209"/>
        <v>112.98651091042925</v>
      </c>
    </row>
    <row r="829" spans="1:12" s="25" customFormat="1" x14ac:dyDescent="0.2">
      <c r="A829" s="29" t="s">
        <v>277</v>
      </c>
      <c r="B829" s="30">
        <v>24299.902999999998</v>
      </c>
      <c r="C829" s="30">
        <v>570290.19400000002</v>
      </c>
      <c r="D829" s="30">
        <v>72405.08</v>
      </c>
      <c r="E829" s="30">
        <v>642695.27399999998</v>
      </c>
      <c r="F829" s="30">
        <v>63307.697</v>
      </c>
      <c r="G829" s="30">
        <v>674998.505</v>
      </c>
      <c r="H829" s="31">
        <f>H830+H831</f>
        <v>100</v>
      </c>
      <c r="I829" s="31">
        <f>I830+I831</f>
        <v>100</v>
      </c>
      <c r="J829" s="32">
        <f t="shared" si="208"/>
        <v>297.96448158661377</v>
      </c>
      <c r="K829" s="32">
        <f t="shared" si="209"/>
        <v>114.37010573927529</v>
      </c>
      <c r="L829" s="32">
        <f t="shared" si="209"/>
        <v>95.214325548765473</v>
      </c>
    </row>
    <row r="830" spans="1:12" s="25" customFormat="1" x14ac:dyDescent="0.2">
      <c r="A830" s="33" t="s">
        <v>279</v>
      </c>
      <c r="B830" s="30">
        <v>9439.6020000000008</v>
      </c>
      <c r="C830" s="30">
        <v>46780.811000000002</v>
      </c>
      <c r="D830" s="30">
        <v>19165.022000000001</v>
      </c>
      <c r="E830" s="30">
        <v>65945.832999999999</v>
      </c>
      <c r="F830" s="30">
        <v>5017.0590000000002</v>
      </c>
      <c r="G830" s="30">
        <v>39358.945</v>
      </c>
      <c r="H830" s="31">
        <f>D830/D829*100</f>
        <v>26.469167632989286</v>
      </c>
      <c r="I830" s="31">
        <f>E830/E829*100</f>
        <v>10.260824323410226</v>
      </c>
      <c r="J830" s="32">
        <f t="shared" si="208"/>
        <v>203.02786070853412</v>
      </c>
      <c r="K830" s="32">
        <f t="shared" si="209"/>
        <v>381.99714215041121</v>
      </c>
      <c r="L830" s="32">
        <f t="shared" si="209"/>
        <v>167.5497984003382</v>
      </c>
    </row>
    <row r="831" spans="1:12" s="25" customFormat="1" x14ac:dyDescent="0.2">
      <c r="A831" s="33" t="s">
        <v>283</v>
      </c>
      <c r="B831" s="30">
        <v>14860.300999999999</v>
      </c>
      <c r="C831" s="30">
        <v>523509.38299999997</v>
      </c>
      <c r="D831" s="30">
        <v>53240.057999999997</v>
      </c>
      <c r="E831" s="30">
        <v>576749.44099999999</v>
      </c>
      <c r="F831" s="30">
        <v>58290.637999999999</v>
      </c>
      <c r="G831" s="30">
        <v>635639.55900000001</v>
      </c>
      <c r="H831" s="31">
        <f>D831/D829*100</f>
        <v>73.530832367010717</v>
      </c>
      <c r="I831" s="31">
        <f>E831/E829*100</f>
        <v>89.739175676589781</v>
      </c>
      <c r="J831" s="32">
        <f t="shared" si="208"/>
        <v>358.27038765903865</v>
      </c>
      <c r="K831" s="32">
        <f t="shared" si="209"/>
        <v>91.335521151784278</v>
      </c>
      <c r="L831" s="32">
        <f t="shared" si="209"/>
        <v>90.73529688859405</v>
      </c>
    </row>
    <row r="832" spans="1:12" s="25" customFormat="1" ht="22.5" x14ac:dyDescent="0.2">
      <c r="A832" s="27" t="s">
        <v>398</v>
      </c>
      <c r="B832" s="30"/>
      <c r="C832" s="30"/>
      <c r="D832" s="30"/>
      <c r="E832" s="30"/>
      <c r="F832" s="30"/>
      <c r="G832" s="30"/>
    </row>
    <row r="833" spans="1:12" s="25" customFormat="1" x14ac:dyDescent="0.2">
      <c r="A833" s="29" t="s">
        <v>276</v>
      </c>
      <c r="B833" s="30">
        <v>755.50900000000001</v>
      </c>
      <c r="C833" s="30">
        <v>11930.741</v>
      </c>
      <c r="D833" s="30">
        <v>443.90800000000002</v>
      </c>
      <c r="E833" s="30">
        <v>12374.65</v>
      </c>
      <c r="F833" s="30">
        <v>938</v>
      </c>
      <c r="G833" s="30">
        <v>24081.278999999999</v>
      </c>
      <c r="H833" s="31">
        <f>H834+H835+H836</f>
        <v>100</v>
      </c>
      <c r="I833" s="31">
        <f>I834+I835+I836</f>
        <v>99.999991918963374</v>
      </c>
      <c r="J833" s="32">
        <f>D833/B833*100</f>
        <v>58.756149827467311</v>
      </c>
      <c r="K833" s="32">
        <f t="shared" ref="K833:L835" si="210">D833/F833*100</f>
        <v>47.324946695095946</v>
      </c>
      <c r="L833" s="32">
        <f t="shared" si="210"/>
        <v>51.387013123347813</v>
      </c>
    </row>
    <row r="834" spans="1:12" s="25" customFormat="1" x14ac:dyDescent="0.2">
      <c r="A834" s="33" t="s">
        <v>282</v>
      </c>
      <c r="B834" s="30">
        <v>755.33299999999997</v>
      </c>
      <c r="C834" s="30">
        <v>11850</v>
      </c>
      <c r="D834" s="30">
        <v>315.33300000000003</v>
      </c>
      <c r="E834" s="30">
        <v>12165.333000000001</v>
      </c>
      <c r="F834" s="30">
        <v>556</v>
      </c>
      <c r="G834" s="30">
        <v>23895</v>
      </c>
      <c r="H834" s="31">
        <f>D834/D833*100</f>
        <v>71.035665047712598</v>
      </c>
      <c r="I834" s="31">
        <f>E834/E833*100</f>
        <v>98.308501654592263</v>
      </c>
      <c r="J834" s="32">
        <f>D834/B834*100</f>
        <v>41.747547108361481</v>
      </c>
      <c r="K834" s="32">
        <f t="shared" si="210"/>
        <v>56.714568345323748</v>
      </c>
      <c r="L834" s="32">
        <f t="shared" si="210"/>
        <v>50.911625863151286</v>
      </c>
    </row>
    <row r="835" spans="1:12" s="25" customFormat="1" x14ac:dyDescent="0.2">
      <c r="A835" s="33" t="s">
        <v>278</v>
      </c>
      <c r="B835" s="30">
        <v>0.17499999999999999</v>
      </c>
      <c r="C835" s="30">
        <v>80.741</v>
      </c>
      <c r="D835" s="30">
        <v>128.57499999999999</v>
      </c>
      <c r="E835" s="30">
        <v>209.316</v>
      </c>
      <c r="F835" s="30">
        <v>0.27500000000000002</v>
      </c>
      <c r="G835" s="30">
        <v>186.279</v>
      </c>
      <c r="H835" s="31">
        <f>D835/D833*100</f>
        <v>28.964334952287409</v>
      </c>
      <c r="I835" s="31">
        <f>E835/E833*100</f>
        <v>1.6914902643711136</v>
      </c>
      <c r="J835" s="32"/>
      <c r="K835" s="32"/>
      <c r="L835" s="32">
        <f t="shared" si="210"/>
        <v>112.36693347076161</v>
      </c>
    </row>
    <row r="836" spans="1:12" s="25" customFormat="1" x14ac:dyDescent="0.2">
      <c r="A836" s="33" t="s">
        <v>304</v>
      </c>
      <c r="B836" s="30">
        <v>0</v>
      </c>
      <c r="C836" s="30">
        <v>0</v>
      </c>
      <c r="D836" s="30">
        <v>0</v>
      </c>
      <c r="E836" s="30">
        <v>0</v>
      </c>
      <c r="F836" s="30">
        <v>381.72500000000002</v>
      </c>
      <c r="G836" s="30">
        <v>0</v>
      </c>
      <c r="H836" s="31">
        <f>D836/D833*100</f>
        <v>0</v>
      </c>
      <c r="I836" s="31">
        <f>E836/E833*100</f>
        <v>0</v>
      </c>
      <c r="J836" s="32">
        <v>0</v>
      </c>
      <c r="K836" s="32">
        <f>D836/F836*100</f>
        <v>0</v>
      </c>
      <c r="L836" s="32">
        <v>0</v>
      </c>
    </row>
    <row r="837" spans="1:12" s="25" customFormat="1" x14ac:dyDescent="0.2">
      <c r="A837" s="29" t="s">
        <v>277</v>
      </c>
      <c r="B837" s="30">
        <v>755.50900000000001</v>
      </c>
      <c r="C837" s="30">
        <v>11930.741</v>
      </c>
      <c r="D837" s="30">
        <v>443.90800000000002</v>
      </c>
      <c r="E837" s="30">
        <v>12374.65</v>
      </c>
      <c r="F837" s="30">
        <v>938</v>
      </c>
      <c r="G837" s="30">
        <v>24081.278999999999</v>
      </c>
      <c r="H837" s="31">
        <f>H838+H839</f>
        <v>100</v>
      </c>
      <c r="I837" s="31">
        <f>I838+I839</f>
        <v>99.999999999999986</v>
      </c>
      <c r="J837" s="32">
        <f>D837/B837*100</f>
        <v>58.756149827467311</v>
      </c>
      <c r="K837" s="32">
        <f>D837/F837*100</f>
        <v>47.324946695095946</v>
      </c>
      <c r="L837" s="32">
        <f>E837/G837*100</f>
        <v>51.387013123347813</v>
      </c>
    </row>
    <row r="838" spans="1:12" s="25" customFormat="1" x14ac:dyDescent="0.2">
      <c r="A838" s="33" t="s">
        <v>279</v>
      </c>
      <c r="B838" s="30">
        <v>387</v>
      </c>
      <c r="C838" s="30">
        <v>3456.75</v>
      </c>
      <c r="D838" s="30">
        <v>238.1</v>
      </c>
      <c r="E838" s="30">
        <v>3694.85</v>
      </c>
      <c r="F838" s="30">
        <v>938</v>
      </c>
      <c r="G838" s="30">
        <v>3989</v>
      </c>
      <c r="H838" s="31">
        <f>D838/D837*100</f>
        <v>53.637240148859668</v>
      </c>
      <c r="I838" s="31">
        <f>E838/E837*100</f>
        <v>29.858218212232263</v>
      </c>
      <c r="J838" s="32">
        <f>D838/B838*100</f>
        <v>61.524547803617565</v>
      </c>
      <c r="K838" s="32">
        <f>D838/F838*100</f>
        <v>25.383795309168445</v>
      </c>
      <c r="L838" s="32">
        <f>E838/G838*100</f>
        <v>92.625971421408877</v>
      </c>
    </row>
    <row r="839" spans="1:12" s="25" customFormat="1" x14ac:dyDescent="0.2">
      <c r="A839" s="33" t="s">
        <v>283</v>
      </c>
      <c r="B839" s="30">
        <v>368.50900000000001</v>
      </c>
      <c r="C839" s="30">
        <v>8473.991</v>
      </c>
      <c r="D839" s="30">
        <v>205.80799999999999</v>
      </c>
      <c r="E839" s="30">
        <v>8679.7999999999993</v>
      </c>
      <c r="F839" s="30">
        <v>0</v>
      </c>
      <c r="G839" s="30">
        <v>20092.278999999999</v>
      </c>
      <c r="H839" s="31">
        <f>D839/D837*100</f>
        <v>46.362759851140325</v>
      </c>
      <c r="I839" s="31">
        <f>E839/E837*100</f>
        <v>70.141781787767727</v>
      </c>
      <c r="J839" s="32">
        <f>D839/B839*100</f>
        <v>55.848839512739168</v>
      </c>
      <c r="K839" s="32">
        <v>0</v>
      </c>
      <c r="L839" s="32">
        <f>E839/G839*100</f>
        <v>43.199678841807845</v>
      </c>
    </row>
    <row r="840" spans="1:12" s="25" customFormat="1" ht="22.5" x14ac:dyDescent="0.2">
      <c r="A840" s="27" t="s">
        <v>399</v>
      </c>
      <c r="B840" s="30"/>
      <c r="C840" s="30"/>
      <c r="D840" s="30"/>
      <c r="E840" s="30"/>
      <c r="F840" s="30"/>
      <c r="G840" s="30"/>
    </row>
    <row r="841" spans="1:12" s="25" customFormat="1" x14ac:dyDescent="0.2">
      <c r="A841" s="29" t="s">
        <v>276</v>
      </c>
      <c r="B841" s="30">
        <v>21578.289000000001</v>
      </c>
      <c r="C841" s="30">
        <v>158148.20000000001</v>
      </c>
      <c r="D841" s="30">
        <v>18631.968000000001</v>
      </c>
      <c r="E841" s="30">
        <v>176780.16800000001</v>
      </c>
      <c r="F841" s="30">
        <v>19988.671999999999</v>
      </c>
      <c r="G841" s="30">
        <v>149714.83499999999</v>
      </c>
      <c r="H841" s="31">
        <f>H842+H843</f>
        <v>100</v>
      </c>
      <c r="I841" s="31">
        <f>I842+I843</f>
        <v>99.999999999999986</v>
      </c>
      <c r="J841" s="32">
        <f t="shared" ref="J841:J846" si="211">D841/B841*100</f>
        <v>86.345900733834824</v>
      </c>
      <c r="K841" s="32">
        <f t="shared" ref="K841:L846" si="212">D841/F841*100</f>
        <v>93.2126356368247</v>
      </c>
      <c r="L841" s="32">
        <f t="shared" si="212"/>
        <v>118.07792327326815</v>
      </c>
    </row>
    <row r="842" spans="1:12" s="25" customFormat="1" x14ac:dyDescent="0.2">
      <c r="A842" s="33" t="s">
        <v>282</v>
      </c>
      <c r="B842" s="30">
        <v>421.66699999999997</v>
      </c>
      <c r="C842" s="30">
        <v>2787.6669999999999</v>
      </c>
      <c r="D842" s="30">
        <v>421.66699999999997</v>
      </c>
      <c r="E842" s="30">
        <v>3209.3330000000001</v>
      </c>
      <c r="F842" s="30">
        <v>316</v>
      </c>
      <c r="G842" s="30">
        <v>3160</v>
      </c>
      <c r="H842" s="31">
        <f>D842/D841*100</f>
        <v>2.2631372059033161</v>
      </c>
      <c r="I842" s="31">
        <f>E842/E841*100</f>
        <v>1.8154372384123991</v>
      </c>
      <c r="J842" s="32">
        <f t="shared" si="211"/>
        <v>100</v>
      </c>
      <c r="K842" s="32">
        <f t="shared" si="212"/>
        <v>133.43892405063292</v>
      </c>
      <c r="L842" s="32">
        <f t="shared" si="212"/>
        <v>101.56117088607594</v>
      </c>
    </row>
    <row r="843" spans="1:12" s="25" customFormat="1" x14ac:dyDescent="0.2">
      <c r="A843" s="33" t="s">
        <v>278</v>
      </c>
      <c r="B843" s="30">
        <v>21156.621999999999</v>
      </c>
      <c r="C843" s="30">
        <v>155360.53400000001</v>
      </c>
      <c r="D843" s="30">
        <v>18210.300999999999</v>
      </c>
      <c r="E843" s="30">
        <v>173570.83499999999</v>
      </c>
      <c r="F843" s="30">
        <v>19672.671999999999</v>
      </c>
      <c r="G843" s="30">
        <v>146554.83499999999</v>
      </c>
      <c r="H843" s="31">
        <f>D843/D841*100</f>
        <v>97.73686279409668</v>
      </c>
      <c r="I843" s="31">
        <f>E843/E841*100</f>
        <v>98.184562761587586</v>
      </c>
      <c r="J843" s="32">
        <f t="shared" si="211"/>
        <v>86.073764516849621</v>
      </c>
      <c r="K843" s="32">
        <f t="shared" si="212"/>
        <v>92.566485122102378</v>
      </c>
      <c r="L843" s="32">
        <f t="shared" si="212"/>
        <v>118.4340557580376</v>
      </c>
    </row>
    <row r="844" spans="1:12" s="25" customFormat="1" x14ac:dyDescent="0.2">
      <c r="A844" s="29" t="s">
        <v>277</v>
      </c>
      <c r="B844" s="30">
        <v>21578.289000000001</v>
      </c>
      <c r="C844" s="30">
        <v>158148.20000000001</v>
      </c>
      <c r="D844" s="30">
        <v>18631.968000000001</v>
      </c>
      <c r="E844" s="30">
        <v>176780.16800000001</v>
      </c>
      <c r="F844" s="30">
        <v>19988.671999999999</v>
      </c>
      <c r="G844" s="30">
        <v>149714.83499999999</v>
      </c>
      <c r="H844" s="31">
        <f>H845+H846</f>
        <v>99.999999999999986</v>
      </c>
      <c r="I844" s="31">
        <f>I845+I846</f>
        <v>100</v>
      </c>
      <c r="J844" s="32">
        <f t="shared" si="211"/>
        <v>86.345900733834824</v>
      </c>
      <c r="K844" s="32">
        <f t="shared" si="212"/>
        <v>93.2126356368247</v>
      </c>
      <c r="L844" s="32">
        <f t="shared" si="212"/>
        <v>118.07792327326815</v>
      </c>
    </row>
    <row r="845" spans="1:12" s="25" customFormat="1" x14ac:dyDescent="0.2">
      <c r="A845" s="33" t="s">
        <v>279</v>
      </c>
      <c r="B845" s="30">
        <v>170.17500000000001</v>
      </c>
      <c r="C845" s="30">
        <v>1319.925</v>
      </c>
      <c r="D845" s="30">
        <v>185.04499999999999</v>
      </c>
      <c r="E845" s="30">
        <v>1504.97</v>
      </c>
      <c r="F845" s="30">
        <v>116.261</v>
      </c>
      <c r="G845" s="30">
        <v>2235.4140000000002</v>
      </c>
      <c r="H845" s="31">
        <f>D845/D844*100</f>
        <v>0.99315864003201371</v>
      </c>
      <c r="I845" s="31">
        <f>E845/E844*100</f>
        <v>0.85132287010837093</v>
      </c>
      <c r="J845" s="32">
        <f t="shared" si="211"/>
        <v>108.73806375789627</v>
      </c>
      <c r="K845" s="32">
        <f t="shared" si="212"/>
        <v>159.16343399764324</v>
      </c>
      <c r="L845" s="32">
        <f t="shared" si="212"/>
        <v>67.323994571027995</v>
      </c>
    </row>
    <row r="846" spans="1:12" s="25" customFormat="1" x14ac:dyDescent="0.2">
      <c r="A846" s="33" t="s">
        <v>283</v>
      </c>
      <c r="B846" s="30">
        <v>21408.114000000001</v>
      </c>
      <c r="C846" s="30">
        <v>156828.27499999999</v>
      </c>
      <c r="D846" s="30">
        <v>18446.922999999999</v>
      </c>
      <c r="E846" s="30">
        <v>175275.198</v>
      </c>
      <c r="F846" s="30">
        <v>19872.411</v>
      </c>
      <c r="G846" s="30">
        <v>147479.421</v>
      </c>
      <c r="H846" s="31">
        <f>D846/D844*100</f>
        <v>99.006841359967979</v>
      </c>
      <c r="I846" s="31">
        <f>E846/E844*100</f>
        <v>99.148677129891624</v>
      </c>
      <c r="J846" s="32">
        <f t="shared" si="211"/>
        <v>86.16790344072345</v>
      </c>
      <c r="K846" s="32">
        <f t="shared" si="212"/>
        <v>92.826798922385407</v>
      </c>
      <c r="L846" s="32">
        <f t="shared" si="212"/>
        <v>118.84722411542421</v>
      </c>
    </row>
    <row r="847" spans="1:12" s="25" customFormat="1" ht="22.5" x14ac:dyDescent="0.2">
      <c r="A847" s="27" t="s">
        <v>400</v>
      </c>
      <c r="B847" s="30"/>
      <c r="C847" s="30"/>
      <c r="D847" s="30"/>
      <c r="E847" s="30"/>
      <c r="F847" s="30"/>
      <c r="G847" s="30"/>
    </row>
    <row r="848" spans="1:12" s="25" customFormat="1" x14ac:dyDescent="0.2">
      <c r="A848" s="29" t="s">
        <v>276</v>
      </c>
      <c r="B848" s="30">
        <v>2121.9679999999998</v>
      </c>
      <c r="C848" s="30">
        <v>18121.125</v>
      </c>
      <c r="D848" s="30">
        <v>1074.4190000000001</v>
      </c>
      <c r="E848" s="30">
        <v>19195.544999999998</v>
      </c>
      <c r="F848" s="30">
        <v>2607.9850000000001</v>
      </c>
      <c r="G848" s="30">
        <v>17936.484</v>
      </c>
      <c r="H848" s="31">
        <f>H849+H850</f>
        <v>100</v>
      </c>
      <c r="I848" s="31">
        <f>I849+I850</f>
        <v>100</v>
      </c>
      <c r="J848" s="32">
        <f t="shared" ref="J848:J853" si="213">D848/B848*100</f>
        <v>50.633138671271205</v>
      </c>
      <c r="K848" s="32">
        <f t="shared" ref="K848:L853" si="214">D848/F848*100</f>
        <v>41.197284493584128</v>
      </c>
      <c r="L848" s="32">
        <f t="shared" si="214"/>
        <v>107.01955299600523</v>
      </c>
    </row>
    <row r="849" spans="1:12" s="25" customFormat="1" x14ac:dyDescent="0.2">
      <c r="A849" s="33" t="s">
        <v>282</v>
      </c>
      <c r="B849" s="30">
        <v>142.166</v>
      </c>
      <c r="C849" s="30">
        <v>1109.83</v>
      </c>
      <c r="D849" s="30">
        <v>142.166</v>
      </c>
      <c r="E849" s="30">
        <v>1251.9970000000001</v>
      </c>
      <c r="F849" s="30">
        <v>134.833</v>
      </c>
      <c r="G849" s="30">
        <v>1255.33</v>
      </c>
      <c r="H849" s="31">
        <f>D849/D848*100</f>
        <v>13.231895564021112</v>
      </c>
      <c r="I849" s="31">
        <f>E849/E848*100</f>
        <v>6.5223310929697504</v>
      </c>
      <c r="J849" s="32">
        <f t="shared" si="213"/>
        <v>100</v>
      </c>
      <c r="K849" s="32">
        <f t="shared" si="214"/>
        <v>105.4385795762165</v>
      </c>
      <c r="L849" s="32">
        <f t="shared" si="214"/>
        <v>99.734492125576551</v>
      </c>
    </row>
    <row r="850" spans="1:12" s="25" customFormat="1" x14ac:dyDescent="0.2">
      <c r="A850" s="33" t="s">
        <v>278</v>
      </c>
      <c r="B850" s="30">
        <v>1979.8019999999999</v>
      </c>
      <c r="C850" s="30">
        <v>17011.294999999998</v>
      </c>
      <c r="D850" s="30">
        <v>932.25300000000004</v>
      </c>
      <c r="E850" s="30">
        <v>17943.547999999999</v>
      </c>
      <c r="F850" s="30">
        <v>2473.152</v>
      </c>
      <c r="G850" s="30">
        <v>16681.153999999999</v>
      </c>
      <c r="H850" s="31">
        <f>D850/D848*100</f>
        <v>86.768104435978884</v>
      </c>
      <c r="I850" s="31">
        <f>E850/E848*100</f>
        <v>93.47766890703025</v>
      </c>
      <c r="J850" s="32">
        <f t="shared" si="213"/>
        <v>47.088193667851634</v>
      </c>
      <c r="K850" s="32">
        <f t="shared" si="214"/>
        <v>37.694933429081594</v>
      </c>
      <c r="L850" s="32">
        <f t="shared" si="214"/>
        <v>107.56778577789044</v>
      </c>
    </row>
    <row r="851" spans="1:12" s="25" customFormat="1" x14ac:dyDescent="0.2">
      <c r="A851" s="29" t="s">
        <v>277</v>
      </c>
      <c r="B851" s="30">
        <v>2121.9679999999998</v>
      </c>
      <c r="C851" s="30">
        <v>18121.125</v>
      </c>
      <c r="D851" s="30">
        <v>1074.4190000000001</v>
      </c>
      <c r="E851" s="30">
        <v>19195.544999999998</v>
      </c>
      <c r="F851" s="30">
        <v>2607.9850000000001</v>
      </c>
      <c r="G851" s="30">
        <v>17936.484</v>
      </c>
      <c r="H851" s="31">
        <f>H852+H853</f>
        <v>100.00009307355883</v>
      </c>
      <c r="I851" s="31">
        <f>I852+I853</f>
        <v>100</v>
      </c>
      <c r="J851" s="32">
        <f t="shared" si="213"/>
        <v>50.633138671271205</v>
      </c>
      <c r="K851" s="32">
        <f t="shared" si="214"/>
        <v>41.197284493584128</v>
      </c>
      <c r="L851" s="32">
        <f t="shared" si="214"/>
        <v>107.01955299600523</v>
      </c>
    </row>
    <row r="852" spans="1:12" s="25" customFormat="1" x14ac:dyDescent="0.2">
      <c r="A852" s="33" t="s">
        <v>279</v>
      </c>
      <c r="B852" s="30">
        <v>4.8179999999999996</v>
      </c>
      <c r="C852" s="30">
        <v>184.75899999999999</v>
      </c>
      <c r="D852" s="30">
        <v>8.8350000000000009</v>
      </c>
      <c r="E852" s="30">
        <v>193.59399999999999</v>
      </c>
      <c r="F852" s="30">
        <v>42.485999999999997</v>
      </c>
      <c r="G852" s="30">
        <v>347.61599999999999</v>
      </c>
      <c r="H852" s="31">
        <f>D852/D851*100</f>
        <v>0.82230489222547254</v>
      </c>
      <c r="I852" s="31">
        <f>E852/E851*100</f>
        <v>1.0085360952241784</v>
      </c>
      <c r="J852" s="32">
        <f t="shared" si="213"/>
        <v>183.37484433374846</v>
      </c>
      <c r="K852" s="32">
        <f t="shared" si="214"/>
        <v>20.79508543990962</v>
      </c>
      <c r="L852" s="32">
        <f t="shared" si="214"/>
        <v>55.691912915400898</v>
      </c>
    </row>
    <row r="853" spans="1:12" s="25" customFormat="1" x14ac:dyDescent="0.2">
      <c r="A853" s="33" t="s">
        <v>283</v>
      </c>
      <c r="B853" s="30">
        <v>2117.15</v>
      </c>
      <c r="C853" s="30">
        <v>17936.366000000002</v>
      </c>
      <c r="D853" s="30">
        <v>1065.585</v>
      </c>
      <c r="E853" s="30">
        <v>19001.951000000001</v>
      </c>
      <c r="F853" s="30">
        <v>2565.4989999999998</v>
      </c>
      <c r="G853" s="30">
        <v>17588.866999999998</v>
      </c>
      <c r="H853" s="31">
        <f>D853/D851*100</f>
        <v>99.177788181333355</v>
      </c>
      <c r="I853" s="31">
        <f>E853/E851*100</f>
        <v>98.991463904775827</v>
      </c>
      <c r="J853" s="32">
        <f t="shared" si="213"/>
        <v>50.331105495595494</v>
      </c>
      <c r="K853" s="32">
        <f t="shared" si="214"/>
        <v>41.535194517713713</v>
      </c>
      <c r="L853" s="32">
        <f t="shared" si="214"/>
        <v>108.0339683050648</v>
      </c>
    </row>
    <row r="854" spans="1:12" s="25" customFormat="1" ht="33.75" x14ac:dyDescent="0.2">
      <c r="A854" s="27" t="s">
        <v>401</v>
      </c>
      <c r="B854" s="30"/>
      <c r="C854" s="30"/>
      <c r="D854" s="30"/>
      <c r="E854" s="30"/>
      <c r="F854" s="30"/>
      <c r="G854" s="30"/>
    </row>
    <row r="855" spans="1:12" s="25" customFormat="1" x14ac:dyDescent="0.2">
      <c r="A855" s="29" t="s">
        <v>276</v>
      </c>
      <c r="B855" s="30">
        <v>2467.8389999999999</v>
      </c>
      <c r="C855" s="30">
        <v>21969.169000000002</v>
      </c>
      <c r="D855" s="30">
        <v>3032.9180000000001</v>
      </c>
      <c r="E855" s="30">
        <v>25002.088</v>
      </c>
      <c r="F855" s="30">
        <v>2295.4650000000001</v>
      </c>
      <c r="G855" s="30">
        <v>20549.661</v>
      </c>
      <c r="H855" s="31">
        <f>H856+H857</f>
        <v>100</v>
      </c>
      <c r="I855" s="31">
        <f>I856+I857</f>
        <v>99.99999600033405</v>
      </c>
      <c r="J855" s="32">
        <f t="shared" ref="J855:J860" si="215">D855/B855*100</f>
        <v>122.89772549992119</v>
      </c>
      <c r="K855" s="32">
        <f t="shared" ref="K855:L860" si="216">D855/F855*100</f>
        <v>132.1265190277351</v>
      </c>
      <c r="L855" s="32">
        <f t="shared" si="216"/>
        <v>121.66666885648381</v>
      </c>
    </row>
    <row r="856" spans="1:12" s="25" customFormat="1" x14ac:dyDescent="0.2">
      <c r="A856" s="33" t="s">
        <v>282</v>
      </c>
      <c r="B856" s="30">
        <v>709.33299999999997</v>
      </c>
      <c r="C856" s="30">
        <v>5276</v>
      </c>
      <c r="D856" s="30">
        <v>712.33299999999997</v>
      </c>
      <c r="E856" s="30">
        <v>5988.3329999999996</v>
      </c>
      <c r="F856" s="30">
        <v>499</v>
      </c>
      <c r="G856" s="30">
        <v>5155</v>
      </c>
      <c r="H856" s="31">
        <f>D856/D855*100</f>
        <v>23.486721368662124</v>
      </c>
      <c r="I856" s="31">
        <f>E856/E855*100</f>
        <v>23.951331584786036</v>
      </c>
      <c r="J856" s="32">
        <f t="shared" si="215"/>
        <v>100.42293252957354</v>
      </c>
      <c r="K856" s="32">
        <f t="shared" si="216"/>
        <v>142.75210420841682</v>
      </c>
      <c r="L856" s="32">
        <f t="shared" si="216"/>
        <v>116.16552861299709</v>
      </c>
    </row>
    <row r="857" spans="1:12" s="25" customFormat="1" x14ac:dyDescent="0.2">
      <c r="A857" s="33" t="s">
        <v>278</v>
      </c>
      <c r="B857" s="30">
        <v>1758.5060000000001</v>
      </c>
      <c r="C857" s="30">
        <v>16693.169000000002</v>
      </c>
      <c r="D857" s="30">
        <v>2320.585</v>
      </c>
      <c r="E857" s="30">
        <v>19013.754000000001</v>
      </c>
      <c r="F857" s="30">
        <v>1796.4649999999999</v>
      </c>
      <c r="G857" s="30">
        <v>15394.661</v>
      </c>
      <c r="H857" s="31">
        <f>D857/D855*100</f>
        <v>76.513278631337869</v>
      </c>
      <c r="I857" s="31">
        <f>E857/E855*100</f>
        <v>76.048664415548018</v>
      </c>
      <c r="J857" s="32">
        <f t="shared" si="215"/>
        <v>131.96343941959822</v>
      </c>
      <c r="K857" s="32">
        <f t="shared" si="216"/>
        <v>129.17507438218948</v>
      </c>
      <c r="L857" s="32">
        <f t="shared" si="216"/>
        <v>123.50875410637494</v>
      </c>
    </row>
    <row r="858" spans="1:12" s="25" customFormat="1" x14ac:dyDescent="0.2">
      <c r="A858" s="29" t="s">
        <v>277</v>
      </c>
      <c r="B858" s="30">
        <v>2467.8389999999999</v>
      </c>
      <c r="C858" s="30">
        <v>21969.169000000002</v>
      </c>
      <c r="D858" s="30">
        <v>3032.9180000000001</v>
      </c>
      <c r="E858" s="30">
        <v>25002.088</v>
      </c>
      <c r="F858" s="30">
        <v>2295.4650000000001</v>
      </c>
      <c r="G858" s="30">
        <v>20549.661</v>
      </c>
      <c r="H858" s="31">
        <f>H859+H860</f>
        <v>100</v>
      </c>
      <c r="I858" s="31">
        <f>I859+I860</f>
        <v>99.99999600033405</v>
      </c>
      <c r="J858" s="32">
        <f t="shared" si="215"/>
        <v>122.89772549992119</v>
      </c>
      <c r="K858" s="32">
        <f t="shared" si="216"/>
        <v>132.1265190277351</v>
      </c>
      <c r="L858" s="32">
        <f t="shared" si="216"/>
        <v>121.66666885648381</v>
      </c>
    </row>
    <row r="859" spans="1:12" s="25" customFormat="1" x14ac:dyDescent="0.2">
      <c r="A859" s="33" t="s">
        <v>279</v>
      </c>
      <c r="B859" s="30">
        <v>125.602</v>
      </c>
      <c r="C859" s="30">
        <v>2646.462</v>
      </c>
      <c r="D859" s="30">
        <v>238.11199999999999</v>
      </c>
      <c r="E859" s="30">
        <v>2884.5740000000001</v>
      </c>
      <c r="F859" s="30">
        <v>309.851</v>
      </c>
      <c r="G859" s="30">
        <v>2062.8510000000001</v>
      </c>
      <c r="H859" s="31">
        <f>D859/D858*100</f>
        <v>7.8509211261234224</v>
      </c>
      <c r="I859" s="31">
        <f>E859/E858*100</f>
        <v>11.537332401997785</v>
      </c>
      <c r="J859" s="32">
        <f t="shared" si="215"/>
        <v>189.57659909874045</v>
      </c>
      <c r="K859" s="32">
        <f t="shared" si="216"/>
        <v>76.847258843766838</v>
      </c>
      <c r="L859" s="32">
        <f t="shared" si="216"/>
        <v>139.83433607177636</v>
      </c>
    </row>
    <row r="860" spans="1:12" s="25" customFormat="1" x14ac:dyDescent="0.2">
      <c r="A860" s="33" t="s">
        <v>283</v>
      </c>
      <c r="B860" s="30">
        <v>2342.2379999999998</v>
      </c>
      <c r="C860" s="30">
        <v>19322.706999999999</v>
      </c>
      <c r="D860" s="30">
        <v>2794.806</v>
      </c>
      <c r="E860" s="30">
        <v>22117.512999999999</v>
      </c>
      <c r="F860" s="30">
        <v>1985.615</v>
      </c>
      <c r="G860" s="30">
        <v>18486.810000000001</v>
      </c>
      <c r="H860" s="31">
        <f>D860/D858*100</f>
        <v>92.149078873876576</v>
      </c>
      <c r="I860" s="31">
        <f>E860/E858*100</f>
        <v>88.462663598336263</v>
      </c>
      <c r="J860" s="32">
        <f t="shared" si="215"/>
        <v>119.32203302994829</v>
      </c>
      <c r="K860" s="32">
        <f t="shared" si="216"/>
        <v>140.75266353245718</v>
      </c>
      <c r="L860" s="32">
        <f t="shared" si="216"/>
        <v>119.63942400013848</v>
      </c>
    </row>
    <row r="861" spans="1:12" s="25" customFormat="1" ht="22.5" x14ac:dyDescent="0.2">
      <c r="A861" s="27" t="s">
        <v>402</v>
      </c>
      <c r="B861" s="30"/>
      <c r="C861" s="30"/>
      <c r="D861" s="30"/>
      <c r="E861" s="30"/>
      <c r="F861" s="30"/>
      <c r="G861" s="30"/>
    </row>
    <row r="862" spans="1:12" s="25" customFormat="1" x14ac:dyDescent="0.2">
      <c r="A862" s="29" t="s">
        <v>276</v>
      </c>
      <c r="B862" s="30">
        <v>14640.882</v>
      </c>
      <c r="C862" s="30">
        <v>115530.87699999999</v>
      </c>
      <c r="D862" s="30">
        <v>12358.632</v>
      </c>
      <c r="E862" s="30">
        <v>127889.50900000001</v>
      </c>
      <c r="F862" s="30">
        <v>11964.35</v>
      </c>
      <c r="G862" s="30">
        <v>120728.227</v>
      </c>
      <c r="H862" s="31">
        <f>H863+H864</f>
        <v>99.999991908489562</v>
      </c>
      <c r="I862" s="31">
        <f>I863+I864</f>
        <v>99.999999999999986</v>
      </c>
      <c r="J862" s="32">
        <f t="shared" ref="J862:J867" si="217">D862/B862*100</f>
        <v>84.411799780914848</v>
      </c>
      <c r="K862" s="32">
        <f t="shared" ref="K862:L867" si="218">D862/F862*100</f>
        <v>103.29547363626106</v>
      </c>
      <c r="L862" s="32">
        <f t="shared" si="218"/>
        <v>105.93173790252051</v>
      </c>
    </row>
    <row r="863" spans="1:12" s="25" customFormat="1" x14ac:dyDescent="0.2">
      <c r="A863" s="33" t="s">
        <v>282</v>
      </c>
      <c r="B863" s="30">
        <v>9276.0830000000005</v>
      </c>
      <c r="C863" s="30">
        <v>68064.082999999999</v>
      </c>
      <c r="D863" s="30">
        <v>7855.0829999999996</v>
      </c>
      <c r="E863" s="30">
        <v>75919.167000000001</v>
      </c>
      <c r="F863" s="30">
        <v>5803.75</v>
      </c>
      <c r="G863" s="30">
        <v>76052.5</v>
      </c>
      <c r="H863" s="31">
        <f>D863/D862*100</f>
        <v>63.559486195559515</v>
      </c>
      <c r="I863" s="31">
        <f>E863/E862*100</f>
        <v>59.363092089125146</v>
      </c>
      <c r="J863" s="32">
        <f t="shared" si="217"/>
        <v>84.681034009721557</v>
      </c>
      <c r="K863" s="32">
        <f t="shared" si="218"/>
        <v>135.34495800129227</v>
      </c>
      <c r="L863" s="32">
        <f t="shared" si="218"/>
        <v>99.824682949278468</v>
      </c>
    </row>
    <row r="864" spans="1:12" s="25" customFormat="1" x14ac:dyDescent="0.2">
      <c r="A864" s="33" t="s">
        <v>278</v>
      </c>
      <c r="B864" s="30">
        <v>5364.799</v>
      </c>
      <c r="C864" s="30">
        <v>47466.794000000002</v>
      </c>
      <c r="D864" s="30">
        <v>4503.5479999999998</v>
      </c>
      <c r="E864" s="30">
        <v>51970.341999999997</v>
      </c>
      <c r="F864" s="30">
        <v>6160.6</v>
      </c>
      <c r="G864" s="30">
        <v>44675.726999999999</v>
      </c>
      <c r="H864" s="31">
        <f>D864/D862*100</f>
        <v>36.44050571293004</v>
      </c>
      <c r="I864" s="31">
        <f>E864/E862*100</f>
        <v>40.636907910874839</v>
      </c>
      <c r="J864" s="32">
        <f t="shared" si="217"/>
        <v>83.946257818792461</v>
      </c>
      <c r="K864" s="32">
        <f t="shared" si="218"/>
        <v>73.102425088465409</v>
      </c>
      <c r="L864" s="32">
        <f t="shared" si="218"/>
        <v>116.32791560392515</v>
      </c>
    </row>
    <row r="865" spans="1:12" s="25" customFormat="1" x14ac:dyDescent="0.2">
      <c r="A865" s="29" t="s">
        <v>277</v>
      </c>
      <c r="B865" s="30">
        <v>14640.882</v>
      </c>
      <c r="C865" s="30">
        <v>115530.87699999999</v>
      </c>
      <c r="D865" s="30">
        <v>12358.632</v>
      </c>
      <c r="E865" s="30">
        <v>127889.50900000001</v>
      </c>
      <c r="F865" s="30">
        <v>11964.35</v>
      </c>
      <c r="G865" s="30">
        <v>120728.227</v>
      </c>
      <c r="H865" s="31">
        <f>H866+H867</f>
        <v>100.00000000000001</v>
      </c>
      <c r="I865" s="31">
        <f>I866+I867</f>
        <v>100</v>
      </c>
      <c r="J865" s="32">
        <f t="shared" si="217"/>
        <v>84.411799780914848</v>
      </c>
      <c r="K865" s="32">
        <f t="shared" si="218"/>
        <v>103.29547363626106</v>
      </c>
      <c r="L865" s="32">
        <f t="shared" si="218"/>
        <v>105.93173790252051</v>
      </c>
    </row>
    <row r="866" spans="1:12" s="25" customFormat="1" x14ac:dyDescent="0.2">
      <c r="A866" s="33" t="s">
        <v>279</v>
      </c>
      <c r="B866" s="30">
        <v>1373.4570000000001</v>
      </c>
      <c r="C866" s="30">
        <v>9645.4650000000001</v>
      </c>
      <c r="D866" s="30">
        <v>1174.8879999999999</v>
      </c>
      <c r="E866" s="30">
        <v>10820.352999999999</v>
      </c>
      <c r="F866" s="30">
        <v>926.63400000000001</v>
      </c>
      <c r="G866" s="30">
        <v>6636.607</v>
      </c>
      <c r="H866" s="31">
        <f>D866/D865*100</f>
        <v>9.5066185318892895</v>
      </c>
      <c r="I866" s="31">
        <f>E866/E865*100</f>
        <v>8.4607041536143512</v>
      </c>
      <c r="J866" s="32">
        <f t="shared" si="217"/>
        <v>85.542394119364488</v>
      </c>
      <c r="K866" s="32">
        <f t="shared" si="218"/>
        <v>126.79094442897627</v>
      </c>
      <c r="L866" s="32">
        <f t="shared" si="218"/>
        <v>163.04043617468986</v>
      </c>
    </row>
    <row r="867" spans="1:12" s="25" customFormat="1" x14ac:dyDescent="0.2">
      <c r="A867" s="33" t="s">
        <v>283</v>
      </c>
      <c r="B867" s="30">
        <v>13267.424999999999</v>
      </c>
      <c r="C867" s="30">
        <v>105885.413</v>
      </c>
      <c r="D867" s="30">
        <v>11183.744000000001</v>
      </c>
      <c r="E867" s="30">
        <v>117069.156</v>
      </c>
      <c r="F867" s="30">
        <v>11037.716</v>
      </c>
      <c r="G867" s="30">
        <v>114091.621</v>
      </c>
      <c r="H867" s="31">
        <f>D867/D865*100</f>
        <v>90.493381468110726</v>
      </c>
      <c r="I867" s="31">
        <f>E867/E865*100</f>
        <v>91.539295846385642</v>
      </c>
      <c r="J867" s="32">
        <f t="shared" si="217"/>
        <v>84.294759533217643</v>
      </c>
      <c r="K867" s="32">
        <f t="shared" si="218"/>
        <v>101.32299109707117</v>
      </c>
      <c r="L867" s="32">
        <f t="shared" si="218"/>
        <v>102.60977534888387</v>
      </c>
    </row>
    <row r="868" spans="1:12" s="25" customFormat="1" ht="45" x14ac:dyDescent="0.2">
      <c r="A868" s="27" t="s">
        <v>403</v>
      </c>
      <c r="B868" s="30"/>
      <c r="C868" s="30"/>
      <c r="D868" s="30"/>
      <c r="E868" s="30"/>
      <c r="F868" s="30"/>
      <c r="G868" s="30"/>
    </row>
    <row r="869" spans="1:12" s="25" customFormat="1" x14ac:dyDescent="0.2">
      <c r="A869" s="29" t="s">
        <v>276</v>
      </c>
      <c r="B869" s="30">
        <v>15495.764999999999</v>
      </c>
      <c r="C869" s="30">
        <v>118682.95299999999</v>
      </c>
      <c r="D869" s="30">
        <v>16106.918</v>
      </c>
      <c r="E869" s="30">
        <v>134789.87100000001</v>
      </c>
      <c r="F869" s="30">
        <v>12586.49</v>
      </c>
      <c r="G869" s="30">
        <v>119225.91099999999</v>
      </c>
      <c r="H869" s="31">
        <f>H870+H871</f>
        <v>99.999993791487611</v>
      </c>
      <c r="I869" s="31">
        <f>I870+I871</f>
        <v>99.999999999999986</v>
      </c>
      <c r="J869" s="32">
        <f t="shared" ref="J869:J874" si="219">D869/B869*100</f>
        <v>103.94400018327588</v>
      </c>
      <c r="K869" s="32">
        <f t="shared" ref="K869:L874" si="220">D869/F869*100</f>
        <v>127.96989470456022</v>
      </c>
      <c r="L869" s="32">
        <f t="shared" si="220"/>
        <v>113.05417578230963</v>
      </c>
    </row>
    <row r="870" spans="1:12" s="25" customFormat="1" x14ac:dyDescent="0.2">
      <c r="A870" s="33" t="s">
        <v>282</v>
      </c>
      <c r="B870" s="30">
        <v>430.416</v>
      </c>
      <c r="C870" s="30">
        <v>4269.08</v>
      </c>
      <c r="D870" s="30">
        <v>425.416</v>
      </c>
      <c r="E870" s="30">
        <v>4694.4970000000003</v>
      </c>
      <c r="F870" s="30">
        <v>499.08300000000003</v>
      </c>
      <c r="G870" s="30">
        <v>5955.83</v>
      </c>
      <c r="H870" s="31">
        <f>D870/D869*100</f>
        <v>2.6412005077569778</v>
      </c>
      <c r="I870" s="31">
        <f>E870/E869*100</f>
        <v>3.4828262429303756</v>
      </c>
      <c r="J870" s="32">
        <f t="shared" si="219"/>
        <v>98.838333147466642</v>
      </c>
      <c r="K870" s="32">
        <f t="shared" si="220"/>
        <v>85.239529296730197</v>
      </c>
      <c r="L870" s="32">
        <f t="shared" si="220"/>
        <v>78.821877051561245</v>
      </c>
    </row>
    <row r="871" spans="1:12" s="25" customFormat="1" x14ac:dyDescent="0.2">
      <c r="A871" s="33" t="s">
        <v>278</v>
      </c>
      <c r="B871" s="30">
        <v>15065.349</v>
      </c>
      <c r="C871" s="30">
        <v>114413.87300000001</v>
      </c>
      <c r="D871" s="30">
        <v>15681.501</v>
      </c>
      <c r="E871" s="30">
        <v>130095.374</v>
      </c>
      <c r="F871" s="30">
        <v>12087.406999999999</v>
      </c>
      <c r="G871" s="30">
        <v>113270.08100000001</v>
      </c>
      <c r="H871" s="31">
        <f>D871/D869*100</f>
        <v>97.358793283730634</v>
      </c>
      <c r="I871" s="31">
        <f>E871/E869*100</f>
        <v>96.517173757069614</v>
      </c>
      <c r="J871" s="32">
        <f t="shared" si="219"/>
        <v>104.08986210674576</v>
      </c>
      <c r="K871" s="32">
        <f t="shared" si="220"/>
        <v>129.73420188465568</v>
      </c>
      <c r="L871" s="32">
        <f t="shared" si="220"/>
        <v>114.8541369896257</v>
      </c>
    </row>
    <row r="872" spans="1:12" s="25" customFormat="1" x14ac:dyDescent="0.2">
      <c r="A872" s="29" t="s">
        <v>277</v>
      </c>
      <c r="B872" s="30">
        <v>15495.764999999999</v>
      </c>
      <c r="C872" s="30">
        <v>118682.95299999999</v>
      </c>
      <c r="D872" s="30">
        <v>16106.918</v>
      </c>
      <c r="E872" s="30">
        <v>134789.87100000001</v>
      </c>
      <c r="F872" s="30">
        <v>12586.49</v>
      </c>
      <c r="G872" s="30">
        <v>119225.91099999999</v>
      </c>
      <c r="H872" s="31">
        <f>H873+H874</f>
        <v>100</v>
      </c>
      <c r="I872" s="31">
        <f>I873+I874</f>
        <v>99.999999999999986</v>
      </c>
      <c r="J872" s="32">
        <f t="shared" si="219"/>
        <v>103.94400018327588</v>
      </c>
      <c r="K872" s="32">
        <f t="shared" si="220"/>
        <v>127.96989470456022</v>
      </c>
      <c r="L872" s="32">
        <f t="shared" si="220"/>
        <v>113.05417578230963</v>
      </c>
    </row>
    <row r="873" spans="1:12" s="25" customFormat="1" x14ac:dyDescent="0.2">
      <c r="A873" s="33" t="s">
        <v>279</v>
      </c>
      <c r="B873" s="30">
        <v>10305.18</v>
      </c>
      <c r="C873" s="30">
        <v>74059.478000000003</v>
      </c>
      <c r="D873" s="30">
        <v>9863.0239999999994</v>
      </c>
      <c r="E873" s="30">
        <v>83922.501999999993</v>
      </c>
      <c r="F873" s="30">
        <v>7376.66</v>
      </c>
      <c r="G873" s="30">
        <v>78018.014999999999</v>
      </c>
      <c r="H873" s="31">
        <f>D873/D872*100</f>
        <v>61.234706726637576</v>
      </c>
      <c r="I873" s="31">
        <f>E873/E872*100</f>
        <v>62.261727366739585</v>
      </c>
      <c r="J873" s="32">
        <f t="shared" si="219"/>
        <v>95.709381107365417</v>
      </c>
      <c r="K873" s="32">
        <f t="shared" si="220"/>
        <v>133.70582350277766</v>
      </c>
      <c r="L873" s="32">
        <f t="shared" si="220"/>
        <v>107.56810718652608</v>
      </c>
    </row>
    <row r="874" spans="1:12" s="25" customFormat="1" x14ac:dyDescent="0.2">
      <c r="A874" s="33" t="s">
        <v>283</v>
      </c>
      <c r="B874" s="30">
        <v>5190.585</v>
      </c>
      <c r="C874" s="30">
        <v>44623.474999999999</v>
      </c>
      <c r="D874" s="30">
        <v>6243.8940000000002</v>
      </c>
      <c r="E874" s="30">
        <v>50867.368999999999</v>
      </c>
      <c r="F874" s="30">
        <v>5209.83</v>
      </c>
      <c r="G874" s="30">
        <v>41207.896000000001</v>
      </c>
      <c r="H874" s="31">
        <f>D874/D872*100</f>
        <v>38.765293273362417</v>
      </c>
      <c r="I874" s="31">
        <f>E874/E872*100</f>
        <v>37.738272633260401</v>
      </c>
      <c r="J874" s="32">
        <f t="shared" si="219"/>
        <v>120.29268377263836</v>
      </c>
      <c r="K874" s="32">
        <f t="shared" si="220"/>
        <v>119.84832518527477</v>
      </c>
      <c r="L874" s="32">
        <f t="shared" si="220"/>
        <v>123.44083036901472</v>
      </c>
    </row>
    <row r="875" spans="1:12" s="25" customFormat="1" ht="45" x14ac:dyDescent="0.2">
      <c r="A875" s="27" t="s">
        <v>404</v>
      </c>
      <c r="B875" s="30"/>
      <c r="C875" s="30"/>
      <c r="D875" s="30"/>
      <c r="E875" s="30"/>
      <c r="F875" s="30"/>
      <c r="G875" s="30"/>
    </row>
    <row r="876" spans="1:12" s="25" customFormat="1" x14ac:dyDescent="0.2">
      <c r="A876" s="29" t="s">
        <v>276</v>
      </c>
      <c r="B876" s="30">
        <v>11650.630999999999</v>
      </c>
      <c r="C876" s="30">
        <v>80173.161999999997</v>
      </c>
      <c r="D876" s="30">
        <v>11326.861999999999</v>
      </c>
      <c r="E876" s="30">
        <v>91500.024000000005</v>
      </c>
      <c r="F876" s="30">
        <v>6936.9740000000002</v>
      </c>
      <c r="G876" s="30">
        <v>76744.877999999997</v>
      </c>
      <c r="H876" s="31">
        <f>H877+H878</f>
        <v>100</v>
      </c>
      <c r="I876" s="31">
        <f>I877+I878</f>
        <v>100</v>
      </c>
      <c r="J876" s="32">
        <f t="shared" ref="J876:J881" si="221">D876/B876*100</f>
        <v>97.22101747107088</v>
      </c>
      <c r="K876" s="32">
        <f t="shared" ref="K876:L881" si="222">D876/F876*100</f>
        <v>163.28246292980194</v>
      </c>
      <c r="L876" s="32">
        <f t="shared" si="222"/>
        <v>119.22622901296424</v>
      </c>
    </row>
    <row r="877" spans="1:12" s="25" customFormat="1" x14ac:dyDescent="0.2">
      <c r="A877" s="33" t="s">
        <v>282</v>
      </c>
      <c r="B877" s="30">
        <v>3.5</v>
      </c>
      <c r="C877" s="30">
        <v>252.16399999999999</v>
      </c>
      <c r="D877" s="30">
        <v>3.5</v>
      </c>
      <c r="E877" s="30">
        <v>255.66300000000001</v>
      </c>
      <c r="F877" s="30">
        <v>8.8330000000000002</v>
      </c>
      <c r="G877" s="30">
        <v>1780.33</v>
      </c>
      <c r="H877" s="31">
        <f>D877/D876*100</f>
        <v>3.0899996839371755E-2</v>
      </c>
      <c r="I877" s="31">
        <f>E877/E876*100</f>
        <v>0.27941304146543178</v>
      </c>
      <c r="J877" s="32">
        <f t="shared" si="221"/>
        <v>100</v>
      </c>
      <c r="K877" s="32">
        <f t="shared" si="222"/>
        <v>39.624136759877729</v>
      </c>
      <c r="L877" s="32">
        <f t="shared" si="222"/>
        <v>14.36042756118248</v>
      </c>
    </row>
    <row r="878" spans="1:12" s="25" customFormat="1" x14ac:dyDescent="0.2">
      <c r="A878" s="33" t="s">
        <v>278</v>
      </c>
      <c r="B878" s="30">
        <v>11647.130999999999</v>
      </c>
      <c r="C878" s="30">
        <v>79920.998999999996</v>
      </c>
      <c r="D878" s="30">
        <v>11323.361999999999</v>
      </c>
      <c r="E878" s="30">
        <v>91244.361000000004</v>
      </c>
      <c r="F878" s="30">
        <v>6928.1409999999996</v>
      </c>
      <c r="G878" s="30">
        <v>74964.547999999995</v>
      </c>
      <c r="H878" s="31">
        <f>D878/D876*100</f>
        <v>99.969100003160634</v>
      </c>
      <c r="I878" s="31">
        <f>E878/E876*100</f>
        <v>99.720586958534568</v>
      </c>
      <c r="J878" s="32">
        <f t="shared" si="221"/>
        <v>97.220182377960711</v>
      </c>
      <c r="K878" s="32">
        <f t="shared" si="222"/>
        <v>163.44012051717769</v>
      </c>
      <c r="L878" s="32">
        <f t="shared" si="222"/>
        <v>121.71668266445094</v>
      </c>
    </row>
    <row r="879" spans="1:12" s="25" customFormat="1" x14ac:dyDescent="0.2">
      <c r="A879" s="29" t="s">
        <v>277</v>
      </c>
      <c r="B879" s="30">
        <v>11650.630999999999</v>
      </c>
      <c r="C879" s="30">
        <v>80173.161999999997</v>
      </c>
      <c r="D879" s="30">
        <v>11326.861999999999</v>
      </c>
      <c r="E879" s="30">
        <v>91500.024000000005</v>
      </c>
      <c r="F879" s="30">
        <v>6936.9740000000002</v>
      </c>
      <c r="G879" s="30">
        <v>76744.877999999997</v>
      </c>
      <c r="H879" s="31">
        <f>H880+H881</f>
        <v>100.00000000000001</v>
      </c>
      <c r="I879" s="31">
        <f>I880+I881</f>
        <v>100.00000109289587</v>
      </c>
      <c r="J879" s="32">
        <f t="shared" si="221"/>
        <v>97.22101747107088</v>
      </c>
      <c r="K879" s="32">
        <f t="shared" si="222"/>
        <v>163.28246292980194</v>
      </c>
      <c r="L879" s="32">
        <f t="shared" si="222"/>
        <v>119.22622901296424</v>
      </c>
    </row>
    <row r="880" spans="1:12" s="25" customFormat="1" x14ac:dyDescent="0.2">
      <c r="A880" s="33" t="s">
        <v>279</v>
      </c>
      <c r="B880" s="30">
        <v>8225.4009999999998</v>
      </c>
      <c r="C880" s="30">
        <v>54190.273999999998</v>
      </c>
      <c r="D880" s="30">
        <v>7398.8370000000004</v>
      </c>
      <c r="E880" s="30">
        <v>61589.110999999997</v>
      </c>
      <c r="F880" s="30">
        <v>4985.2830000000004</v>
      </c>
      <c r="G880" s="30">
        <v>45562.519</v>
      </c>
      <c r="H880" s="31">
        <f>D880/D879*100</f>
        <v>65.321154261436234</v>
      </c>
      <c r="I880" s="31">
        <f>E880/E879*100</f>
        <v>67.310486169927117</v>
      </c>
      <c r="J880" s="32">
        <f t="shared" si="221"/>
        <v>89.951079588703337</v>
      </c>
      <c r="K880" s="32">
        <f t="shared" si="222"/>
        <v>148.41358053294064</v>
      </c>
      <c r="L880" s="32">
        <f t="shared" si="222"/>
        <v>135.17494719727853</v>
      </c>
    </row>
    <row r="881" spans="1:12" s="25" customFormat="1" x14ac:dyDescent="0.2">
      <c r="A881" s="33" t="s">
        <v>283</v>
      </c>
      <c r="B881" s="30">
        <v>3425.2289999999998</v>
      </c>
      <c r="C881" s="30">
        <v>25982.888999999999</v>
      </c>
      <c r="D881" s="30">
        <v>3928.0250000000001</v>
      </c>
      <c r="E881" s="30">
        <v>29910.914000000001</v>
      </c>
      <c r="F881" s="30">
        <v>1951.691</v>
      </c>
      <c r="G881" s="30">
        <v>31182.359</v>
      </c>
      <c r="H881" s="31">
        <f>D881/D879*100</f>
        <v>34.67884573856378</v>
      </c>
      <c r="I881" s="31">
        <f>E881/E879*100</f>
        <v>32.689514922968762</v>
      </c>
      <c r="J881" s="32">
        <f t="shared" si="221"/>
        <v>114.67919371230361</v>
      </c>
      <c r="K881" s="32">
        <f t="shared" si="222"/>
        <v>201.26264864673763</v>
      </c>
      <c r="L881" s="32">
        <f t="shared" si="222"/>
        <v>95.92255031121924</v>
      </c>
    </row>
    <row r="882" spans="1:12" s="25" customFormat="1" ht="78.75" x14ac:dyDescent="0.2">
      <c r="A882" s="27" t="s">
        <v>405</v>
      </c>
      <c r="B882" s="30"/>
      <c r="C882" s="30"/>
      <c r="D882" s="30"/>
      <c r="E882" s="30"/>
      <c r="F882" s="30"/>
      <c r="G882" s="30"/>
    </row>
    <row r="883" spans="1:12" s="25" customFormat="1" x14ac:dyDescent="0.2">
      <c r="A883" s="29" t="s">
        <v>276</v>
      </c>
      <c r="B883" s="30">
        <v>5916.0190000000002</v>
      </c>
      <c r="C883" s="30">
        <v>66412.37</v>
      </c>
      <c r="D883" s="30">
        <v>5410.442</v>
      </c>
      <c r="E883" s="30">
        <v>71822.811000000002</v>
      </c>
      <c r="F883" s="30">
        <v>5797.8459999999995</v>
      </c>
      <c r="G883" s="30">
        <v>45664.978000000003</v>
      </c>
      <c r="H883" s="31">
        <f>H884+H885</f>
        <v>99.999981517221698</v>
      </c>
      <c r="I883" s="31">
        <f>I884+I885</f>
        <v>100</v>
      </c>
      <c r="J883" s="32">
        <f t="shared" ref="J883:J888" si="223">D883/B883*100</f>
        <v>91.454101144705575</v>
      </c>
      <c r="K883" s="32">
        <f t="shared" ref="K883:L888" si="224">D883/F883*100</f>
        <v>93.318139184793807</v>
      </c>
      <c r="L883" s="32">
        <f t="shared" si="224"/>
        <v>157.28204445866589</v>
      </c>
    </row>
    <row r="884" spans="1:12" s="25" customFormat="1" x14ac:dyDescent="0.2">
      <c r="A884" s="33" t="s">
        <v>282</v>
      </c>
      <c r="B884" s="30">
        <v>2678</v>
      </c>
      <c r="C884" s="30">
        <v>18421.669999999998</v>
      </c>
      <c r="D884" s="30">
        <v>1628</v>
      </c>
      <c r="E884" s="30">
        <v>20049.669999999998</v>
      </c>
      <c r="F884" s="30">
        <v>2379.6669999999999</v>
      </c>
      <c r="G884" s="30">
        <v>16585.669999999998</v>
      </c>
      <c r="H884" s="31">
        <f>D884/D883*100</f>
        <v>30.089963075105508</v>
      </c>
      <c r="I884" s="31">
        <f>E884/E883*100</f>
        <v>27.915462679398605</v>
      </c>
      <c r="J884" s="32">
        <f t="shared" si="223"/>
        <v>60.7916355489171</v>
      </c>
      <c r="K884" s="32">
        <f t="shared" si="224"/>
        <v>68.412933406228689</v>
      </c>
      <c r="L884" s="32">
        <f t="shared" si="224"/>
        <v>120.88549934973986</v>
      </c>
    </row>
    <row r="885" spans="1:12" s="25" customFormat="1" x14ac:dyDescent="0.2">
      <c r="A885" s="33" t="s">
        <v>278</v>
      </c>
      <c r="B885" s="30">
        <v>3238.018</v>
      </c>
      <c r="C885" s="30">
        <v>47990.7</v>
      </c>
      <c r="D885" s="30">
        <v>3782.4409999999998</v>
      </c>
      <c r="E885" s="30">
        <v>51773.141000000003</v>
      </c>
      <c r="F885" s="30">
        <v>3418.1790000000001</v>
      </c>
      <c r="G885" s="30">
        <v>29079.308000000001</v>
      </c>
      <c r="H885" s="31">
        <f>D885/D883*100</f>
        <v>69.910018442116183</v>
      </c>
      <c r="I885" s="31">
        <f>E885/E883*100</f>
        <v>72.084537320601399</v>
      </c>
      <c r="J885" s="32">
        <f t="shared" si="223"/>
        <v>116.81346428586869</v>
      </c>
      <c r="K885" s="32">
        <f t="shared" si="224"/>
        <v>110.65660984986449</v>
      </c>
      <c r="L885" s="32">
        <f t="shared" si="224"/>
        <v>178.0411727816907</v>
      </c>
    </row>
    <row r="886" spans="1:12" s="25" customFormat="1" x14ac:dyDescent="0.2">
      <c r="A886" s="29" t="s">
        <v>277</v>
      </c>
      <c r="B886" s="30">
        <v>5916.0190000000002</v>
      </c>
      <c r="C886" s="30">
        <v>66412.37</v>
      </c>
      <c r="D886" s="30">
        <v>5410.442</v>
      </c>
      <c r="E886" s="30">
        <v>71822.811000000002</v>
      </c>
      <c r="F886" s="30">
        <v>5797.8459999999995</v>
      </c>
      <c r="G886" s="30">
        <v>45664.978000000003</v>
      </c>
      <c r="H886" s="31">
        <f>H887+H888</f>
        <v>100</v>
      </c>
      <c r="I886" s="31">
        <f>I887+I888</f>
        <v>100</v>
      </c>
      <c r="J886" s="32">
        <f t="shared" si="223"/>
        <v>91.454101144705575</v>
      </c>
      <c r="K886" s="32">
        <f t="shared" si="224"/>
        <v>93.318139184793807</v>
      </c>
      <c r="L886" s="32">
        <f t="shared" si="224"/>
        <v>157.28204445866589</v>
      </c>
    </row>
    <row r="887" spans="1:12" s="25" customFormat="1" x14ac:dyDescent="0.2">
      <c r="A887" s="33" t="s">
        <v>279</v>
      </c>
      <c r="B887" s="30">
        <v>1209.979</v>
      </c>
      <c r="C887" s="30">
        <v>9581.8449999999993</v>
      </c>
      <c r="D887" s="30">
        <v>1110.4280000000001</v>
      </c>
      <c r="E887" s="30">
        <v>10692.272000000001</v>
      </c>
      <c r="F887" s="30">
        <v>1038.136</v>
      </c>
      <c r="G887" s="30">
        <v>8481.5380000000005</v>
      </c>
      <c r="H887" s="31">
        <f>D887/D886*100</f>
        <v>20.523794543957781</v>
      </c>
      <c r="I887" s="31">
        <f>E887/E886*100</f>
        <v>14.887014099183615</v>
      </c>
      <c r="J887" s="32">
        <f t="shared" si="223"/>
        <v>91.772501836808743</v>
      </c>
      <c r="K887" s="32">
        <f t="shared" si="224"/>
        <v>106.96363482241249</v>
      </c>
      <c r="L887" s="32">
        <f t="shared" si="224"/>
        <v>126.06524901497818</v>
      </c>
    </row>
    <row r="888" spans="1:12" s="25" customFormat="1" x14ac:dyDescent="0.2">
      <c r="A888" s="33" t="s">
        <v>283</v>
      </c>
      <c r="B888" s="30">
        <v>4706.0389999999998</v>
      </c>
      <c r="C888" s="30">
        <v>56830.525000000001</v>
      </c>
      <c r="D888" s="30">
        <v>4300.0140000000001</v>
      </c>
      <c r="E888" s="30">
        <v>61130.538999999997</v>
      </c>
      <c r="F888" s="30">
        <v>4759.7110000000002</v>
      </c>
      <c r="G888" s="30">
        <v>37183.438999999998</v>
      </c>
      <c r="H888" s="31">
        <f>D888/D886*100</f>
        <v>79.476205456042223</v>
      </c>
      <c r="I888" s="31">
        <f>E888/E886*100</f>
        <v>85.112985900816383</v>
      </c>
      <c r="J888" s="32">
        <f t="shared" si="223"/>
        <v>91.372255946030208</v>
      </c>
      <c r="K888" s="32">
        <f t="shared" si="224"/>
        <v>90.341913616183831</v>
      </c>
      <c r="L888" s="32">
        <f t="shared" si="224"/>
        <v>164.40259600517317</v>
      </c>
    </row>
    <row r="889" spans="1:12" s="25" customFormat="1" x14ac:dyDescent="0.2">
      <c r="A889" s="27" t="s">
        <v>589</v>
      </c>
      <c r="B889" s="30"/>
      <c r="C889" s="30"/>
      <c r="D889" s="30"/>
      <c r="E889" s="30"/>
      <c r="F889" s="30"/>
      <c r="G889" s="30"/>
    </row>
    <row r="890" spans="1:12" s="25" customFormat="1" x14ac:dyDescent="0.2">
      <c r="A890" s="29" t="s">
        <v>276</v>
      </c>
      <c r="B890" s="30">
        <v>14882.829</v>
      </c>
      <c r="C890" s="30">
        <v>151934.726</v>
      </c>
      <c r="D890" s="30">
        <v>15597.927</v>
      </c>
      <c r="E890" s="30">
        <v>167532.65299999999</v>
      </c>
      <c r="F890" s="30">
        <v>14694.835999999999</v>
      </c>
      <c r="G890" s="30">
        <v>120262.936</v>
      </c>
      <c r="H890" s="31">
        <f>H891+H892</f>
        <v>100</v>
      </c>
      <c r="I890" s="31">
        <f>I891+I892</f>
        <v>99.999999999999986</v>
      </c>
      <c r="J890" s="32">
        <f t="shared" ref="J890:J895" si="225">D890/B890*100</f>
        <v>104.80485262580119</v>
      </c>
      <c r="K890" s="32">
        <f t="shared" ref="K890:L895" si="226">D890/F890*100</f>
        <v>106.14563510610122</v>
      </c>
      <c r="L890" s="32">
        <f t="shared" si="226"/>
        <v>139.30530766353485</v>
      </c>
    </row>
    <row r="891" spans="1:12" s="25" customFormat="1" x14ac:dyDescent="0.2">
      <c r="A891" s="33" t="s">
        <v>282</v>
      </c>
      <c r="B891" s="30">
        <v>2004.0820000000001</v>
      </c>
      <c r="C891" s="30">
        <v>14783.741</v>
      </c>
      <c r="D891" s="30">
        <v>2042.0820000000001</v>
      </c>
      <c r="E891" s="30">
        <v>16825.823</v>
      </c>
      <c r="F891" s="30">
        <v>1948.749</v>
      </c>
      <c r="G891" s="30">
        <v>12656.49</v>
      </c>
      <c r="H891" s="31">
        <f>D891/D890*100</f>
        <v>13.09200895734414</v>
      </c>
      <c r="I891" s="31">
        <f>E891/E890*100</f>
        <v>10.043309586937658</v>
      </c>
      <c r="J891" s="32">
        <f t="shared" si="225"/>
        <v>101.89612999867271</v>
      </c>
      <c r="K891" s="32">
        <f t="shared" si="226"/>
        <v>104.78938026395394</v>
      </c>
      <c r="L891" s="32">
        <f t="shared" si="226"/>
        <v>132.94225334196133</v>
      </c>
    </row>
    <row r="892" spans="1:12" s="25" customFormat="1" x14ac:dyDescent="0.2">
      <c r="A892" s="33" t="s">
        <v>278</v>
      </c>
      <c r="B892" s="30">
        <v>12878.745999999999</v>
      </c>
      <c r="C892" s="30">
        <v>137150.98499999999</v>
      </c>
      <c r="D892" s="30">
        <v>13555.844999999999</v>
      </c>
      <c r="E892" s="30">
        <v>150706.82999999999</v>
      </c>
      <c r="F892" s="30">
        <v>12746.087</v>
      </c>
      <c r="G892" s="30">
        <v>107606.446</v>
      </c>
      <c r="H892" s="31">
        <f>D892/D890*100</f>
        <v>86.907991042655865</v>
      </c>
      <c r="I892" s="31">
        <f>E892/E890*100</f>
        <v>89.956690413062333</v>
      </c>
      <c r="J892" s="32">
        <f t="shared" si="225"/>
        <v>105.2574916843612</v>
      </c>
      <c r="K892" s="32">
        <f t="shared" si="226"/>
        <v>106.35299288322761</v>
      </c>
      <c r="L892" s="32">
        <f t="shared" si="226"/>
        <v>140.05371945840491</v>
      </c>
    </row>
    <row r="893" spans="1:12" s="25" customFormat="1" x14ac:dyDescent="0.2">
      <c r="A893" s="29" t="s">
        <v>277</v>
      </c>
      <c r="B893" s="30">
        <v>14882.829</v>
      </c>
      <c r="C893" s="30">
        <v>151934.726</v>
      </c>
      <c r="D893" s="30">
        <v>15597.927</v>
      </c>
      <c r="E893" s="30">
        <v>167532.65299999999</v>
      </c>
      <c r="F893" s="30">
        <v>14694.835999999999</v>
      </c>
      <c r="G893" s="30">
        <v>120262.936</v>
      </c>
      <c r="H893" s="31">
        <f>H894+H895</f>
        <v>100</v>
      </c>
      <c r="I893" s="31">
        <f>I894+I895</f>
        <v>100.00000000000001</v>
      </c>
      <c r="J893" s="32">
        <f t="shared" si="225"/>
        <v>104.80485262580119</v>
      </c>
      <c r="K893" s="32">
        <f t="shared" si="226"/>
        <v>106.14563510610122</v>
      </c>
      <c r="L893" s="32">
        <f t="shared" si="226"/>
        <v>139.30530766353485</v>
      </c>
    </row>
    <row r="894" spans="1:12" s="25" customFormat="1" x14ac:dyDescent="0.2">
      <c r="A894" s="33" t="s">
        <v>279</v>
      </c>
      <c r="B894" s="30">
        <v>1774.6849999999999</v>
      </c>
      <c r="C894" s="30">
        <v>14643.669</v>
      </c>
      <c r="D894" s="30">
        <v>2458.1149999999998</v>
      </c>
      <c r="E894" s="30">
        <v>17101.784</v>
      </c>
      <c r="F894" s="30">
        <v>1954.194</v>
      </c>
      <c r="G894" s="30">
        <v>13360.01</v>
      </c>
      <c r="H894" s="31">
        <f>D894/D893*100</f>
        <v>15.759241596655759</v>
      </c>
      <c r="I894" s="31">
        <f>E894/E893*100</f>
        <v>10.208030311559622</v>
      </c>
      <c r="J894" s="32">
        <f t="shared" si="225"/>
        <v>138.50993274862861</v>
      </c>
      <c r="K894" s="32">
        <f t="shared" si="226"/>
        <v>125.78664144910894</v>
      </c>
      <c r="L894" s="32">
        <f t="shared" si="226"/>
        <v>128.00726945563662</v>
      </c>
    </row>
    <row r="895" spans="1:12" s="25" customFormat="1" x14ac:dyDescent="0.2">
      <c r="A895" s="33" t="s">
        <v>283</v>
      </c>
      <c r="B895" s="30">
        <v>13108.144</v>
      </c>
      <c r="C895" s="30">
        <v>137291.057</v>
      </c>
      <c r="D895" s="30">
        <v>13139.812</v>
      </c>
      <c r="E895" s="30">
        <v>150430.86900000001</v>
      </c>
      <c r="F895" s="30">
        <v>12740.642</v>
      </c>
      <c r="G895" s="30">
        <v>106902.925</v>
      </c>
      <c r="H895" s="31">
        <f>D895/D893*100</f>
        <v>84.240758403344245</v>
      </c>
      <c r="I895" s="31">
        <f>E895/E893*100</f>
        <v>89.791969688440389</v>
      </c>
      <c r="J895" s="32">
        <f t="shared" si="225"/>
        <v>100.24159026632604</v>
      </c>
      <c r="K895" s="32">
        <f t="shared" si="226"/>
        <v>103.1330446299331</v>
      </c>
      <c r="L895" s="32">
        <f t="shared" si="226"/>
        <v>140.71726194582607</v>
      </c>
    </row>
    <row r="896" spans="1:12" s="25" customFormat="1" ht="22.5" x14ac:dyDescent="0.2">
      <c r="A896" s="27" t="s">
        <v>406</v>
      </c>
      <c r="B896" s="30"/>
      <c r="C896" s="30"/>
      <c r="D896" s="30"/>
      <c r="E896" s="30"/>
      <c r="F896" s="30"/>
      <c r="G896" s="30"/>
    </row>
    <row r="897" spans="1:12" s="25" customFormat="1" x14ac:dyDescent="0.2">
      <c r="A897" s="29" t="s">
        <v>276</v>
      </c>
      <c r="B897" s="30">
        <v>238.77199999999999</v>
      </c>
      <c r="C897" s="30">
        <v>27540.038</v>
      </c>
      <c r="D897" s="30">
        <v>385.24299999999999</v>
      </c>
      <c r="E897" s="30">
        <v>27925.280999999999</v>
      </c>
      <c r="F897" s="30">
        <v>635.11699999999996</v>
      </c>
      <c r="G897" s="30">
        <v>4909.72</v>
      </c>
      <c r="H897" s="31">
        <f>H898+H899</f>
        <v>100</v>
      </c>
      <c r="I897" s="31">
        <f>I898+I899</f>
        <v>100.00000358098455</v>
      </c>
      <c r="J897" s="32">
        <f t="shared" ref="J897:J902" si="227">D897/B897*100</f>
        <v>161.34345735680901</v>
      </c>
      <c r="K897" s="32">
        <f t="shared" ref="K897:L902" si="228">D897/F897*100</f>
        <v>60.65701280236555</v>
      </c>
      <c r="L897" s="32"/>
    </row>
    <row r="898" spans="1:12" s="25" customFormat="1" x14ac:dyDescent="0.2">
      <c r="A898" s="33" t="s">
        <v>282</v>
      </c>
      <c r="B898" s="30">
        <v>0.48299999999999998</v>
      </c>
      <c r="C898" s="30">
        <v>2.81</v>
      </c>
      <c r="D898" s="30">
        <v>0.48299999999999998</v>
      </c>
      <c r="E898" s="30">
        <v>3.294</v>
      </c>
      <c r="F898" s="30">
        <v>0.27500000000000002</v>
      </c>
      <c r="G898" s="30">
        <v>1.4690000000000001</v>
      </c>
      <c r="H898" s="31">
        <f>D898/D897*100</f>
        <v>0.12537541240204234</v>
      </c>
      <c r="I898" s="31">
        <f>E898/E897*100</f>
        <v>1.1795763129473971E-2</v>
      </c>
      <c r="J898" s="32">
        <f t="shared" si="227"/>
        <v>100</v>
      </c>
      <c r="K898" s="32">
        <f t="shared" si="228"/>
        <v>175.63636363636363</v>
      </c>
      <c r="L898" s="32">
        <f t="shared" si="228"/>
        <v>224.23417290673927</v>
      </c>
    </row>
    <row r="899" spans="1:12" s="25" customFormat="1" x14ac:dyDescent="0.2">
      <c r="A899" s="33" t="s">
        <v>278</v>
      </c>
      <c r="B899" s="30">
        <v>238.28800000000001</v>
      </c>
      <c r="C899" s="30">
        <v>27537.227999999999</v>
      </c>
      <c r="D899" s="30">
        <v>384.76</v>
      </c>
      <c r="E899" s="30">
        <v>27921.988000000001</v>
      </c>
      <c r="F899" s="30">
        <v>634.84199999999998</v>
      </c>
      <c r="G899" s="30">
        <v>4908.2510000000002</v>
      </c>
      <c r="H899" s="31">
        <f>D899/D897*100</f>
        <v>99.874624587597964</v>
      </c>
      <c r="I899" s="31">
        <f>E899/E897*100</f>
        <v>99.988207817855084</v>
      </c>
      <c r="J899" s="32">
        <f t="shared" si="227"/>
        <v>161.46847512254078</v>
      </c>
      <c r="K899" s="32">
        <f t="shared" si="228"/>
        <v>60.607206202488172</v>
      </c>
      <c r="L899" s="32"/>
    </row>
    <row r="900" spans="1:12" s="25" customFormat="1" x14ac:dyDescent="0.2">
      <c r="A900" s="29" t="s">
        <v>277</v>
      </c>
      <c r="B900" s="30">
        <v>238.77199999999999</v>
      </c>
      <c r="C900" s="30">
        <v>27540.038</v>
      </c>
      <c r="D900" s="30">
        <v>385.24299999999999</v>
      </c>
      <c r="E900" s="30">
        <v>27925.280999999999</v>
      </c>
      <c r="F900" s="30">
        <v>635.11699999999996</v>
      </c>
      <c r="G900" s="30">
        <v>4909.72</v>
      </c>
      <c r="H900" s="31">
        <f>H901+H902</f>
        <v>100</v>
      </c>
      <c r="I900" s="31">
        <f>I901+I902</f>
        <v>100.00000358098455</v>
      </c>
      <c r="J900" s="32">
        <f t="shared" si="227"/>
        <v>161.34345735680901</v>
      </c>
      <c r="K900" s="32">
        <f t="shared" si="228"/>
        <v>60.65701280236555</v>
      </c>
      <c r="L900" s="32"/>
    </row>
    <row r="901" spans="1:12" s="25" customFormat="1" x14ac:dyDescent="0.2">
      <c r="A901" s="33" t="s">
        <v>279</v>
      </c>
      <c r="B901" s="30">
        <v>2.7650000000000001</v>
      </c>
      <c r="C901" s="30">
        <v>7.4420000000000002</v>
      </c>
      <c r="D901" s="30">
        <v>3.5999999999999997E-2</v>
      </c>
      <c r="E901" s="30">
        <v>7.4779999999999998</v>
      </c>
      <c r="F901" s="30">
        <v>4.0000000000000001E-3</v>
      </c>
      <c r="G901" s="30">
        <v>76.518000000000001</v>
      </c>
      <c r="H901" s="31">
        <f>D901/D900*100</f>
        <v>9.3447512349348338E-3</v>
      </c>
      <c r="I901" s="31">
        <f>E901/E900*100</f>
        <v>2.6778602514331014E-2</v>
      </c>
      <c r="J901" s="32">
        <f t="shared" si="227"/>
        <v>1.3019891500904157</v>
      </c>
      <c r="K901" s="32"/>
      <c r="L901" s="32">
        <f t="shared" si="228"/>
        <v>9.7728639013042677</v>
      </c>
    </row>
    <row r="902" spans="1:12" s="25" customFormat="1" x14ac:dyDescent="0.2">
      <c r="A902" s="33" t="s">
        <v>283</v>
      </c>
      <c r="B902" s="30">
        <v>236.006</v>
      </c>
      <c r="C902" s="30">
        <v>27532.596000000001</v>
      </c>
      <c r="D902" s="30">
        <v>385.20699999999999</v>
      </c>
      <c r="E902" s="30">
        <v>27917.804</v>
      </c>
      <c r="F902" s="30">
        <v>635.11300000000006</v>
      </c>
      <c r="G902" s="30">
        <v>4833.2020000000002</v>
      </c>
      <c r="H902" s="31">
        <f>D902/D900*100</f>
        <v>99.990655248765066</v>
      </c>
      <c r="I902" s="31">
        <f>E902/E900*100</f>
        <v>99.973224978470228</v>
      </c>
      <c r="J902" s="32">
        <f t="shared" si="227"/>
        <v>163.21915544520053</v>
      </c>
      <c r="K902" s="32">
        <f t="shared" si="228"/>
        <v>60.651726543150588</v>
      </c>
      <c r="L902" s="32"/>
    </row>
    <row r="903" spans="1:12" s="25" customFormat="1" ht="22.5" x14ac:dyDescent="0.2">
      <c r="A903" s="27" t="s">
        <v>407</v>
      </c>
      <c r="B903" s="30"/>
      <c r="C903" s="30"/>
      <c r="D903" s="30"/>
      <c r="E903" s="30"/>
      <c r="F903" s="30"/>
      <c r="G903" s="30"/>
    </row>
    <row r="904" spans="1:12" s="25" customFormat="1" x14ac:dyDescent="0.2">
      <c r="A904" s="29" t="s">
        <v>276</v>
      </c>
      <c r="B904" s="30">
        <v>6955.7359999999999</v>
      </c>
      <c r="C904" s="30">
        <v>81736.53</v>
      </c>
      <c r="D904" s="30">
        <v>6988.384</v>
      </c>
      <c r="E904" s="30">
        <v>88724.914000000004</v>
      </c>
      <c r="F904" s="30">
        <v>10403.745000000001</v>
      </c>
      <c r="G904" s="30">
        <v>62566.260999999999</v>
      </c>
      <c r="H904" s="31">
        <f>H905+H906</f>
        <v>100</v>
      </c>
      <c r="I904" s="31">
        <f>I905+I906</f>
        <v>100</v>
      </c>
      <c r="J904" s="32">
        <f t="shared" ref="J904:J909" si="229">D904/B904*100</f>
        <v>100.4693680151173</v>
      </c>
      <c r="K904" s="32">
        <f t="shared" ref="K904:L909" si="230">D904/F904*100</f>
        <v>67.171811688963928</v>
      </c>
      <c r="L904" s="32">
        <f t="shared" si="230"/>
        <v>141.80951935101254</v>
      </c>
    </row>
    <row r="905" spans="1:12" s="25" customFormat="1" x14ac:dyDescent="0.2">
      <c r="A905" s="33" t="s">
        <v>282</v>
      </c>
      <c r="B905" s="30">
        <v>607.25</v>
      </c>
      <c r="C905" s="30">
        <v>5051.9139999999998</v>
      </c>
      <c r="D905" s="30">
        <v>599.25</v>
      </c>
      <c r="E905" s="30">
        <v>5651.1629999999996</v>
      </c>
      <c r="F905" s="30">
        <v>603.58299999999997</v>
      </c>
      <c r="G905" s="30">
        <v>5202.83</v>
      </c>
      <c r="H905" s="31">
        <f>D905/D904*100</f>
        <v>8.5749437924418572</v>
      </c>
      <c r="I905" s="31">
        <f>E905/E904*100</f>
        <v>6.3693079488361057</v>
      </c>
      <c r="J905" s="32">
        <f t="shared" si="229"/>
        <v>98.682585426101284</v>
      </c>
      <c r="K905" s="32">
        <f t="shared" si="230"/>
        <v>99.282120271777046</v>
      </c>
      <c r="L905" s="32">
        <f t="shared" si="230"/>
        <v>108.61709877124564</v>
      </c>
    </row>
    <row r="906" spans="1:12" s="25" customFormat="1" x14ac:dyDescent="0.2">
      <c r="A906" s="33" t="s">
        <v>278</v>
      </c>
      <c r="B906" s="30">
        <v>6348.4859999999999</v>
      </c>
      <c r="C906" s="30">
        <v>76684.616999999998</v>
      </c>
      <c r="D906" s="30">
        <v>6389.134</v>
      </c>
      <c r="E906" s="30">
        <v>83073.751000000004</v>
      </c>
      <c r="F906" s="30">
        <v>9800.1620000000003</v>
      </c>
      <c r="G906" s="30">
        <v>57363.430999999997</v>
      </c>
      <c r="H906" s="31">
        <f>D906/D904*100</f>
        <v>91.425056207558143</v>
      </c>
      <c r="I906" s="31">
        <f>E906/E904*100</f>
        <v>93.630692051163891</v>
      </c>
      <c r="J906" s="32">
        <f t="shared" si="229"/>
        <v>100.64027864281341</v>
      </c>
      <c r="K906" s="32">
        <f t="shared" si="230"/>
        <v>65.19416719846059</v>
      </c>
      <c r="L906" s="32">
        <f t="shared" si="230"/>
        <v>144.82005269175758</v>
      </c>
    </row>
    <row r="907" spans="1:12" s="25" customFormat="1" x14ac:dyDescent="0.2">
      <c r="A907" s="29" t="s">
        <v>277</v>
      </c>
      <c r="B907" s="30">
        <v>6955.7359999999999</v>
      </c>
      <c r="C907" s="30">
        <v>81736.53</v>
      </c>
      <c r="D907" s="30">
        <v>6988.384</v>
      </c>
      <c r="E907" s="30">
        <v>88724.914000000004</v>
      </c>
      <c r="F907" s="30">
        <v>10403.745000000001</v>
      </c>
      <c r="G907" s="30">
        <v>62566.260999999999</v>
      </c>
      <c r="H907" s="31">
        <f>H908+H909</f>
        <v>100</v>
      </c>
      <c r="I907" s="31">
        <f>I908+I909</f>
        <v>99.999999999999986</v>
      </c>
      <c r="J907" s="32">
        <f t="shared" si="229"/>
        <v>100.4693680151173</v>
      </c>
      <c r="K907" s="32">
        <f t="shared" si="230"/>
        <v>67.171811688963928</v>
      </c>
      <c r="L907" s="32">
        <f t="shared" si="230"/>
        <v>141.80951935101254</v>
      </c>
    </row>
    <row r="908" spans="1:12" s="25" customFormat="1" x14ac:dyDescent="0.2">
      <c r="A908" s="33" t="s">
        <v>279</v>
      </c>
      <c r="B908" s="30">
        <v>1499.086</v>
      </c>
      <c r="C908" s="30">
        <v>3183.1109999999999</v>
      </c>
      <c r="D908" s="30">
        <v>328.72500000000002</v>
      </c>
      <c r="E908" s="30">
        <v>3511.8359999999998</v>
      </c>
      <c r="F908" s="30">
        <v>210.185</v>
      </c>
      <c r="G908" s="30">
        <v>2248.0059999999999</v>
      </c>
      <c r="H908" s="31">
        <f>D908/D907*100</f>
        <v>4.7038771767550269</v>
      </c>
      <c r="I908" s="31">
        <f>E908/E907*100</f>
        <v>3.9581171078959843</v>
      </c>
      <c r="J908" s="32">
        <f t="shared" si="229"/>
        <v>21.928361681718062</v>
      </c>
      <c r="K908" s="32">
        <f t="shared" si="230"/>
        <v>156.39793515236576</v>
      </c>
      <c r="L908" s="32">
        <f t="shared" si="230"/>
        <v>156.22004567603466</v>
      </c>
    </row>
    <row r="909" spans="1:12" s="25" customFormat="1" x14ac:dyDescent="0.2">
      <c r="A909" s="33" t="s">
        <v>283</v>
      </c>
      <c r="B909" s="30">
        <v>5456.65</v>
      </c>
      <c r="C909" s="30">
        <v>78553.418999999994</v>
      </c>
      <c r="D909" s="30">
        <v>6659.6589999999997</v>
      </c>
      <c r="E909" s="30">
        <v>85213.077999999994</v>
      </c>
      <c r="F909" s="30">
        <v>10193.56</v>
      </c>
      <c r="G909" s="30">
        <v>60318.256000000001</v>
      </c>
      <c r="H909" s="31">
        <f>D909/D907*100</f>
        <v>95.296122823244971</v>
      </c>
      <c r="I909" s="31">
        <f>E909/E907*100</f>
        <v>96.041882892103999</v>
      </c>
      <c r="J909" s="32">
        <f t="shared" si="229"/>
        <v>122.04665866419873</v>
      </c>
      <c r="K909" s="32">
        <f t="shared" si="230"/>
        <v>65.332023355922757</v>
      </c>
      <c r="L909" s="32">
        <f t="shared" si="230"/>
        <v>141.27244991963957</v>
      </c>
    </row>
    <row r="910" spans="1:12" s="25" customFormat="1" ht="22.5" x14ac:dyDescent="0.2">
      <c r="A910" s="27" t="s">
        <v>408</v>
      </c>
      <c r="B910" s="30"/>
      <c r="C910" s="30"/>
      <c r="D910" s="30"/>
      <c r="E910" s="30"/>
      <c r="F910" s="30"/>
      <c r="G910" s="30"/>
    </row>
    <row r="911" spans="1:12" s="25" customFormat="1" x14ac:dyDescent="0.2">
      <c r="A911" s="29" t="s">
        <v>276</v>
      </c>
      <c r="B911" s="30">
        <v>2510.125</v>
      </c>
      <c r="C911" s="30">
        <v>26920.216</v>
      </c>
      <c r="D911" s="30">
        <v>2122.9160000000002</v>
      </c>
      <c r="E911" s="30">
        <v>29043.132000000001</v>
      </c>
      <c r="F911" s="30">
        <v>2958.9740000000002</v>
      </c>
      <c r="G911" s="30">
        <v>19959.252</v>
      </c>
      <c r="H911" s="31">
        <f>H912+H913</f>
        <v>100.00004710501969</v>
      </c>
      <c r="I911" s="31">
        <f>I912+I913</f>
        <v>100</v>
      </c>
      <c r="J911" s="32">
        <f t="shared" ref="J911:J916" si="231">D911/B911*100</f>
        <v>84.574114834918589</v>
      </c>
      <c r="K911" s="32">
        <f t="shared" ref="K911:L916" si="232">D911/F911*100</f>
        <v>71.745003504593157</v>
      </c>
      <c r="L911" s="32">
        <f t="shared" si="232"/>
        <v>145.51212640634029</v>
      </c>
    </row>
    <row r="912" spans="1:12" s="25" customFormat="1" x14ac:dyDescent="0.2">
      <c r="A912" s="33" t="s">
        <v>282</v>
      </c>
      <c r="B912" s="30">
        <v>37.667000000000002</v>
      </c>
      <c r="C912" s="30">
        <v>507.33300000000003</v>
      </c>
      <c r="D912" s="30">
        <v>39.667000000000002</v>
      </c>
      <c r="E912" s="30">
        <v>547</v>
      </c>
      <c r="F912" s="30">
        <v>60</v>
      </c>
      <c r="G912" s="30">
        <v>453</v>
      </c>
      <c r="H912" s="31">
        <f>D912/D911*100</f>
        <v>1.8685148164128962</v>
      </c>
      <c r="I912" s="31">
        <f>E912/E911*100</f>
        <v>1.8834056877887688</v>
      </c>
      <c r="J912" s="32">
        <f t="shared" si="231"/>
        <v>105.30968752488916</v>
      </c>
      <c r="K912" s="32">
        <f t="shared" si="232"/>
        <v>66.111666666666665</v>
      </c>
      <c r="L912" s="32">
        <f t="shared" si="232"/>
        <v>120.75055187637969</v>
      </c>
    </row>
    <row r="913" spans="1:12" s="25" customFormat="1" x14ac:dyDescent="0.2">
      <c r="A913" s="33" t="s">
        <v>278</v>
      </c>
      <c r="B913" s="30">
        <v>2472.4580000000001</v>
      </c>
      <c r="C913" s="30">
        <v>26412.882000000001</v>
      </c>
      <c r="D913" s="30">
        <v>2083.25</v>
      </c>
      <c r="E913" s="30">
        <v>28496.132000000001</v>
      </c>
      <c r="F913" s="30">
        <v>2898.9740000000002</v>
      </c>
      <c r="G913" s="30">
        <v>19506.252</v>
      </c>
      <c r="H913" s="31">
        <f>D913/D911*100</f>
        <v>98.131532288606792</v>
      </c>
      <c r="I913" s="31">
        <f>E913/E911*100</f>
        <v>98.116594312211234</v>
      </c>
      <c r="J913" s="32">
        <f t="shared" si="231"/>
        <v>84.258256358651991</v>
      </c>
      <c r="K913" s="32">
        <f t="shared" si="232"/>
        <v>71.861631046018346</v>
      </c>
      <c r="L913" s="32">
        <f t="shared" si="232"/>
        <v>146.08717246142419</v>
      </c>
    </row>
    <row r="914" spans="1:12" s="25" customFormat="1" x14ac:dyDescent="0.2">
      <c r="A914" s="29" t="s">
        <v>277</v>
      </c>
      <c r="B914" s="30">
        <v>2510.125</v>
      </c>
      <c r="C914" s="30">
        <v>26920.216</v>
      </c>
      <c r="D914" s="30">
        <v>2122.9160000000002</v>
      </c>
      <c r="E914" s="30">
        <v>29043.132000000001</v>
      </c>
      <c r="F914" s="30">
        <v>2958.9740000000002</v>
      </c>
      <c r="G914" s="30">
        <v>19959.252</v>
      </c>
      <c r="H914" s="31">
        <f>H915+H916</f>
        <v>100</v>
      </c>
      <c r="I914" s="31">
        <f>I915+I916</f>
        <v>100.0000034431548</v>
      </c>
      <c r="J914" s="32">
        <f t="shared" si="231"/>
        <v>84.574114834918589</v>
      </c>
      <c r="K914" s="32">
        <f t="shared" si="232"/>
        <v>71.745003504593157</v>
      </c>
      <c r="L914" s="32">
        <f t="shared" si="232"/>
        <v>145.51212640634029</v>
      </c>
    </row>
    <row r="915" spans="1:12" s="25" customFormat="1" x14ac:dyDescent="0.2">
      <c r="A915" s="33" t="s">
        <v>279</v>
      </c>
      <c r="B915" s="30">
        <v>62.15</v>
      </c>
      <c r="C915" s="30">
        <v>555.68600000000004</v>
      </c>
      <c r="D915" s="30">
        <v>96.13</v>
      </c>
      <c r="E915" s="30">
        <v>651.81700000000001</v>
      </c>
      <c r="F915" s="30">
        <v>73.731999999999999</v>
      </c>
      <c r="G915" s="30">
        <v>650.04899999999998</v>
      </c>
      <c r="H915" s="31">
        <f>D915/D914*100</f>
        <v>4.5282055436955577</v>
      </c>
      <c r="I915" s="31">
        <f>E915/E914*100</f>
        <v>2.2443068467959999</v>
      </c>
      <c r="J915" s="32">
        <f t="shared" si="231"/>
        <v>154.67417538213999</v>
      </c>
      <c r="K915" s="32">
        <f t="shared" si="232"/>
        <v>130.37758368144088</v>
      </c>
      <c r="L915" s="32">
        <f t="shared" si="232"/>
        <v>100.27197949693023</v>
      </c>
    </row>
    <row r="916" spans="1:12" s="25" customFormat="1" x14ac:dyDescent="0.2">
      <c r="A916" s="33" t="s">
        <v>283</v>
      </c>
      <c r="B916" s="30">
        <v>2447.9749999999999</v>
      </c>
      <c r="C916" s="30">
        <v>26364.53</v>
      </c>
      <c r="D916" s="30">
        <v>2026.7860000000001</v>
      </c>
      <c r="E916" s="30">
        <v>28391.315999999999</v>
      </c>
      <c r="F916" s="30">
        <v>2885.2420000000002</v>
      </c>
      <c r="G916" s="30">
        <v>19309.203000000001</v>
      </c>
      <c r="H916" s="31">
        <f>D916/D914*100</f>
        <v>95.471794456304437</v>
      </c>
      <c r="I916" s="31">
        <f>E916/E914*100</f>
        <v>97.755696596358803</v>
      </c>
      <c r="J916" s="32">
        <f t="shared" si="231"/>
        <v>82.794391282590723</v>
      </c>
      <c r="K916" s="32">
        <f t="shared" si="232"/>
        <v>70.24665521990876</v>
      </c>
      <c r="L916" s="32">
        <f t="shared" si="232"/>
        <v>147.03515209819895</v>
      </c>
    </row>
    <row r="917" spans="1:12" s="25" customFormat="1" ht="45" x14ac:dyDescent="0.2">
      <c r="A917" s="27" t="s">
        <v>409</v>
      </c>
      <c r="B917" s="30"/>
      <c r="C917" s="30"/>
      <c r="D917" s="30"/>
      <c r="E917" s="30"/>
      <c r="F917" s="30"/>
      <c r="G917" s="30"/>
    </row>
    <row r="918" spans="1:12" s="25" customFormat="1" x14ac:dyDescent="0.2">
      <c r="A918" s="29" t="s">
        <v>276</v>
      </c>
      <c r="B918" s="30">
        <v>949.57299999999998</v>
      </c>
      <c r="C918" s="30">
        <v>6366.4610000000002</v>
      </c>
      <c r="D918" s="30">
        <v>684.32</v>
      </c>
      <c r="E918" s="30">
        <v>7050.7809999999999</v>
      </c>
      <c r="F918" s="30">
        <v>575.86099999999999</v>
      </c>
      <c r="G918" s="30">
        <v>5350.4210000000003</v>
      </c>
      <c r="H918" s="31">
        <f>H919+H920</f>
        <v>100.00000000000001</v>
      </c>
      <c r="I918" s="31">
        <f>I919+I920</f>
        <v>100</v>
      </c>
      <c r="J918" s="32">
        <f t="shared" ref="J918:J923" si="233">D918/B918*100</f>
        <v>72.06607601521948</v>
      </c>
      <c r="K918" s="32">
        <f t="shared" ref="K918:L923" si="234">D918/F918*100</f>
        <v>118.83423256653951</v>
      </c>
      <c r="L918" s="32">
        <f t="shared" si="234"/>
        <v>131.77992909343021</v>
      </c>
    </row>
    <row r="919" spans="1:12" s="25" customFormat="1" x14ac:dyDescent="0.2">
      <c r="A919" s="33" t="s">
        <v>282</v>
      </c>
      <c r="B919" s="30">
        <v>3</v>
      </c>
      <c r="C919" s="30">
        <v>26.332999999999998</v>
      </c>
      <c r="D919" s="30">
        <v>3</v>
      </c>
      <c r="E919" s="30">
        <v>29.332999999999998</v>
      </c>
      <c r="F919" s="30">
        <v>2</v>
      </c>
      <c r="G919" s="30">
        <v>23</v>
      </c>
      <c r="H919" s="31">
        <f>D919/D918*100</f>
        <v>0.43839139583820436</v>
      </c>
      <c r="I919" s="31">
        <f>E919/E918*100</f>
        <v>0.41602483469561741</v>
      </c>
      <c r="J919" s="32">
        <f t="shared" si="233"/>
        <v>100</v>
      </c>
      <c r="K919" s="32">
        <f t="shared" si="234"/>
        <v>150</v>
      </c>
      <c r="L919" s="32">
        <f t="shared" si="234"/>
        <v>127.53478260869564</v>
      </c>
    </row>
    <row r="920" spans="1:12" s="25" customFormat="1" x14ac:dyDescent="0.2">
      <c r="A920" s="33" t="s">
        <v>278</v>
      </c>
      <c r="B920" s="30">
        <v>946.57299999999998</v>
      </c>
      <c r="C920" s="30">
        <v>6340.1270000000004</v>
      </c>
      <c r="D920" s="30">
        <v>681.32</v>
      </c>
      <c r="E920" s="30">
        <v>7021.4480000000003</v>
      </c>
      <c r="F920" s="30">
        <v>573.86099999999999</v>
      </c>
      <c r="G920" s="30">
        <v>5327.4210000000003</v>
      </c>
      <c r="H920" s="31">
        <f>D920/D918*100</f>
        <v>99.561608604161805</v>
      </c>
      <c r="I920" s="31">
        <f>E920/E918*100</f>
        <v>99.583975165304381</v>
      </c>
      <c r="J920" s="32">
        <f t="shared" si="233"/>
        <v>71.977544257019801</v>
      </c>
      <c r="K920" s="32">
        <f t="shared" si="234"/>
        <v>118.72561473945782</v>
      </c>
      <c r="L920" s="32">
        <f t="shared" si="234"/>
        <v>131.79825660483749</v>
      </c>
    </row>
    <row r="921" spans="1:12" s="25" customFormat="1" x14ac:dyDescent="0.2">
      <c r="A921" s="29" t="s">
        <v>277</v>
      </c>
      <c r="B921" s="30">
        <v>949.57299999999998</v>
      </c>
      <c r="C921" s="30">
        <v>6366.4610000000002</v>
      </c>
      <c r="D921" s="30">
        <v>684.32</v>
      </c>
      <c r="E921" s="30">
        <v>7050.7809999999999</v>
      </c>
      <c r="F921" s="30">
        <v>575.86099999999999</v>
      </c>
      <c r="G921" s="30">
        <v>5350.4210000000003</v>
      </c>
      <c r="H921" s="31">
        <f>H922+H923</f>
        <v>100.00014613046527</v>
      </c>
      <c r="I921" s="31">
        <f>I922+I923</f>
        <v>100</v>
      </c>
      <c r="J921" s="32">
        <f t="shared" si="233"/>
        <v>72.06607601521948</v>
      </c>
      <c r="K921" s="32">
        <f t="shared" si="234"/>
        <v>118.83423256653951</v>
      </c>
      <c r="L921" s="32">
        <f t="shared" si="234"/>
        <v>131.77992909343021</v>
      </c>
    </row>
    <row r="922" spans="1:12" s="25" customFormat="1" x14ac:dyDescent="0.2">
      <c r="A922" s="33" t="s">
        <v>279</v>
      </c>
      <c r="B922" s="30">
        <v>18.693999999999999</v>
      </c>
      <c r="C922" s="30">
        <v>144.77099999999999</v>
      </c>
      <c r="D922" s="30">
        <v>5.08</v>
      </c>
      <c r="E922" s="30">
        <v>149.85</v>
      </c>
      <c r="F922" s="30">
        <v>12.048</v>
      </c>
      <c r="G922" s="30">
        <v>130.01300000000001</v>
      </c>
      <c r="H922" s="31">
        <f>D922/D921*100</f>
        <v>0.74234276361935936</v>
      </c>
      <c r="I922" s="31">
        <f>E922/E921*100</f>
        <v>2.125296474248739</v>
      </c>
      <c r="J922" s="32">
        <f t="shared" si="233"/>
        <v>27.174494490210765</v>
      </c>
      <c r="K922" s="32">
        <f t="shared" si="234"/>
        <v>42.16467463479416</v>
      </c>
      <c r="L922" s="32">
        <f t="shared" si="234"/>
        <v>115.25770499873089</v>
      </c>
    </row>
    <row r="923" spans="1:12" s="25" customFormat="1" x14ac:dyDescent="0.2">
      <c r="A923" s="33" t="s">
        <v>283</v>
      </c>
      <c r="B923" s="30">
        <v>930.87900000000002</v>
      </c>
      <c r="C923" s="30">
        <v>6221.69</v>
      </c>
      <c r="D923" s="30">
        <v>679.24099999999999</v>
      </c>
      <c r="E923" s="30">
        <v>6900.9309999999996</v>
      </c>
      <c r="F923" s="30">
        <v>563.81299999999999</v>
      </c>
      <c r="G923" s="30">
        <v>5220.4080000000004</v>
      </c>
      <c r="H923" s="31">
        <f>D923/D921*100</f>
        <v>99.257803366845906</v>
      </c>
      <c r="I923" s="31">
        <f>E923/E921*100</f>
        <v>97.874703525751258</v>
      </c>
      <c r="J923" s="32">
        <f t="shared" si="233"/>
        <v>72.967700420785093</v>
      </c>
      <c r="K923" s="32">
        <f t="shared" si="234"/>
        <v>120.4727453960799</v>
      </c>
      <c r="L923" s="32">
        <f t="shared" si="234"/>
        <v>132.19141109277282</v>
      </c>
    </row>
    <row r="924" spans="1:12" s="25" customFormat="1" ht="22.5" x14ac:dyDescent="0.2">
      <c r="A924" s="27" t="s">
        <v>410</v>
      </c>
      <c r="B924" s="30"/>
      <c r="C924" s="30"/>
      <c r="D924" s="30"/>
      <c r="E924" s="30"/>
      <c r="F924" s="30"/>
      <c r="G924" s="30"/>
    </row>
    <row r="925" spans="1:12" s="25" customFormat="1" x14ac:dyDescent="0.2">
      <c r="A925" s="29" t="s">
        <v>276</v>
      </c>
      <c r="B925" s="30">
        <v>854.63199999999995</v>
      </c>
      <c r="C925" s="30">
        <v>5599.9219999999996</v>
      </c>
      <c r="D925" s="30">
        <v>590.76599999999996</v>
      </c>
      <c r="E925" s="30">
        <v>6190.6869999999999</v>
      </c>
      <c r="F925" s="30">
        <v>500.87700000000001</v>
      </c>
      <c r="G925" s="30">
        <v>4812.0789999999997</v>
      </c>
      <c r="H925" s="31">
        <f>H926+H927</f>
        <v>100</v>
      </c>
      <c r="I925" s="31">
        <f>I926+I927</f>
        <v>100</v>
      </c>
      <c r="J925" s="32">
        <f>D925/B925*100</f>
        <v>69.125190725364831</v>
      </c>
      <c r="K925" s="32">
        <f>D925/F925*100</f>
        <v>117.94632215094722</v>
      </c>
      <c r="L925" s="32">
        <f>E925/G925*100</f>
        <v>128.64890622119879</v>
      </c>
    </row>
    <row r="926" spans="1:12" s="25" customFormat="1" x14ac:dyDescent="0.2">
      <c r="A926" s="33" t="s">
        <v>282</v>
      </c>
      <c r="B926" s="30">
        <v>0</v>
      </c>
      <c r="C926" s="30">
        <v>0</v>
      </c>
      <c r="D926" s="30">
        <v>0</v>
      </c>
      <c r="E926" s="30">
        <v>0</v>
      </c>
      <c r="F926" s="30">
        <v>0</v>
      </c>
      <c r="G926" s="30">
        <v>0</v>
      </c>
      <c r="H926" s="31">
        <f>D926/D925*100</f>
        <v>0</v>
      </c>
      <c r="I926" s="31">
        <f>E926/E925*100</f>
        <v>0</v>
      </c>
      <c r="J926" s="32">
        <v>0</v>
      </c>
      <c r="K926" s="32">
        <v>0</v>
      </c>
      <c r="L926" s="32">
        <v>0</v>
      </c>
    </row>
    <row r="927" spans="1:12" s="25" customFormat="1" x14ac:dyDescent="0.2">
      <c r="A927" s="33" t="s">
        <v>278</v>
      </c>
      <c r="B927" s="30">
        <v>854.63199999999995</v>
      </c>
      <c r="C927" s="30">
        <v>5599.9219999999996</v>
      </c>
      <c r="D927" s="30">
        <v>590.76599999999996</v>
      </c>
      <c r="E927" s="30">
        <v>6190.6869999999999</v>
      </c>
      <c r="F927" s="30">
        <v>500.87700000000001</v>
      </c>
      <c r="G927" s="30">
        <v>4812.0789999999997</v>
      </c>
      <c r="H927" s="31">
        <f>D927/D925*100</f>
        <v>100</v>
      </c>
      <c r="I927" s="31">
        <f>E927/E925*100</f>
        <v>100</v>
      </c>
      <c r="J927" s="32">
        <f>D927/B927*100</f>
        <v>69.125190725364831</v>
      </c>
      <c r="K927" s="32">
        <f t="shared" ref="K927:L930" si="235">D927/F927*100</f>
        <v>117.94632215094722</v>
      </c>
      <c r="L927" s="32">
        <f t="shared" si="235"/>
        <v>128.64890622119879</v>
      </c>
    </row>
    <row r="928" spans="1:12" s="25" customFormat="1" x14ac:dyDescent="0.2">
      <c r="A928" s="29" t="s">
        <v>277</v>
      </c>
      <c r="B928" s="30">
        <v>854.63199999999995</v>
      </c>
      <c r="C928" s="30">
        <v>5599.9219999999996</v>
      </c>
      <c r="D928" s="30">
        <v>590.76599999999996</v>
      </c>
      <c r="E928" s="30">
        <v>6190.6869999999999</v>
      </c>
      <c r="F928" s="30">
        <v>500.87700000000001</v>
      </c>
      <c r="G928" s="30">
        <v>4812.0789999999997</v>
      </c>
      <c r="H928" s="31">
        <f>H929+H930</f>
        <v>100</v>
      </c>
      <c r="I928" s="31">
        <f>I929+I930</f>
        <v>100</v>
      </c>
      <c r="J928" s="32">
        <f>D928/B928*100</f>
        <v>69.125190725364831</v>
      </c>
      <c r="K928" s="32">
        <f t="shared" si="235"/>
        <v>117.94632215094722</v>
      </c>
      <c r="L928" s="32">
        <f t="shared" si="235"/>
        <v>128.64890622119879</v>
      </c>
    </row>
    <row r="929" spans="1:12" s="25" customFormat="1" x14ac:dyDescent="0.2">
      <c r="A929" s="33" t="s">
        <v>279</v>
      </c>
      <c r="B929" s="30">
        <v>2.3239999999999998</v>
      </c>
      <c r="C929" s="30">
        <v>109.57599999999999</v>
      </c>
      <c r="D929" s="30">
        <v>4.976</v>
      </c>
      <c r="E929" s="30">
        <v>114.55200000000001</v>
      </c>
      <c r="F929" s="30">
        <v>11.997999999999999</v>
      </c>
      <c r="G929" s="30">
        <v>126.246</v>
      </c>
      <c r="H929" s="31">
        <f>D929/D928*100</f>
        <v>0.84229627297440957</v>
      </c>
      <c r="I929" s="31">
        <f>E929/E928*100</f>
        <v>1.8503923716382369</v>
      </c>
      <c r="J929" s="32">
        <f>D929/B929*100</f>
        <v>214.1135972461274</v>
      </c>
      <c r="K929" s="32">
        <f t="shared" si="235"/>
        <v>41.473578929821642</v>
      </c>
      <c r="L929" s="32">
        <f t="shared" si="235"/>
        <v>90.737132265576733</v>
      </c>
    </row>
    <row r="930" spans="1:12" s="25" customFormat="1" x14ac:dyDescent="0.2">
      <c r="A930" s="33" t="s">
        <v>283</v>
      </c>
      <c r="B930" s="30">
        <v>852.30799999999999</v>
      </c>
      <c r="C930" s="30">
        <v>5490.3450000000003</v>
      </c>
      <c r="D930" s="30">
        <v>585.79</v>
      </c>
      <c r="E930" s="30">
        <v>6076.1350000000002</v>
      </c>
      <c r="F930" s="30">
        <v>488.87900000000002</v>
      </c>
      <c r="G930" s="30">
        <v>4685.8329999999996</v>
      </c>
      <c r="H930" s="31">
        <f>D930/D928*100</f>
        <v>99.157703727025591</v>
      </c>
      <c r="I930" s="31">
        <f>E930/E928*100</f>
        <v>98.149607628361764</v>
      </c>
      <c r="J930" s="32">
        <f>D930/B930*100</f>
        <v>68.729848833989578</v>
      </c>
      <c r="K930" s="32">
        <f t="shared" si="235"/>
        <v>119.82310551281606</v>
      </c>
      <c r="L930" s="32">
        <f t="shared" si="235"/>
        <v>129.67032755968896</v>
      </c>
    </row>
    <row r="931" spans="1:12" s="25" customFormat="1" ht="67.5" x14ac:dyDescent="0.2">
      <c r="A931" s="27" t="s">
        <v>411</v>
      </c>
      <c r="B931" s="30"/>
      <c r="C931" s="30"/>
      <c r="D931" s="30"/>
      <c r="E931" s="30"/>
      <c r="F931" s="30"/>
      <c r="G931" s="30"/>
    </row>
    <row r="932" spans="1:12" s="25" customFormat="1" x14ac:dyDescent="0.2">
      <c r="A932" s="29" t="s">
        <v>276</v>
      </c>
      <c r="B932" s="30">
        <v>1276.6020000000001</v>
      </c>
      <c r="C932" s="30">
        <v>18581.845000000001</v>
      </c>
      <c r="D932" s="30">
        <v>1163.423</v>
      </c>
      <c r="E932" s="30">
        <v>19745.268</v>
      </c>
      <c r="F932" s="30">
        <v>1060.75</v>
      </c>
      <c r="G932" s="30">
        <v>10147.941000000001</v>
      </c>
      <c r="H932" s="31">
        <f>H933+H934+H935</f>
        <v>100</v>
      </c>
      <c r="I932" s="31">
        <f>I933+I934+I935</f>
        <v>100</v>
      </c>
      <c r="J932" s="32">
        <f t="shared" ref="J932:J937" si="236">D932/B932*100</f>
        <v>91.134355108326631</v>
      </c>
      <c r="K932" s="32">
        <f t="shared" ref="K932:L934" si="237">D932/F932*100</f>
        <v>109.67928352580721</v>
      </c>
      <c r="L932" s="32">
        <f t="shared" si="237"/>
        <v>194.57413085078045</v>
      </c>
    </row>
    <row r="933" spans="1:12" s="25" customFormat="1" x14ac:dyDescent="0.2">
      <c r="A933" s="33" t="s">
        <v>282</v>
      </c>
      <c r="B933" s="30">
        <v>548.75</v>
      </c>
      <c r="C933" s="30">
        <v>4317.7470000000003</v>
      </c>
      <c r="D933" s="30">
        <v>538.75</v>
      </c>
      <c r="E933" s="30">
        <v>4856.4970000000003</v>
      </c>
      <c r="F933" s="30">
        <v>520.08299999999997</v>
      </c>
      <c r="G933" s="30">
        <v>4593.83</v>
      </c>
      <c r="H933" s="31">
        <f>D933/D932*100</f>
        <v>46.307319006070877</v>
      </c>
      <c r="I933" s="31">
        <f>E933/E932*100</f>
        <v>24.595751245311028</v>
      </c>
      <c r="J933" s="32">
        <f t="shared" si="236"/>
        <v>98.177676537585427</v>
      </c>
      <c r="K933" s="32">
        <f t="shared" si="237"/>
        <v>103.58923479521538</v>
      </c>
      <c r="L933" s="32">
        <f t="shared" si="237"/>
        <v>105.71782151276823</v>
      </c>
    </row>
    <row r="934" spans="1:12" s="25" customFormat="1" x14ac:dyDescent="0.2">
      <c r="A934" s="33" t="s">
        <v>278</v>
      </c>
      <c r="B934" s="30">
        <v>429.10899999999998</v>
      </c>
      <c r="C934" s="30">
        <v>14264.098</v>
      </c>
      <c r="D934" s="30">
        <v>624.673</v>
      </c>
      <c r="E934" s="30">
        <v>14888.771000000001</v>
      </c>
      <c r="F934" s="30">
        <v>540.66700000000003</v>
      </c>
      <c r="G934" s="30">
        <v>5554.1109999999999</v>
      </c>
      <c r="H934" s="31">
        <f>D934/D932*100</f>
        <v>53.692680993929123</v>
      </c>
      <c r="I934" s="31">
        <f>E934/E932*100</f>
        <v>75.404248754688979</v>
      </c>
      <c r="J934" s="32">
        <f t="shared" si="236"/>
        <v>145.57443446769935</v>
      </c>
      <c r="K934" s="32">
        <f t="shared" si="237"/>
        <v>115.53747500772194</v>
      </c>
      <c r="L934" s="32">
        <f t="shared" si="237"/>
        <v>268.06758093239409</v>
      </c>
    </row>
    <row r="935" spans="1:12" s="25" customFormat="1" x14ac:dyDescent="0.2">
      <c r="A935" s="33" t="s">
        <v>304</v>
      </c>
      <c r="B935" s="30">
        <v>298.74299999999999</v>
      </c>
      <c r="C935" s="30">
        <v>0</v>
      </c>
      <c r="D935" s="30">
        <v>0</v>
      </c>
      <c r="E935" s="30">
        <v>0</v>
      </c>
      <c r="F935" s="30">
        <v>0</v>
      </c>
      <c r="G935" s="30">
        <v>0</v>
      </c>
      <c r="H935" s="31">
        <f>D935/D932*100</f>
        <v>0</v>
      </c>
      <c r="I935" s="31">
        <f>E935/E932*100</f>
        <v>0</v>
      </c>
      <c r="J935" s="32">
        <f t="shared" si="236"/>
        <v>0</v>
      </c>
      <c r="K935" s="32">
        <v>0</v>
      </c>
      <c r="L935" s="32">
        <v>0</v>
      </c>
    </row>
    <row r="936" spans="1:12" s="25" customFormat="1" x14ac:dyDescent="0.2">
      <c r="A936" s="29" t="s">
        <v>277</v>
      </c>
      <c r="B936" s="30">
        <v>1276.6020000000001</v>
      </c>
      <c r="C936" s="30">
        <v>18581.845000000001</v>
      </c>
      <c r="D936" s="30">
        <v>1163.423</v>
      </c>
      <c r="E936" s="30">
        <v>19745.268</v>
      </c>
      <c r="F936" s="30">
        <v>1060.75</v>
      </c>
      <c r="G936" s="30">
        <v>10147.941000000001</v>
      </c>
      <c r="H936" s="31">
        <f>H937+H938</f>
        <v>99.999999999999986</v>
      </c>
      <c r="I936" s="31">
        <f>I937+I938</f>
        <v>100</v>
      </c>
      <c r="J936" s="32">
        <f t="shared" si="236"/>
        <v>91.134355108326631</v>
      </c>
      <c r="K936" s="32">
        <f t="shared" ref="K936:L938" si="238">D936/F936*100</f>
        <v>109.67928352580721</v>
      </c>
      <c r="L936" s="32">
        <f t="shared" si="238"/>
        <v>194.57413085078045</v>
      </c>
    </row>
    <row r="937" spans="1:12" s="25" customFormat="1" x14ac:dyDescent="0.2">
      <c r="A937" s="33" t="s">
        <v>279</v>
      </c>
      <c r="B937" s="30">
        <v>1276.6020000000001</v>
      </c>
      <c r="C937" s="30">
        <v>1409.297</v>
      </c>
      <c r="D937" s="30">
        <v>33.938000000000002</v>
      </c>
      <c r="E937" s="30">
        <v>1443.2349999999999</v>
      </c>
      <c r="F937" s="30">
        <v>49.554000000000002</v>
      </c>
      <c r="G937" s="30">
        <v>732.87599999999998</v>
      </c>
      <c r="H937" s="31">
        <f>D937/D936*100</f>
        <v>2.9170817492863734</v>
      </c>
      <c r="I937" s="31">
        <f>E937/E936*100</f>
        <v>7.3092702514850645</v>
      </c>
      <c r="J937" s="32">
        <f t="shared" si="236"/>
        <v>2.6584636401948294</v>
      </c>
      <c r="K937" s="32">
        <f t="shared" si="238"/>
        <v>68.486903176332888</v>
      </c>
      <c r="L937" s="32">
        <f t="shared" si="238"/>
        <v>196.92758392961426</v>
      </c>
    </row>
    <row r="938" spans="1:12" s="25" customFormat="1" x14ac:dyDescent="0.2">
      <c r="A938" s="33" t="s">
        <v>283</v>
      </c>
      <c r="B938" s="30">
        <v>0</v>
      </c>
      <c r="C938" s="30">
        <v>17172.547999999999</v>
      </c>
      <c r="D938" s="30">
        <v>1129.4849999999999</v>
      </c>
      <c r="E938" s="30">
        <v>18302.032999999999</v>
      </c>
      <c r="F938" s="30">
        <v>1011.196</v>
      </c>
      <c r="G938" s="30">
        <v>9415.0640000000003</v>
      </c>
      <c r="H938" s="31">
        <f>D938/D936*100</f>
        <v>97.082918250713618</v>
      </c>
      <c r="I938" s="31">
        <f>E938/E936*100</f>
        <v>92.69072974851494</v>
      </c>
      <c r="J938" s="32">
        <v>0</v>
      </c>
      <c r="K938" s="32">
        <f t="shared" si="238"/>
        <v>111.69792997598881</v>
      </c>
      <c r="L938" s="32">
        <f t="shared" si="238"/>
        <v>194.39095687506742</v>
      </c>
    </row>
    <row r="939" spans="1:12" s="25" customFormat="1" ht="22.5" x14ac:dyDescent="0.2">
      <c r="A939" s="27" t="s">
        <v>412</v>
      </c>
      <c r="B939" s="30"/>
      <c r="C939" s="30"/>
      <c r="D939" s="30"/>
      <c r="E939" s="30"/>
      <c r="F939" s="30"/>
      <c r="G939" s="30"/>
    </row>
    <row r="940" spans="1:12" s="25" customFormat="1" x14ac:dyDescent="0.2">
      <c r="A940" s="29" t="s">
        <v>276</v>
      </c>
      <c r="B940" s="30">
        <v>2118.6329999999998</v>
      </c>
      <c r="C940" s="30">
        <v>19512.111000000001</v>
      </c>
      <c r="D940" s="30">
        <v>2208.221</v>
      </c>
      <c r="E940" s="30">
        <v>21720.331999999999</v>
      </c>
      <c r="F940" s="30">
        <v>3297.9479999999999</v>
      </c>
      <c r="G940" s="30">
        <v>30303.696</v>
      </c>
      <c r="H940" s="31">
        <f>H941+H942</f>
        <v>100</v>
      </c>
      <c r="I940" s="31">
        <f>I941+I942</f>
        <v>99.999995396018818</v>
      </c>
      <c r="J940" s="32">
        <f t="shared" ref="J940:J945" si="239">D940/B940*100</f>
        <v>104.22857569007942</v>
      </c>
      <c r="K940" s="32">
        <f t="shared" ref="K940:L945" si="240">D940/F940*100</f>
        <v>66.957423221954997</v>
      </c>
      <c r="L940" s="32">
        <f t="shared" si="240"/>
        <v>71.675521032153966</v>
      </c>
    </row>
    <row r="941" spans="1:12" s="25" customFormat="1" x14ac:dyDescent="0.2">
      <c r="A941" s="33" t="s">
        <v>282</v>
      </c>
      <c r="B941" s="30">
        <v>708.33299999999997</v>
      </c>
      <c r="C941" s="30">
        <v>7190.33</v>
      </c>
      <c r="D941" s="30">
        <v>791.33299999999997</v>
      </c>
      <c r="E941" s="30">
        <v>7981.6629999999996</v>
      </c>
      <c r="F941" s="30">
        <v>1813.3330000000001</v>
      </c>
      <c r="G941" s="30">
        <v>18898.330000000002</v>
      </c>
      <c r="H941" s="31">
        <f>D941/D940*100</f>
        <v>35.835770061058199</v>
      </c>
      <c r="I941" s="31">
        <f>E941/E940*100</f>
        <v>36.74742632847417</v>
      </c>
      <c r="J941" s="32">
        <f t="shared" si="239"/>
        <v>111.71765257301298</v>
      </c>
      <c r="K941" s="32">
        <f t="shared" si="240"/>
        <v>43.639695522002846</v>
      </c>
      <c r="L941" s="32">
        <f t="shared" si="240"/>
        <v>42.234753017859248</v>
      </c>
    </row>
    <row r="942" spans="1:12" s="25" customFormat="1" x14ac:dyDescent="0.2">
      <c r="A942" s="33" t="s">
        <v>278</v>
      </c>
      <c r="B942" s="30">
        <v>1410.3</v>
      </c>
      <c r="C942" s="30">
        <v>12321.78</v>
      </c>
      <c r="D942" s="30">
        <v>1416.8879999999999</v>
      </c>
      <c r="E942" s="30">
        <v>13738.668</v>
      </c>
      <c r="F942" s="30">
        <v>1484.615</v>
      </c>
      <c r="G942" s="30">
        <v>11405.366</v>
      </c>
      <c r="H942" s="31">
        <f>D942/D940*100</f>
        <v>64.164229938941801</v>
      </c>
      <c r="I942" s="31">
        <f>E942/E940*100</f>
        <v>63.252569067544641</v>
      </c>
      <c r="J942" s="32">
        <f t="shared" si="239"/>
        <v>100.46713465220165</v>
      </c>
      <c r="K942" s="32">
        <f t="shared" si="240"/>
        <v>95.438076538361798</v>
      </c>
      <c r="L942" s="32">
        <f t="shared" si="240"/>
        <v>120.4579318191104</v>
      </c>
    </row>
    <row r="943" spans="1:12" s="25" customFormat="1" x14ac:dyDescent="0.2">
      <c r="A943" s="29" t="s">
        <v>277</v>
      </c>
      <c r="B943" s="30">
        <v>2118.6329999999998</v>
      </c>
      <c r="C943" s="30">
        <v>19512.111000000001</v>
      </c>
      <c r="D943" s="30">
        <v>2208.221</v>
      </c>
      <c r="E943" s="30">
        <v>21720.331999999999</v>
      </c>
      <c r="F943" s="30">
        <v>3297.9479999999999</v>
      </c>
      <c r="G943" s="30">
        <v>30303.696</v>
      </c>
      <c r="H943" s="31">
        <f>H944+H945</f>
        <v>100</v>
      </c>
      <c r="I943" s="31">
        <f>I944+I945</f>
        <v>100.00000000000001</v>
      </c>
      <c r="J943" s="32">
        <f t="shared" si="239"/>
        <v>104.22857569007942</v>
      </c>
      <c r="K943" s="32">
        <f t="shared" si="240"/>
        <v>66.957423221954997</v>
      </c>
      <c r="L943" s="32">
        <f t="shared" si="240"/>
        <v>71.675521032153966</v>
      </c>
    </row>
    <row r="944" spans="1:12" s="25" customFormat="1" x14ac:dyDescent="0.2">
      <c r="A944" s="33" t="s">
        <v>279</v>
      </c>
      <c r="B944" s="30">
        <v>231.51900000000001</v>
      </c>
      <c r="C944" s="30">
        <v>1868.46</v>
      </c>
      <c r="D944" s="30">
        <v>629.25699999999995</v>
      </c>
      <c r="E944" s="30">
        <v>2497.7179999999998</v>
      </c>
      <c r="F944" s="30">
        <v>314.29899999999998</v>
      </c>
      <c r="G944" s="30">
        <v>1476.1179999999999</v>
      </c>
      <c r="H944" s="31">
        <f>D944/D943*100</f>
        <v>28.496106141550143</v>
      </c>
      <c r="I944" s="31">
        <f>E944/E943*100</f>
        <v>11.499446693540412</v>
      </c>
      <c r="J944" s="32">
        <f t="shared" si="239"/>
        <v>271.79497147102393</v>
      </c>
      <c r="K944" s="32">
        <f t="shared" si="240"/>
        <v>200.2096729547342</v>
      </c>
      <c r="L944" s="32">
        <f t="shared" si="240"/>
        <v>169.20855920732626</v>
      </c>
    </row>
    <row r="945" spans="1:12" s="25" customFormat="1" x14ac:dyDescent="0.2">
      <c r="A945" s="33" t="s">
        <v>283</v>
      </c>
      <c r="B945" s="30">
        <v>1887.114</v>
      </c>
      <c r="C945" s="30">
        <v>17643.650000000001</v>
      </c>
      <c r="D945" s="30">
        <v>1578.9639999999999</v>
      </c>
      <c r="E945" s="30">
        <v>19222.614000000001</v>
      </c>
      <c r="F945" s="30">
        <v>2983.65</v>
      </c>
      <c r="G945" s="30">
        <v>28827.578000000001</v>
      </c>
      <c r="H945" s="31">
        <f>D945/D943*100</f>
        <v>71.503893858449857</v>
      </c>
      <c r="I945" s="31">
        <f>E945/E943*100</f>
        <v>88.500553306459608</v>
      </c>
      <c r="J945" s="32">
        <f t="shared" si="239"/>
        <v>83.670832816671378</v>
      </c>
      <c r="K945" s="32">
        <f t="shared" si="240"/>
        <v>52.920550332646258</v>
      </c>
      <c r="L945" s="32">
        <f t="shared" si="240"/>
        <v>66.681335490619432</v>
      </c>
    </row>
    <row r="946" spans="1:12" s="25" customFormat="1" ht="22.5" x14ac:dyDescent="0.2">
      <c r="A946" s="27" t="s">
        <v>413</v>
      </c>
      <c r="B946" s="30"/>
      <c r="C946" s="30"/>
      <c r="D946" s="30"/>
      <c r="E946" s="30"/>
      <c r="F946" s="30"/>
      <c r="G946" s="30"/>
    </row>
    <row r="947" spans="1:12" s="25" customFormat="1" x14ac:dyDescent="0.2">
      <c r="A947" s="29" t="s">
        <v>276</v>
      </c>
      <c r="B947" s="30">
        <v>10443.763999999999</v>
      </c>
      <c r="C947" s="30">
        <v>81142.64</v>
      </c>
      <c r="D947" s="30">
        <v>9301.9380000000001</v>
      </c>
      <c r="E947" s="30">
        <v>90444.578999999998</v>
      </c>
      <c r="F947" s="30">
        <v>11664.42</v>
      </c>
      <c r="G947" s="30">
        <v>78087.107000000004</v>
      </c>
      <c r="H947" s="31">
        <f>H948+H949</f>
        <v>100</v>
      </c>
      <c r="I947" s="31">
        <f>I948+I949</f>
        <v>99.99999889435054</v>
      </c>
      <c r="J947" s="32">
        <f t="shared" ref="J947:J952" si="241">D947/B947*100</f>
        <v>89.066911125146078</v>
      </c>
      <c r="K947" s="32">
        <f t="shared" ref="K947:L952" si="242">D947/F947*100</f>
        <v>79.746253992911775</v>
      </c>
      <c r="L947" s="32">
        <f t="shared" si="242"/>
        <v>115.82523988243025</v>
      </c>
    </row>
    <row r="948" spans="1:12" s="25" customFormat="1" x14ac:dyDescent="0.2">
      <c r="A948" s="33" t="s">
        <v>282</v>
      </c>
      <c r="B948" s="30">
        <v>2559</v>
      </c>
      <c r="C948" s="30">
        <v>28584.332999999999</v>
      </c>
      <c r="D948" s="30">
        <v>2409</v>
      </c>
      <c r="E948" s="30">
        <v>30993.332999999999</v>
      </c>
      <c r="F948" s="30">
        <v>3530</v>
      </c>
      <c r="G948" s="30">
        <v>26741</v>
      </c>
      <c r="H948" s="31">
        <f>D948/D947*100</f>
        <v>25.897829033046659</v>
      </c>
      <c r="I948" s="31">
        <f>E948/E947*100</f>
        <v>34.267761918599895</v>
      </c>
      <c r="J948" s="32">
        <f t="shared" si="241"/>
        <v>94.13833528722158</v>
      </c>
      <c r="K948" s="32">
        <f t="shared" si="242"/>
        <v>68.243626062322946</v>
      </c>
      <c r="L948" s="32">
        <f t="shared" si="242"/>
        <v>115.90192214202908</v>
      </c>
    </row>
    <row r="949" spans="1:12" s="25" customFormat="1" x14ac:dyDescent="0.2">
      <c r="A949" s="33" t="s">
        <v>278</v>
      </c>
      <c r="B949" s="30">
        <v>7884.7640000000001</v>
      </c>
      <c r="C949" s="30">
        <v>52558.307000000001</v>
      </c>
      <c r="D949" s="30">
        <v>6892.9380000000001</v>
      </c>
      <c r="E949" s="30">
        <v>59451.245000000003</v>
      </c>
      <c r="F949" s="30">
        <v>8134.42</v>
      </c>
      <c r="G949" s="30">
        <v>51346.107000000004</v>
      </c>
      <c r="H949" s="31">
        <f>D949/D947*100</f>
        <v>74.102170966953338</v>
      </c>
      <c r="I949" s="31">
        <f>E949/E947*100</f>
        <v>65.732236975750652</v>
      </c>
      <c r="J949" s="32">
        <f t="shared" si="241"/>
        <v>87.420980513811202</v>
      </c>
      <c r="K949" s="32">
        <f t="shared" si="242"/>
        <v>84.737916163660103</v>
      </c>
      <c r="L949" s="32">
        <f t="shared" si="242"/>
        <v>115.78530189250765</v>
      </c>
    </row>
    <row r="950" spans="1:12" s="25" customFormat="1" x14ac:dyDescent="0.2">
      <c r="A950" s="29" t="s">
        <v>277</v>
      </c>
      <c r="B950" s="30">
        <v>10443.763999999999</v>
      </c>
      <c r="C950" s="30">
        <v>81142.64</v>
      </c>
      <c r="D950" s="30">
        <v>9301.9380000000001</v>
      </c>
      <c r="E950" s="30">
        <v>90444.578999999998</v>
      </c>
      <c r="F950" s="30">
        <v>11664.42</v>
      </c>
      <c r="G950" s="30">
        <v>78087.107000000004</v>
      </c>
      <c r="H950" s="31">
        <f>H951+H952</f>
        <v>100</v>
      </c>
      <c r="I950" s="31">
        <f>I951+I952</f>
        <v>100</v>
      </c>
      <c r="J950" s="32">
        <f t="shared" si="241"/>
        <v>89.066911125146078</v>
      </c>
      <c r="K950" s="32">
        <f t="shared" si="242"/>
        <v>79.746253992911775</v>
      </c>
      <c r="L950" s="32">
        <f t="shared" si="242"/>
        <v>115.82523988243025</v>
      </c>
    </row>
    <row r="951" spans="1:12" s="25" customFormat="1" x14ac:dyDescent="0.2">
      <c r="A951" s="33" t="s">
        <v>279</v>
      </c>
      <c r="B951" s="30">
        <v>783.40599999999995</v>
      </c>
      <c r="C951" s="30">
        <v>10061.540000000001</v>
      </c>
      <c r="D951" s="30">
        <v>804.76700000000005</v>
      </c>
      <c r="E951" s="30">
        <v>10866.307000000001</v>
      </c>
      <c r="F951" s="30">
        <v>951.36699999999996</v>
      </c>
      <c r="G951" s="30">
        <v>7583.8810000000003</v>
      </c>
      <c r="H951" s="31">
        <f>D951/D950*100</f>
        <v>8.6516057191522897</v>
      </c>
      <c r="I951" s="31">
        <f>E951/E950*100</f>
        <v>12.014326475000786</v>
      </c>
      <c r="J951" s="32">
        <f t="shared" si="241"/>
        <v>102.72668322683258</v>
      </c>
      <c r="K951" s="32">
        <f t="shared" si="242"/>
        <v>84.590594376302747</v>
      </c>
      <c r="L951" s="32">
        <f t="shared" si="242"/>
        <v>143.28161267298367</v>
      </c>
    </row>
    <row r="952" spans="1:12" s="25" customFormat="1" x14ac:dyDescent="0.2">
      <c r="A952" s="33" t="s">
        <v>283</v>
      </c>
      <c r="B952" s="30">
        <v>9660.3580000000002</v>
      </c>
      <c r="C952" s="30">
        <v>71081.100000000006</v>
      </c>
      <c r="D952" s="30">
        <v>8497.1710000000003</v>
      </c>
      <c r="E952" s="30">
        <v>79578.271999999997</v>
      </c>
      <c r="F952" s="30">
        <v>10713.053</v>
      </c>
      <c r="G952" s="30">
        <v>70503.225999999995</v>
      </c>
      <c r="H952" s="31">
        <f>D952/D950*100</f>
        <v>91.348394280847714</v>
      </c>
      <c r="I952" s="31">
        <f>E952/E950*100</f>
        <v>87.985673524999214</v>
      </c>
      <c r="J952" s="32">
        <f t="shared" si="241"/>
        <v>87.959172941623905</v>
      </c>
      <c r="K952" s="32">
        <f t="shared" si="242"/>
        <v>79.316054909837561</v>
      </c>
      <c r="L952" s="32">
        <f t="shared" si="242"/>
        <v>112.87181667403419</v>
      </c>
    </row>
    <row r="953" spans="1:12" s="25" customFormat="1" ht="22.5" x14ac:dyDescent="0.2">
      <c r="A953" s="27" t="s">
        <v>414</v>
      </c>
      <c r="B953" s="30"/>
      <c r="C953" s="30"/>
      <c r="D953" s="30"/>
      <c r="E953" s="30"/>
      <c r="F953" s="30"/>
      <c r="G953" s="30"/>
    </row>
    <row r="954" spans="1:12" s="25" customFormat="1" x14ac:dyDescent="0.2">
      <c r="A954" s="29" t="s">
        <v>276</v>
      </c>
      <c r="B954" s="30">
        <v>23752.728999999999</v>
      </c>
      <c r="C954" s="30">
        <v>299467.40399999998</v>
      </c>
      <c r="D954" s="30">
        <v>69539.888000000006</v>
      </c>
      <c r="E954" s="30">
        <v>369007.29200000002</v>
      </c>
      <c r="F954" s="30">
        <v>76707.175000000003</v>
      </c>
      <c r="G954" s="30">
        <v>850792.36399999994</v>
      </c>
      <c r="H954" s="31">
        <f>H955+H956</f>
        <v>99.999999999999986</v>
      </c>
      <c r="I954" s="31">
        <f>I955+I956</f>
        <v>99.999999729002639</v>
      </c>
      <c r="J954" s="32">
        <f t="shared" ref="J954:J959" si="243">D954/B954*100</f>
        <v>292.76588807963924</v>
      </c>
      <c r="K954" s="32">
        <f t="shared" ref="K954:L959" si="244">D954/F954*100</f>
        <v>90.656301708412542</v>
      </c>
      <c r="L954" s="32">
        <f t="shared" si="244"/>
        <v>43.372191337627008</v>
      </c>
    </row>
    <row r="955" spans="1:12" s="25" customFormat="1" x14ac:dyDescent="0.2">
      <c r="A955" s="33" t="s">
        <v>282</v>
      </c>
      <c r="B955" s="30">
        <v>22148.332999999999</v>
      </c>
      <c r="C955" s="30">
        <v>287593</v>
      </c>
      <c r="D955" s="30">
        <v>68465.332999999999</v>
      </c>
      <c r="E955" s="30">
        <v>356058.33299999998</v>
      </c>
      <c r="F955" s="30">
        <v>75378</v>
      </c>
      <c r="G955" s="30">
        <v>840241</v>
      </c>
      <c r="H955" s="31">
        <f>D955/D954*100</f>
        <v>98.454764551820944</v>
      </c>
      <c r="I955" s="31">
        <f>E955/E954*100</f>
        <v>96.490866364776323</v>
      </c>
      <c r="J955" s="32">
        <f t="shared" si="243"/>
        <v>309.121833232325</v>
      </c>
      <c r="K955" s="32">
        <f t="shared" si="244"/>
        <v>90.829330839236917</v>
      </c>
      <c r="L955" s="32">
        <f t="shared" si="244"/>
        <v>42.375738984410418</v>
      </c>
    </row>
    <row r="956" spans="1:12" s="25" customFormat="1" x14ac:dyDescent="0.2">
      <c r="A956" s="33" t="s">
        <v>278</v>
      </c>
      <c r="B956" s="30">
        <v>1604.396</v>
      </c>
      <c r="C956" s="30">
        <v>11874.404</v>
      </c>
      <c r="D956" s="30">
        <v>1074.5550000000001</v>
      </c>
      <c r="E956" s="30">
        <v>12948.958000000001</v>
      </c>
      <c r="F956" s="30">
        <v>1329.175</v>
      </c>
      <c r="G956" s="30">
        <v>10551.364</v>
      </c>
      <c r="H956" s="31">
        <f>D956/D954*100</f>
        <v>1.5452354481790365</v>
      </c>
      <c r="I956" s="31">
        <f>E956/E954*100</f>
        <v>3.5091333642263094</v>
      </c>
      <c r="J956" s="32">
        <f t="shared" si="243"/>
        <v>66.975671841615167</v>
      </c>
      <c r="K956" s="32">
        <f t="shared" si="244"/>
        <v>80.843756465476716</v>
      </c>
      <c r="L956" s="32">
        <f t="shared" si="244"/>
        <v>122.72307163320306</v>
      </c>
    </row>
    <row r="957" spans="1:12" s="25" customFormat="1" x14ac:dyDescent="0.2">
      <c r="A957" s="29" t="s">
        <v>277</v>
      </c>
      <c r="B957" s="30">
        <v>23752.728999999999</v>
      </c>
      <c r="C957" s="30">
        <v>299467.40399999998</v>
      </c>
      <c r="D957" s="30">
        <v>69539.888000000006</v>
      </c>
      <c r="E957" s="30">
        <v>369007.29200000002</v>
      </c>
      <c r="F957" s="30">
        <v>76707.175000000003</v>
      </c>
      <c r="G957" s="30">
        <v>850792.36399999994</v>
      </c>
      <c r="H957" s="31">
        <f>H958+H959</f>
        <v>99.999999999999986</v>
      </c>
      <c r="I957" s="31">
        <f>I958+I959</f>
        <v>99.999999999999986</v>
      </c>
      <c r="J957" s="32">
        <f t="shared" si="243"/>
        <v>292.76588807963924</v>
      </c>
      <c r="K957" s="32">
        <f t="shared" si="244"/>
        <v>90.656301708412542</v>
      </c>
      <c r="L957" s="32">
        <f t="shared" si="244"/>
        <v>43.372191337627008</v>
      </c>
    </row>
    <row r="958" spans="1:12" s="25" customFormat="1" x14ac:dyDescent="0.2">
      <c r="A958" s="33" t="s">
        <v>279</v>
      </c>
      <c r="B958" s="30">
        <v>160.76599999999999</v>
      </c>
      <c r="C958" s="30">
        <v>2344.6759999999999</v>
      </c>
      <c r="D958" s="30">
        <v>817.60500000000002</v>
      </c>
      <c r="E958" s="30">
        <v>3162.2809999999999</v>
      </c>
      <c r="F958" s="30">
        <v>145.375</v>
      </c>
      <c r="G958" s="30">
        <v>1903.866</v>
      </c>
      <c r="H958" s="31">
        <f>D958/D957*100</f>
        <v>1.17573528447443</v>
      </c>
      <c r="I958" s="31">
        <f>E958/E957*100</f>
        <v>0.8569697858436901</v>
      </c>
      <c r="J958" s="32"/>
      <c r="K958" s="32"/>
      <c r="L958" s="32">
        <f t="shared" si="244"/>
        <v>166.09787663627586</v>
      </c>
    </row>
    <row r="959" spans="1:12" s="25" customFormat="1" x14ac:dyDescent="0.2">
      <c r="A959" s="33" t="s">
        <v>283</v>
      </c>
      <c r="B959" s="30">
        <v>23591.963</v>
      </c>
      <c r="C959" s="30">
        <v>297122.728</v>
      </c>
      <c r="D959" s="30">
        <v>68722.282999999996</v>
      </c>
      <c r="E959" s="30">
        <v>365845.011</v>
      </c>
      <c r="F959" s="30">
        <v>76561.8</v>
      </c>
      <c r="G959" s="30">
        <v>848888.49800000002</v>
      </c>
      <c r="H959" s="31">
        <f>D959/D957*100</f>
        <v>98.824264715525558</v>
      </c>
      <c r="I959" s="31">
        <f>E959/E957*100</f>
        <v>99.143030214156298</v>
      </c>
      <c r="J959" s="32">
        <f t="shared" si="243"/>
        <v>291.29531527325639</v>
      </c>
      <c r="K959" s="32">
        <f t="shared" si="244"/>
        <v>89.760537239197603</v>
      </c>
      <c r="L959" s="32">
        <f t="shared" si="244"/>
        <v>43.096945224483413</v>
      </c>
    </row>
    <row r="960" spans="1:12" s="25" customFormat="1" ht="22.5" x14ac:dyDescent="0.2">
      <c r="A960" s="27" t="s">
        <v>415</v>
      </c>
      <c r="B960" s="30"/>
      <c r="C960" s="30"/>
      <c r="D960" s="30"/>
      <c r="E960" s="30"/>
      <c r="F960" s="30"/>
      <c r="G960" s="30"/>
    </row>
    <row r="961" spans="1:12" s="25" customFormat="1" x14ac:dyDescent="0.2">
      <c r="A961" s="29" t="s">
        <v>276</v>
      </c>
      <c r="B961" s="30">
        <v>25.827999999999999</v>
      </c>
      <c r="C961" s="30">
        <v>266.08800000000002</v>
      </c>
      <c r="D961" s="30">
        <v>19.623000000000001</v>
      </c>
      <c r="E961" s="30">
        <v>285.71100000000001</v>
      </c>
      <c r="F961" s="30">
        <v>21.934000000000001</v>
      </c>
      <c r="G961" s="30">
        <v>259.62200000000001</v>
      </c>
      <c r="H961" s="31">
        <f>H962+H963</f>
        <v>100</v>
      </c>
      <c r="I961" s="31">
        <f>I962+I963</f>
        <v>100</v>
      </c>
      <c r="J961" s="32">
        <f t="shared" ref="J961:J966" si="245">D961/B961*100</f>
        <v>75.975685302772192</v>
      </c>
      <c r="K961" s="32">
        <f>D961/F961*100</f>
        <v>89.463846083705661</v>
      </c>
      <c r="L961" s="32">
        <f>E961/G961*100</f>
        <v>110.04884023695989</v>
      </c>
    </row>
    <row r="962" spans="1:12" s="25" customFormat="1" x14ac:dyDescent="0.2">
      <c r="A962" s="33" t="s">
        <v>282</v>
      </c>
      <c r="B962" s="30">
        <v>1</v>
      </c>
      <c r="C962" s="30">
        <v>2.0720000000000001</v>
      </c>
      <c r="D962" s="30">
        <v>1.0289999999999999</v>
      </c>
      <c r="E962" s="30">
        <v>3.101</v>
      </c>
      <c r="F962" s="30">
        <v>0</v>
      </c>
      <c r="G962" s="30">
        <v>5.8000000000000003E-2</v>
      </c>
      <c r="H962" s="31">
        <f>D962/D961*100</f>
        <v>5.2438465066503586</v>
      </c>
      <c r="I962" s="31">
        <f>E962/E961*100</f>
        <v>1.0853624816685392</v>
      </c>
      <c r="J962" s="32">
        <f t="shared" si="245"/>
        <v>102.89999999999999</v>
      </c>
      <c r="K962" s="32">
        <v>0</v>
      </c>
      <c r="L962" s="32"/>
    </row>
    <row r="963" spans="1:12" s="25" customFormat="1" x14ac:dyDescent="0.2">
      <c r="A963" s="33" t="s">
        <v>278</v>
      </c>
      <c r="B963" s="30">
        <v>24.827999999999999</v>
      </c>
      <c r="C963" s="30">
        <v>264.01600000000002</v>
      </c>
      <c r="D963" s="30">
        <v>18.594000000000001</v>
      </c>
      <c r="E963" s="30">
        <v>282.61</v>
      </c>
      <c r="F963" s="30">
        <v>21.934000000000001</v>
      </c>
      <c r="G963" s="30">
        <v>259.56400000000002</v>
      </c>
      <c r="H963" s="31">
        <f>D963/D961*100</f>
        <v>94.756153493349643</v>
      </c>
      <c r="I963" s="31">
        <f>E963/E961*100</f>
        <v>98.91463751833146</v>
      </c>
      <c r="J963" s="32">
        <f t="shared" si="245"/>
        <v>74.89125181246979</v>
      </c>
      <c r="K963" s="32">
        <f>D963/F963*100</f>
        <v>84.772499316130208</v>
      </c>
      <c r="L963" s="32">
        <f>E963/G963*100</f>
        <v>108.8787351096454</v>
      </c>
    </row>
    <row r="964" spans="1:12" s="25" customFormat="1" x14ac:dyDescent="0.2">
      <c r="A964" s="29" t="s">
        <v>277</v>
      </c>
      <c r="B964" s="30">
        <v>25.827999999999999</v>
      </c>
      <c r="C964" s="30">
        <v>266.08800000000002</v>
      </c>
      <c r="D964" s="30">
        <v>19.623000000000001</v>
      </c>
      <c r="E964" s="30">
        <v>285.71100000000001</v>
      </c>
      <c r="F964" s="30">
        <v>21.934000000000001</v>
      </c>
      <c r="G964" s="30">
        <v>259.62200000000001</v>
      </c>
      <c r="H964" s="31">
        <f>H965+H966</f>
        <v>99.999999999999986</v>
      </c>
      <c r="I964" s="31">
        <f>I965+I966</f>
        <v>99.999649995974949</v>
      </c>
      <c r="J964" s="32">
        <f t="shared" si="245"/>
        <v>75.975685302772192</v>
      </c>
      <c r="K964" s="32">
        <f>D964/F964*100</f>
        <v>89.463846083705661</v>
      </c>
      <c r="L964" s="32">
        <f>E964/G964*100</f>
        <v>110.04884023695989</v>
      </c>
    </row>
    <row r="965" spans="1:12" s="25" customFormat="1" x14ac:dyDescent="0.2">
      <c r="A965" s="33" t="s">
        <v>279</v>
      </c>
      <c r="B965" s="30">
        <v>0.21099999999999999</v>
      </c>
      <c r="C965" s="30">
        <v>8.0860000000000003</v>
      </c>
      <c r="D965" s="30">
        <v>0.499</v>
      </c>
      <c r="E965" s="30">
        <v>8.5850000000000009</v>
      </c>
      <c r="F965" s="30">
        <v>0</v>
      </c>
      <c r="G965" s="30">
        <v>0.80200000000000005</v>
      </c>
      <c r="H965" s="31">
        <f>D965/D964*100</f>
        <v>2.5429343117769965</v>
      </c>
      <c r="I965" s="31">
        <f>E965/E964*100</f>
        <v>3.0047845550223826</v>
      </c>
      <c r="J965" s="32">
        <f t="shared" si="245"/>
        <v>236.49289099526067</v>
      </c>
      <c r="K965" s="32">
        <v>0</v>
      </c>
      <c r="L965" s="32"/>
    </row>
    <row r="966" spans="1:12" s="25" customFormat="1" x14ac:dyDescent="0.2">
      <c r="A966" s="33" t="s">
        <v>283</v>
      </c>
      <c r="B966" s="30">
        <v>25.617000000000001</v>
      </c>
      <c r="C966" s="30">
        <v>258.00099999999998</v>
      </c>
      <c r="D966" s="30">
        <v>19.123999999999999</v>
      </c>
      <c r="E966" s="30">
        <v>277.125</v>
      </c>
      <c r="F966" s="30">
        <v>21.934000000000001</v>
      </c>
      <c r="G966" s="30">
        <v>258.82</v>
      </c>
      <c r="H966" s="31">
        <f>D966/D964*100</f>
        <v>97.457065688222983</v>
      </c>
      <c r="I966" s="31">
        <f>E966/E964*100</f>
        <v>96.994865440952566</v>
      </c>
      <c r="J966" s="32">
        <f t="shared" si="245"/>
        <v>74.653550376702952</v>
      </c>
      <c r="K966" s="32">
        <f>D966/F966*100</f>
        <v>87.188839245007742</v>
      </c>
      <c r="L966" s="32">
        <f>E966/G966*100</f>
        <v>107.07248280658372</v>
      </c>
    </row>
    <row r="967" spans="1:12" s="25" customFormat="1" x14ac:dyDescent="0.2">
      <c r="A967" s="27" t="s">
        <v>416</v>
      </c>
      <c r="B967" s="30"/>
      <c r="C967" s="30"/>
      <c r="D967" s="30"/>
      <c r="E967" s="30"/>
      <c r="F967" s="30"/>
      <c r="G967" s="30"/>
    </row>
    <row r="968" spans="1:12" s="25" customFormat="1" x14ac:dyDescent="0.2">
      <c r="A968" s="29" t="s">
        <v>276</v>
      </c>
      <c r="B968" s="30">
        <v>5107.04</v>
      </c>
      <c r="C968" s="30">
        <v>28894.31</v>
      </c>
      <c r="D968" s="30">
        <v>4592.97</v>
      </c>
      <c r="E968" s="30">
        <v>33487.279999999999</v>
      </c>
      <c r="F968" s="30">
        <v>2437.17</v>
      </c>
      <c r="G968" s="30">
        <v>65914.27</v>
      </c>
      <c r="H968" s="31">
        <f>H969+H970</f>
        <v>100</v>
      </c>
      <c r="I968" s="31">
        <f>I969+I970</f>
        <v>100</v>
      </c>
      <c r="J968" s="32">
        <f t="shared" ref="J968:J973" si="246">D968/B968*100</f>
        <v>89.934090980293874</v>
      </c>
      <c r="K968" s="32">
        <f t="shared" ref="K968:L971" si="247">D968/F968*100</f>
        <v>188.45505237632173</v>
      </c>
      <c r="L968" s="32">
        <f t="shared" si="247"/>
        <v>50.80429473010927</v>
      </c>
    </row>
    <row r="969" spans="1:12" s="25" customFormat="1" x14ac:dyDescent="0.2">
      <c r="A969" s="33" t="s">
        <v>282</v>
      </c>
      <c r="B969" s="30" t="s">
        <v>632</v>
      </c>
      <c r="C969" s="30">
        <v>11650</v>
      </c>
      <c r="D969" s="30">
        <v>0</v>
      </c>
      <c r="E969" s="30">
        <v>11650</v>
      </c>
      <c r="F969" s="30">
        <v>821</v>
      </c>
      <c r="G969" s="30">
        <v>12182</v>
      </c>
      <c r="H969" s="31">
        <f>D969/D968*100</f>
        <v>0</v>
      </c>
      <c r="I969" s="31">
        <f>E969/E968*100</f>
        <v>34.789328963116745</v>
      </c>
      <c r="J969" s="32"/>
      <c r="K969" s="32">
        <f t="shared" si="247"/>
        <v>0</v>
      </c>
      <c r="L969" s="32">
        <f t="shared" si="247"/>
        <v>95.632901001477592</v>
      </c>
    </row>
    <row r="970" spans="1:12" s="25" customFormat="1" x14ac:dyDescent="0.2">
      <c r="A970" s="33" t="s">
        <v>278</v>
      </c>
      <c r="B970" s="30">
        <v>3230.04</v>
      </c>
      <c r="C970" s="30">
        <v>17244.310000000001</v>
      </c>
      <c r="D970" s="30">
        <v>4592.97</v>
      </c>
      <c r="E970" s="30">
        <v>21837.279999999999</v>
      </c>
      <c r="F970" s="30">
        <v>1616.17</v>
      </c>
      <c r="G970" s="30">
        <v>53732.27</v>
      </c>
      <c r="H970" s="31">
        <f>D970/D968*100</f>
        <v>100</v>
      </c>
      <c r="I970" s="31">
        <f>E970/E968*100</f>
        <v>65.210671036883255</v>
      </c>
      <c r="J970" s="32">
        <f t="shared" si="246"/>
        <v>142.19545268789241</v>
      </c>
      <c r="K970" s="32">
        <f t="shared" si="247"/>
        <v>284.18854452192528</v>
      </c>
      <c r="L970" s="32">
        <f t="shared" si="247"/>
        <v>40.640903501750437</v>
      </c>
    </row>
    <row r="971" spans="1:12" s="25" customFormat="1" x14ac:dyDescent="0.2">
      <c r="A971" s="29" t="s">
        <v>277</v>
      </c>
      <c r="B971" s="30">
        <v>5107.04</v>
      </c>
      <c r="C971" s="30">
        <v>28894.31</v>
      </c>
      <c r="D971" s="30">
        <v>4592.97</v>
      </c>
      <c r="E971" s="30">
        <v>33487.279999999999</v>
      </c>
      <c r="F971" s="30">
        <v>2437.17</v>
      </c>
      <c r="G971" s="30">
        <v>65914.27</v>
      </c>
      <c r="H971" s="31">
        <f>H972+H973</f>
        <v>99.999999999999986</v>
      </c>
      <c r="I971" s="31">
        <f>I972+I973</f>
        <v>100</v>
      </c>
      <c r="J971" s="32">
        <f t="shared" si="246"/>
        <v>89.934090980293874</v>
      </c>
      <c r="K971" s="32">
        <f t="shared" si="247"/>
        <v>188.45505237632173</v>
      </c>
      <c r="L971" s="32">
        <f t="shared" si="247"/>
        <v>50.80429473010927</v>
      </c>
    </row>
    <row r="972" spans="1:12" s="25" customFormat="1" x14ac:dyDescent="0.2">
      <c r="A972" s="33" t="s">
        <v>279</v>
      </c>
      <c r="B972" s="30">
        <v>38.840000000000003</v>
      </c>
      <c r="C972" s="30">
        <v>470.84</v>
      </c>
      <c r="D972" s="30">
        <v>233.14</v>
      </c>
      <c r="E972" s="30">
        <v>703.98</v>
      </c>
      <c r="F972" s="30">
        <v>0</v>
      </c>
      <c r="G972" s="30">
        <v>7.65</v>
      </c>
      <c r="H972" s="31">
        <f>D972/D971*100</f>
        <v>5.0760183497823848</v>
      </c>
      <c r="I972" s="31">
        <f>E972/E971*100</f>
        <v>2.1022310560905515</v>
      </c>
      <c r="J972" s="32"/>
      <c r="K972" s="32">
        <v>0</v>
      </c>
      <c r="L972" s="32"/>
    </row>
    <row r="973" spans="1:12" s="25" customFormat="1" x14ac:dyDescent="0.2">
      <c r="A973" s="33" t="s">
        <v>283</v>
      </c>
      <c r="B973" s="30">
        <v>5068.2</v>
      </c>
      <c r="C973" s="30">
        <v>28423.47</v>
      </c>
      <c r="D973" s="30">
        <v>4359.83</v>
      </c>
      <c r="E973" s="30">
        <v>32783.300000000003</v>
      </c>
      <c r="F973" s="30">
        <v>2437.17</v>
      </c>
      <c r="G973" s="30">
        <v>65906.62</v>
      </c>
      <c r="H973" s="31">
        <f>D973/D971*100</f>
        <v>94.923981650217598</v>
      </c>
      <c r="I973" s="31">
        <f>E973/E971*100</f>
        <v>97.897768943909455</v>
      </c>
      <c r="J973" s="32">
        <f t="shared" si="246"/>
        <v>86.023242965944519</v>
      </c>
      <c r="K973" s="32">
        <f>D973/F973*100</f>
        <v>178.88903933660762</v>
      </c>
      <c r="L973" s="32">
        <f>E973/G973*100</f>
        <v>49.742044122426556</v>
      </c>
    </row>
    <row r="974" spans="1:12" s="25" customFormat="1" ht="22.5" x14ac:dyDescent="0.2">
      <c r="A974" s="27" t="s">
        <v>417</v>
      </c>
      <c r="B974" s="30"/>
      <c r="C974" s="30"/>
      <c r="D974" s="30"/>
      <c r="E974" s="30"/>
      <c r="F974" s="30"/>
      <c r="G974" s="30"/>
    </row>
    <row r="975" spans="1:12" s="25" customFormat="1" x14ac:dyDescent="0.2">
      <c r="A975" s="29" t="s">
        <v>276</v>
      </c>
      <c r="B975" s="30">
        <v>706804</v>
      </c>
      <c r="C975" s="30">
        <v>4538809</v>
      </c>
      <c r="D975" s="30">
        <v>692619</v>
      </c>
      <c r="E975" s="30">
        <v>5231428</v>
      </c>
      <c r="F975" s="30">
        <v>510989.8</v>
      </c>
      <c r="G975" s="30">
        <v>3829163.8</v>
      </c>
      <c r="H975" s="31">
        <f>H976+H977</f>
        <v>100</v>
      </c>
      <c r="I975" s="31">
        <f>I976+I977</f>
        <v>100</v>
      </c>
      <c r="J975" s="32">
        <f>D975/B975*100</f>
        <v>97.993078703572706</v>
      </c>
      <c r="K975" s="32">
        <f>D975/F975*100</f>
        <v>135.54458425588928</v>
      </c>
      <c r="L975" s="32">
        <f>E975/G975*100</f>
        <v>136.62063764417704</v>
      </c>
    </row>
    <row r="976" spans="1:12" s="25" customFormat="1" x14ac:dyDescent="0.2">
      <c r="A976" s="33" t="s">
        <v>282</v>
      </c>
      <c r="B976" s="30">
        <v>0</v>
      </c>
      <c r="C976" s="30">
        <v>0</v>
      </c>
      <c r="D976" s="30">
        <v>0</v>
      </c>
      <c r="E976" s="30">
        <v>0</v>
      </c>
      <c r="F976" s="30">
        <v>0</v>
      </c>
      <c r="G976" s="30">
        <v>0</v>
      </c>
      <c r="H976" s="31">
        <f>D976/D975*100</f>
        <v>0</v>
      </c>
      <c r="I976" s="31">
        <f>E976/E975*100</f>
        <v>0</v>
      </c>
      <c r="J976" s="32">
        <v>0</v>
      </c>
      <c r="K976" s="32">
        <v>0</v>
      </c>
      <c r="L976" s="32">
        <v>0</v>
      </c>
    </row>
    <row r="977" spans="1:12" s="25" customFormat="1" x14ac:dyDescent="0.2">
      <c r="A977" s="33" t="s">
        <v>278</v>
      </c>
      <c r="B977" s="30">
        <v>706804</v>
      </c>
      <c r="C977" s="30">
        <v>4538809</v>
      </c>
      <c r="D977" s="30">
        <v>692619</v>
      </c>
      <c r="E977" s="30">
        <v>5231428</v>
      </c>
      <c r="F977" s="30">
        <v>510989.8</v>
      </c>
      <c r="G977" s="30">
        <v>3829163.8</v>
      </c>
      <c r="H977" s="31">
        <f>D977/D975*100</f>
        <v>100</v>
      </c>
      <c r="I977" s="31">
        <f>E977/E975*100</f>
        <v>100</v>
      </c>
      <c r="J977" s="32">
        <f>D977/B977*100</f>
        <v>97.993078703572706</v>
      </c>
      <c r="K977" s="32">
        <f t="shared" ref="K977:L980" si="248">D977/F977*100</f>
        <v>135.54458425588928</v>
      </c>
      <c r="L977" s="32">
        <f t="shared" si="248"/>
        <v>136.62063764417704</v>
      </c>
    </row>
    <row r="978" spans="1:12" s="25" customFormat="1" x14ac:dyDescent="0.2">
      <c r="A978" s="29" t="s">
        <v>277</v>
      </c>
      <c r="B978" s="30">
        <v>706804</v>
      </c>
      <c r="C978" s="30">
        <v>4538809</v>
      </c>
      <c r="D978" s="30">
        <v>692619</v>
      </c>
      <c r="E978" s="30">
        <v>5231428</v>
      </c>
      <c r="F978" s="30">
        <v>510989.8</v>
      </c>
      <c r="G978" s="30">
        <v>3829163.8</v>
      </c>
      <c r="H978" s="31">
        <f>H979+H980</f>
        <v>100</v>
      </c>
      <c r="I978" s="31">
        <f>I979+I980</f>
        <v>99.999999999999986</v>
      </c>
      <c r="J978" s="32">
        <f>D978/B978*100</f>
        <v>97.993078703572706</v>
      </c>
      <c r="K978" s="32">
        <f t="shared" si="248"/>
        <v>135.54458425588928</v>
      </c>
      <c r="L978" s="32">
        <f t="shared" si="248"/>
        <v>136.62063764417704</v>
      </c>
    </row>
    <row r="979" spans="1:12" s="25" customFormat="1" x14ac:dyDescent="0.2">
      <c r="A979" s="33" t="s">
        <v>279</v>
      </c>
      <c r="B979" s="30">
        <v>3845</v>
      </c>
      <c r="C979" s="30">
        <v>39081</v>
      </c>
      <c r="D979" s="30">
        <v>6540</v>
      </c>
      <c r="E979" s="30">
        <v>45621</v>
      </c>
      <c r="F979" s="30">
        <v>324</v>
      </c>
      <c r="G979" s="30">
        <v>10058</v>
      </c>
      <c r="H979" s="31">
        <f>D979/D978*100</f>
        <v>0.94424207248140746</v>
      </c>
      <c r="I979" s="31">
        <f>E979/E978*100</f>
        <v>0.87205634866808834</v>
      </c>
      <c r="J979" s="32">
        <f>D979/B979*100</f>
        <v>170.09102730819245</v>
      </c>
      <c r="K979" s="32"/>
      <c r="L979" s="32">
        <f t="shared" si="248"/>
        <v>453.57924040564728</v>
      </c>
    </row>
    <row r="980" spans="1:12" s="25" customFormat="1" x14ac:dyDescent="0.2">
      <c r="A980" s="33" t="s">
        <v>283</v>
      </c>
      <c r="B980" s="30">
        <v>702959</v>
      </c>
      <c r="C980" s="30">
        <v>4499728</v>
      </c>
      <c r="D980" s="30">
        <v>686079</v>
      </c>
      <c r="E980" s="30">
        <v>5185807</v>
      </c>
      <c r="F980" s="30">
        <v>510665.8</v>
      </c>
      <c r="G980" s="30">
        <v>3819105.8</v>
      </c>
      <c r="H980" s="31">
        <f>D980/D978*100</f>
        <v>99.055757927518599</v>
      </c>
      <c r="I980" s="31">
        <f>E980/E978*100</f>
        <v>99.127943651331904</v>
      </c>
      <c r="J980" s="32">
        <f>D980/B980*100</f>
        <v>97.598721973827779</v>
      </c>
      <c r="K980" s="32">
        <f t="shared" si="248"/>
        <v>134.34990163821428</v>
      </c>
      <c r="L980" s="32">
        <f t="shared" si="248"/>
        <v>135.78589522186059</v>
      </c>
    </row>
    <row r="981" spans="1:12" s="25" customFormat="1" ht="45" x14ac:dyDescent="0.2">
      <c r="A981" s="27" t="s">
        <v>418</v>
      </c>
      <c r="B981" s="30"/>
      <c r="C981" s="30"/>
      <c r="D981" s="30"/>
      <c r="E981" s="30"/>
      <c r="F981" s="30"/>
      <c r="G981" s="30"/>
    </row>
    <row r="982" spans="1:12" s="25" customFormat="1" x14ac:dyDescent="0.2">
      <c r="A982" s="29" t="s">
        <v>276</v>
      </c>
      <c r="B982" s="30">
        <v>134306</v>
      </c>
      <c r="C982" s="30">
        <v>1043556</v>
      </c>
      <c r="D982" s="30">
        <v>108719</v>
      </c>
      <c r="E982" s="30">
        <v>1152275</v>
      </c>
      <c r="F982" s="30">
        <v>117819</v>
      </c>
      <c r="G982" s="30">
        <v>927454</v>
      </c>
      <c r="H982" s="31">
        <f>H983+H984</f>
        <v>100</v>
      </c>
      <c r="I982" s="31">
        <f>I983+I984</f>
        <v>100</v>
      </c>
      <c r="J982" s="32">
        <f>D982/B982*100</f>
        <v>80.948729021786065</v>
      </c>
      <c r="K982" s="32">
        <f>D982/F982*100</f>
        <v>92.276288204788699</v>
      </c>
      <c r="L982" s="32">
        <f>E982/G982*100</f>
        <v>124.24066314879228</v>
      </c>
    </row>
    <row r="983" spans="1:12" s="25" customFormat="1" x14ac:dyDescent="0.2">
      <c r="A983" s="33" t="s">
        <v>282</v>
      </c>
      <c r="B983" s="30">
        <v>0</v>
      </c>
      <c r="C983" s="30">
        <v>0</v>
      </c>
      <c r="D983" s="30">
        <v>0</v>
      </c>
      <c r="E983" s="30">
        <v>0</v>
      </c>
      <c r="F983" s="30">
        <v>0</v>
      </c>
      <c r="G983" s="30">
        <v>0</v>
      </c>
      <c r="H983" s="31">
        <f>D983/D982*100</f>
        <v>0</v>
      </c>
      <c r="I983" s="31">
        <f>E983/E982*100</f>
        <v>0</v>
      </c>
      <c r="J983" s="32">
        <v>0</v>
      </c>
      <c r="K983" s="32">
        <v>0</v>
      </c>
      <c r="L983" s="32">
        <v>0</v>
      </c>
    </row>
    <row r="984" spans="1:12" s="25" customFormat="1" x14ac:dyDescent="0.2">
      <c r="A984" s="33" t="s">
        <v>278</v>
      </c>
      <c r="B984" s="30">
        <v>134306</v>
      </c>
      <c r="C984" s="30">
        <v>1043556</v>
      </c>
      <c r="D984" s="30">
        <v>108719</v>
      </c>
      <c r="E984" s="30">
        <v>1152275</v>
      </c>
      <c r="F984" s="30">
        <v>117819</v>
      </c>
      <c r="G984" s="30">
        <v>927454</v>
      </c>
      <c r="H984" s="31">
        <f>D984/D982*100</f>
        <v>100</v>
      </c>
      <c r="I984" s="31">
        <f>E984/E982*100</f>
        <v>100</v>
      </c>
      <c r="J984" s="32">
        <f>D984/B984*100</f>
        <v>80.948729021786065</v>
      </c>
      <c r="K984" s="32">
        <f t="shared" ref="K984:L987" si="249">D984/F984*100</f>
        <v>92.276288204788699</v>
      </c>
      <c r="L984" s="32">
        <f t="shared" si="249"/>
        <v>124.24066314879228</v>
      </c>
    </row>
    <row r="985" spans="1:12" s="25" customFormat="1" x14ac:dyDescent="0.2">
      <c r="A985" s="29" t="s">
        <v>277</v>
      </c>
      <c r="B985" s="30">
        <v>134306</v>
      </c>
      <c r="C985" s="30">
        <v>1043556</v>
      </c>
      <c r="D985" s="30">
        <v>108719</v>
      </c>
      <c r="E985" s="30">
        <v>1152275</v>
      </c>
      <c r="F985" s="30">
        <v>117819</v>
      </c>
      <c r="G985" s="30">
        <v>927454</v>
      </c>
      <c r="H985" s="31">
        <f>H986+H987</f>
        <v>100</v>
      </c>
      <c r="I985" s="31">
        <f>I986+I987</f>
        <v>100</v>
      </c>
      <c r="J985" s="32">
        <f>D985/B985*100</f>
        <v>80.948729021786065</v>
      </c>
      <c r="K985" s="32">
        <f t="shared" si="249"/>
        <v>92.276288204788699</v>
      </c>
      <c r="L985" s="32">
        <f t="shared" si="249"/>
        <v>124.24066314879228</v>
      </c>
    </row>
    <row r="986" spans="1:12" s="25" customFormat="1" x14ac:dyDescent="0.2">
      <c r="A986" s="33" t="s">
        <v>279</v>
      </c>
      <c r="B986" s="30">
        <v>6075</v>
      </c>
      <c r="C986" s="30">
        <v>28943</v>
      </c>
      <c r="D986" s="30">
        <v>3230</v>
      </c>
      <c r="E986" s="30">
        <v>32173</v>
      </c>
      <c r="F986" s="30">
        <v>1804</v>
      </c>
      <c r="G986" s="30">
        <v>8452</v>
      </c>
      <c r="H986" s="31">
        <f>D986/D985*100</f>
        <v>2.970961837397327</v>
      </c>
      <c r="I986" s="31">
        <f>E986/E985*100</f>
        <v>2.7921286151309368</v>
      </c>
      <c r="J986" s="32">
        <f>D986/B986*100</f>
        <v>53.168724279835388</v>
      </c>
      <c r="K986" s="32">
        <f t="shared" si="249"/>
        <v>179.04656319290467</v>
      </c>
      <c r="L986" s="32">
        <f t="shared" si="249"/>
        <v>380.65546616185514</v>
      </c>
    </row>
    <row r="987" spans="1:12" s="25" customFormat="1" x14ac:dyDescent="0.2">
      <c r="A987" s="33" t="s">
        <v>283</v>
      </c>
      <c r="B987" s="30">
        <v>128231</v>
      </c>
      <c r="C987" s="30">
        <v>1014613</v>
      </c>
      <c r="D987" s="30">
        <v>105489</v>
      </c>
      <c r="E987" s="30">
        <v>1120102</v>
      </c>
      <c r="F987" s="30">
        <v>116015</v>
      </c>
      <c r="G987" s="30">
        <v>919002</v>
      </c>
      <c r="H987" s="31">
        <f>D987/D985*100</f>
        <v>97.029038162602674</v>
      </c>
      <c r="I987" s="31">
        <f>E987/E985*100</f>
        <v>97.207871384869065</v>
      </c>
      <c r="J987" s="32">
        <f>D987/B987*100</f>
        <v>82.264818959533969</v>
      </c>
      <c r="K987" s="32">
        <f t="shared" si="249"/>
        <v>90.927035297159847</v>
      </c>
      <c r="L987" s="32">
        <f t="shared" si="249"/>
        <v>121.88243333529198</v>
      </c>
    </row>
    <row r="988" spans="1:12" s="25" customFormat="1" ht="45" x14ac:dyDescent="0.2">
      <c r="A988" s="27" t="s">
        <v>419</v>
      </c>
      <c r="B988" s="30"/>
      <c r="C988" s="30"/>
      <c r="D988" s="30"/>
      <c r="E988" s="30"/>
      <c r="F988" s="30"/>
      <c r="G988" s="30"/>
    </row>
    <row r="989" spans="1:12" s="25" customFormat="1" x14ac:dyDescent="0.2">
      <c r="A989" s="29" t="s">
        <v>276</v>
      </c>
      <c r="B989" s="30">
        <v>30397</v>
      </c>
      <c r="C989" s="30">
        <v>313218.09999999998</v>
      </c>
      <c r="D989" s="30">
        <v>28090</v>
      </c>
      <c r="E989" s="30">
        <v>341308.1</v>
      </c>
      <c r="F989" s="30">
        <v>22095</v>
      </c>
      <c r="G989" s="30">
        <v>344536</v>
      </c>
      <c r="H989" s="31">
        <f>H990+H991</f>
        <v>100</v>
      </c>
      <c r="I989" s="31">
        <f>I990+I991</f>
        <v>100</v>
      </c>
      <c r="J989" s="32">
        <f>D989/B989*100</f>
        <v>92.410435240319771</v>
      </c>
      <c r="K989" s="32">
        <f>D989/F989*100</f>
        <v>127.13283548314098</v>
      </c>
      <c r="L989" s="32">
        <f>E989/G989*100</f>
        <v>99.063116771542013</v>
      </c>
    </row>
    <row r="990" spans="1:12" s="25" customFormat="1" x14ac:dyDescent="0.2">
      <c r="A990" s="33" t="s">
        <v>282</v>
      </c>
      <c r="B990" s="30">
        <v>0</v>
      </c>
      <c r="C990" s="30">
        <v>0</v>
      </c>
      <c r="D990" s="30">
        <v>0</v>
      </c>
      <c r="E990" s="30">
        <v>0</v>
      </c>
      <c r="F990" s="30">
        <v>0</v>
      </c>
      <c r="G990" s="30">
        <v>0</v>
      </c>
      <c r="H990" s="31">
        <f>D990/D989*100</f>
        <v>0</v>
      </c>
      <c r="I990" s="31">
        <f>E990/E989*100</f>
        <v>0</v>
      </c>
      <c r="J990" s="32">
        <v>0</v>
      </c>
      <c r="K990" s="32">
        <v>0</v>
      </c>
      <c r="L990" s="32">
        <v>0</v>
      </c>
    </row>
    <row r="991" spans="1:12" s="25" customFormat="1" x14ac:dyDescent="0.2">
      <c r="A991" s="33" t="s">
        <v>278</v>
      </c>
      <c r="B991" s="30">
        <v>30397</v>
      </c>
      <c r="C991" s="30">
        <v>313218.09999999998</v>
      </c>
      <c r="D991" s="30">
        <v>28090</v>
      </c>
      <c r="E991" s="30">
        <v>341308.1</v>
      </c>
      <c r="F991" s="30">
        <v>22095</v>
      </c>
      <c r="G991" s="30">
        <v>344536</v>
      </c>
      <c r="H991" s="31">
        <f>D991/D989*100</f>
        <v>100</v>
      </c>
      <c r="I991" s="31">
        <f>E991/E989*100</f>
        <v>100</v>
      </c>
      <c r="J991" s="32">
        <f>D991/B991*100</f>
        <v>92.410435240319771</v>
      </c>
      <c r="K991" s="32">
        <f t="shared" ref="K991:L994" si="250">D991/F991*100</f>
        <v>127.13283548314098</v>
      </c>
      <c r="L991" s="32">
        <f t="shared" si="250"/>
        <v>99.063116771542013</v>
      </c>
    </row>
    <row r="992" spans="1:12" s="25" customFormat="1" x14ac:dyDescent="0.2">
      <c r="A992" s="29" t="s">
        <v>277</v>
      </c>
      <c r="B992" s="30">
        <v>30397</v>
      </c>
      <c r="C992" s="30">
        <v>313218.09999999998</v>
      </c>
      <c r="D992" s="30">
        <v>28090</v>
      </c>
      <c r="E992" s="30">
        <v>341308.1</v>
      </c>
      <c r="F992" s="30">
        <v>22095</v>
      </c>
      <c r="G992" s="30">
        <v>344536</v>
      </c>
      <c r="H992" s="31">
        <f>H993+H994</f>
        <v>100</v>
      </c>
      <c r="I992" s="31">
        <f>I993+I994</f>
        <v>100</v>
      </c>
      <c r="J992" s="32">
        <f>D992/B992*100</f>
        <v>92.410435240319771</v>
      </c>
      <c r="K992" s="32">
        <f t="shared" si="250"/>
        <v>127.13283548314098</v>
      </c>
      <c r="L992" s="32">
        <f t="shared" si="250"/>
        <v>99.063116771542013</v>
      </c>
    </row>
    <row r="993" spans="1:12" s="25" customFormat="1" x14ac:dyDescent="0.2">
      <c r="A993" s="33" t="s">
        <v>279</v>
      </c>
      <c r="B993" s="30">
        <v>659</v>
      </c>
      <c r="C993" s="30">
        <v>7515</v>
      </c>
      <c r="D993" s="30">
        <v>802</v>
      </c>
      <c r="E993" s="30">
        <v>8317</v>
      </c>
      <c r="F993" s="30">
        <v>4401</v>
      </c>
      <c r="G993" s="30">
        <v>9463</v>
      </c>
      <c r="H993" s="31">
        <f>D993/D992*100</f>
        <v>2.8551085795656816</v>
      </c>
      <c r="I993" s="31">
        <f>E993/E992*100</f>
        <v>2.4368012361851363</v>
      </c>
      <c r="J993" s="32">
        <f>D993/B993*100</f>
        <v>121.69954476479515</v>
      </c>
      <c r="K993" s="32">
        <f t="shared" si="250"/>
        <v>18.22313110656669</v>
      </c>
      <c r="L993" s="32">
        <f t="shared" si="250"/>
        <v>87.889675578569154</v>
      </c>
    </row>
    <row r="994" spans="1:12" s="25" customFormat="1" x14ac:dyDescent="0.2">
      <c r="A994" s="33" t="s">
        <v>283</v>
      </c>
      <c r="B994" s="30">
        <v>29738</v>
      </c>
      <c r="C994" s="30">
        <v>305703.09999999998</v>
      </c>
      <c r="D994" s="30">
        <v>27288</v>
      </c>
      <c r="E994" s="30">
        <v>332991.09999999998</v>
      </c>
      <c r="F994" s="30">
        <v>17694</v>
      </c>
      <c r="G994" s="30">
        <v>335073</v>
      </c>
      <c r="H994" s="31">
        <f>D994/D992*100</f>
        <v>97.14489142043432</v>
      </c>
      <c r="I994" s="31">
        <f>E994/E992*100</f>
        <v>97.563198763814867</v>
      </c>
      <c r="J994" s="32">
        <f>D994/B994*100</f>
        <v>91.761382742618864</v>
      </c>
      <c r="K994" s="32">
        <f t="shared" si="250"/>
        <v>154.22177009155646</v>
      </c>
      <c r="L994" s="32">
        <f t="shared" si="250"/>
        <v>99.378672707141419</v>
      </c>
    </row>
    <row r="995" spans="1:12" s="25" customFormat="1" ht="33.75" x14ac:dyDescent="0.2">
      <c r="A995" s="27" t="s">
        <v>420</v>
      </c>
      <c r="B995" s="30"/>
      <c r="C995" s="30"/>
      <c r="D995" s="30"/>
      <c r="E995" s="30"/>
      <c r="F995" s="30"/>
      <c r="G995" s="30"/>
    </row>
    <row r="996" spans="1:12" s="25" customFormat="1" x14ac:dyDescent="0.2">
      <c r="A996" s="29" t="s">
        <v>276</v>
      </c>
      <c r="B996" s="30">
        <v>106687</v>
      </c>
      <c r="C996" s="30">
        <v>1015657</v>
      </c>
      <c r="D996" s="30">
        <v>127513</v>
      </c>
      <c r="E996" s="30">
        <v>1143170</v>
      </c>
      <c r="F996" s="30">
        <v>64986</v>
      </c>
      <c r="G996" s="30">
        <v>1067637</v>
      </c>
      <c r="H996" s="31">
        <f>H997+H998</f>
        <v>100</v>
      </c>
      <c r="I996" s="31">
        <f>I997+I998</f>
        <v>100</v>
      </c>
      <c r="J996" s="32">
        <f>D996/B996*100</f>
        <v>119.52065387535502</v>
      </c>
      <c r="K996" s="32">
        <f>D996/F996*100</f>
        <v>196.21610808481827</v>
      </c>
      <c r="L996" s="32">
        <f>E996/G996*100</f>
        <v>107.07478290842299</v>
      </c>
    </row>
    <row r="997" spans="1:12" s="25" customFormat="1" x14ac:dyDescent="0.2">
      <c r="A997" s="33" t="s">
        <v>282</v>
      </c>
      <c r="B997" s="30">
        <v>0</v>
      </c>
      <c r="C997" s="30">
        <v>0</v>
      </c>
      <c r="D997" s="30">
        <v>0</v>
      </c>
      <c r="E997" s="30">
        <v>0</v>
      </c>
      <c r="F997" s="30">
        <v>0</v>
      </c>
      <c r="G997" s="30">
        <v>0</v>
      </c>
      <c r="H997" s="31">
        <f>D997/D996*100</f>
        <v>0</v>
      </c>
      <c r="I997" s="31">
        <f>E997/E996*100</f>
        <v>0</v>
      </c>
      <c r="J997" s="32">
        <v>0</v>
      </c>
      <c r="K997" s="32">
        <v>0</v>
      </c>
      <c r="L997" s="32">
        <v>0</v>
      </c>
    </row>
    <row r="998" spans="1:12" s="25" customFormat="1" x14ac:dyDescent="0.2">
      <c r="A998" s="33" t="s">
        <v>278</v>
      </c>
      <c r="B998" s="30">
        <v>106687</v>
      </c>
      <c r="C998" s="30">
        <v>1015657</v>
      </c>
      <c r="D998" s="30">
        <v>127513</v>
      </c>
      <c r="E998" s="30">
        <v>1143170</v>
      </c>
      <c r="F998" s="30">
        <v>64986</v>
      </c>
      <c r="G998" s="30">
        <v>1067637</v>
      </c>
      <c r="H998" s="31">
        <f>D998/D996*100</f>
        <v>100</v>
      </c>
      <c r="I998" s="31">
        <f>E998/E996*100</f>
        <v>100</v>
      </c>
      <c r="J998" s="32">
        <f>D998/B998*100</f>
        <v>119.52065387535502</v>
      </c>
      <c r="K998" s="32">
        <f t="shared" ref="K998:L1001" si="251">D998/F998*100</f>
        <v>196.21610808481827</v>
      </c>
      <c r="L998" s="32">
        <f t="shared" si="251"/>
        <v>107.07478290842299</v>
      </c>
    </row>
    <row r="999" spans="1:12" s="25" customFormat="1" x14ac:dyDescent="0.2">
      <c r="A999" s="29" t="s">
        <v>277</v>
      </c>
      <c r="B999" s="30">
        <v>106687</v>
      </c>
      <c r="C999" s="30">
        <v>1015657</v>
      </c>
      <c r="D999" s="30">
        <v>127513</v>
      </c>
      <c r="E999" s="30">
        <v>1143170</v>
      </c>
      <c r="F999" s="30">
        <v>64986</v>
      </c>
      <c r="G999" s="30">
        <v>1067637</v>
      </c>
      <c r="H999" s="31">
        <f>H1000+H1001</f>
        <v>100</v>
      </c>
      <c r="I999" s="31">
        <f>I1000+I1001</f>
        <v>100</v>
      </c>
      <c r="J999" s="32">
        <f>D999/B999*100</f>
        <v>119.52065387535502</v>
      </c>
      <c r="K999" s="32">
        <f t="shared" si="251"/>
        <v>196.21610808481827</v>
      </c>
      <c r="L999" s="32">
        <f t="shared" si="251"/>
        <v>107.07478290842299</v>
      </c>
    </row>
    <row r="1000" spans="1:12" s="25" customFormat="1" x14ac:dyDescent="0.2">
      <c r="A1000" s="33" t="s">
        <v>279</v>
      </c>
      <c r="B1000" s="30">
        <v>15864</v>
      </c>
      <c r="C1000" s="30">
        <v>161981</v>
      </c>
      <c r="D1000" s="30">
        <v>31079</v>
      </c>
      <c r="E1000" s="30">
        <v>193060</v>
      </c>
      <c r="F1000" s="30">
        <v>11464</v>
      </c>
      <c r="G1000" s="30">
        <v>16712</v>
      </c>
      <c r="H1000" s="31">
        <f>D1000/D999*100</f>
        <v>24.373201163802907</v>
      </c>
      <c r="I1000" s="31">
        <f>E1000/E999*100</f>
        <v>16.888126875267893</v>
      </c>
      <c r="J1000" s="32">
        <f>D1000/B1000*100</f>
        <v>195.90897629853757</v>
      </c>
      <c r="K1000" s="32">
        <f t="shared" si="251"/>
        <v>271.10083740404747</v>
      </c>
      <c r="L1000" s="32"/>
    </row>
    <row r="1001" spans="1:12" s="25" customFormat="1" x14ac:dyDescent="0.2">
      <c r="A1001" s="33" t="s">
        <v>283</v>
      </c>
      <c r="B1001" s="30">
        <v>90823</v>
      </c>
      <c r="C1001" s="30">
        <v>853676</v>
      </c>
      <c r="D1001" s="30">
        <v>96434</v>
      </c>
      <c r="E1001" s="30">
        <v>950110</v>
      </c>
      <c r="F1001" s="30">
        <v>53522</v>
      </c>
      <c r="G1001" s="30">
        <v>1050925</v>
      </c>
      <c r="H1001" s="31">
        <f>D1001/D999*100</f>
        <v>75.626798836197096</v>
      </c>
      <c r="I1001" s="31">
        <f>E1001/E999*100</f>
        <v>83.111873124732099</v>
      </c>
      <c r="J1001" s="32">
        <f>D1001/B1001*100</f>
        <v>106.17795051914163</v>
      </c>
      <c r="K1001" s="32">
        <f t="shared" si="251"/>
        <v>180.1763760696536</v>
      </c>
      <c r="L1001" s="32">
        <f t="shared" si="251"/>
        <v>90.407022385041742</v>
      </c>
    </row>
    <row r="1002" spans="1:12" s="25" customFormat="1" ht="22.5" x14ac:dyDescent="0.2">
      <c r="A1002" s="27" t="s">
        <v>421</v>
      </c>
      <c r="B1002" s="30"/>
      <c r="C1002" s="30"/>
      <c r="D1002" s="30"/>
      <c r="E1002" s="30"/>
      <c r="F1002" s="30"/>
      <c r="G1002" s="30"/>
    </row>
    <row r="1003" spans="1:12" s="25" customFormat="1" x14ac:dyDescent="0.2">
      <c r="A1003" s="29" t="s">
        <v>276</v>
      </c>
      <c r="B1003" s="30">
        <v>42</v>
      </c>
      <c r="C1003" s="30">
        <v>383</v>
      </c>
      <c r="D1003" s="30">
        <v>42</v>
      </c>
      <c r="E1003" s="30">
        <v>425</v>
      </c>
      <c r="F1003" s="30">
        <v>42</v>
      </c>
      <c r="G1003" s="30">
        <v>420</v>
      </c>
      <c r="H1003" s="31">
        <f>H1004+H1005</f>
        <v>100</v>
      </c>
      <c r="I1003" s="31">
        <f>I1004+I1005</f>
        <v>100</v>
      </c>
      <c r="J1003" s="32">
        <f>D1003/B1003*100</f>
        <v>100</v>
      </c>
      <c r="K1003" s="32">
        <f>D1003/F1003*100</f>
        <v>100</v>
      </c>
      <c r="L1003" s="32">
        <f>E1003/G1003*100</f>
        <v>101.19047619047619</v>
      </c>
    </row>
    <row r="1004" spans="1:12" s="25" customFormat="1" x14ac:dyDescent="0.2">
      <c r="A1004" s="33" t="s">
        <v>282</v>
      </c>
      <c r="B1004" s="30">
        <v>42</v>
      </c>
      <c r="C1004" s="30">
        <v>378</v>
      </c>
      <c r="D1004" s="30">
        <v>42</v>
      </c>
      <c r="E1004" s="30">
        <v>420</v>
      </c>
      <c r="F1004" s="30">
        <v>42</v>
      </c>
      <c r="G1004" s="30">
        <v>420</v>
      </c>
      <c r="H1004" s="31">
        <f>D1004/D1003*100</f>
        <v>100</v>
      </c>
      <c r="I1004" s="31">
        <f>E1004/E1003*100</f>
        <v>98.82352941176471</v>
      </c>
      <c r="J1004" s="32">
        <f>D1004/B1004*100</f>
        <v>100</v>
      </c>
      <c r="K1004" s="32">
        <f>D1004/F1004*100</f>
        <v>100</v>
      </c>
      <c r="L1004" s="32">
        <f>E1004/G1004*100</f>
        <v>100</v>
      </c>
    </row>
    <row r="1005" spans="1:12" s="25" customFormat="1" x14ac:dyDescent="0.2">
      <c r="A1005" s="33" t="s">
        <v>278</v>
      </c>
      <c r="B1005" s="30">
        <v>0</v>
      </c>
      <c r="C1005" s="30">
        <v>5</v>
      </c>
      <c r="D1005" s="30">
        <v>0</v>
      </c>
      <c r="E1005" s="30">
        <v>5</v>
      </c>
      <c r="F1005" s="30">
        <v>0</v>
      </c>
      <c r="G1005" s="30">
        <v>0</v>
      </c>
      <c r="H1005" s="31">
        <f>D1005/D1003*100</f>
        <v>0</v>
      </c>
      <c r="I1005" s="31">
        <f>E1005/E1003*100</f>
        <v>1.1764705882352942</v>
      </c>
      <c r="J1005" s="32">
        <v>0</v>
      </c>
      <c r="K1005" s="32">
        <v>0</v>
      </c>
      <c r="L1005" s="32">
        <v>0</v>
      </c>
    </row>
    <row r="1006" spans="1:12" s="25" customFormat="1" x14ac:dyDescent="0.2">
      <c r="A1006" s="29" t="s">
        <v>277</v>
      </c>
      <c r="B1006" s="30">
        <v>42</v>
      </c>
      <c r="C1006" s="30">
        <v>383</v>
      </c>
      <c r="D1006" s="30">
        <v>42</v>
      </c>
      <c r="E1006" s="30">
        <v>425</v>
      </c>
      <c r="F1006" s="30">
        <v>42</v>
      </c>
      <c r="G1006" s="30">
        <v>420</v>
      </c>
      <c r="H1006" s="31">
        <f>H1007+H1008</f>
        <v>100</v>
      </c>
      <c r="I1006" s="31">
        <f>I1007+I1008</f>
        <v>100</v>
      </c>
      <c r="J1006" s="32">
        <f>D1006/B1006*100</f>
        <v>100</v>
      </c>
      <c r="K1006" s="32">
        <f>D1006/F1006*100</f>
        <v>100</v>
      </c>
      <c r="L1006" s="32">
        <f>E1006/G1006*100</f>
        <v>101.19047619047619</v>
      </c>
    </row>
    <row r="1007" spans="1:12" s="25" customFormat="1" x14ac:dyDescent="0.2">
      <c r="A1007" s="33" t="s">
        <v>279</v>
      </c>
      <c r="B1007" s="30">
        <v>0</v>
      </c>
      <c r="C1007" s="30">
        <v>0</v>
      </c>
      <c r="D1007" s="30">
        <v>0</v>
      </c>
      <c r="E1007" s="30">
        <v>0</v>
      </c>
      <c r="F1007" s="30">
        <v>0</v>
      </c>
      <c r="G1007" s="30">
        <v>0</v>
      </c>
      <c r="H1007" s="31">
        <f>D1007/D1006*100</f>
        <v>0</v>
      </c>
      <c r="I1007" s="31">
        <f>E1007/E1006*100</f>
        <v>0</v>
      </c>
      <c r="J1007" s="32">
        <v>0</v>
      </c>
      <c r="K1007" s="32">
        <v>0</v>
      </c>
      <c r="L1007" s="32">
        <v>0</v>
      </c>
    </row>
    <row r="1008" spans="1:12" s="25" customFormat="1" x14ac:dyDescent="0.2">
      <c r="A1008" s="33" t="s">
        <v>283</v>
      </c>
      <c r="B1008" s="30">
        <v>42</v>
      </c>
      <c r="C1008" s="30">
        <v>383</v>
      </c>
      <c r="D1008" s="30">
        <v>42</v>
      </c>
      <c r="E1008" s="30">
        <v>425</v>
      </c>
      <c r="F1008" s="30">
        <v>42</v>
      </c>
      <c r="G1008" s="30">
        <v>420</v>
      </c>
      <c r="H1008" s="31">
        <f>D1008/D1006*100</f>
        <v>100</v>
      </c>
      <c r="I1008" s="31">
        <f>E1008/E1006*100</f>
        <v>100</v>
      </c>
      <c r="J1008" s="32">
        <f>D1008/B1008*100</f>
        <v>100</v>
      </c>
      <c r="K1008" s="32">
        <f>D1008/F1008*100</f>
        <v>100</v>
      </c>
      <c r="L1008" s="32">
        <f>E1008/G1008*100</f>
        <v>101.19047619047619</v>
      </c>
    </row>
    <row r="1009" spans="1:12" s="25" customFormat="1" ht="22.5" x14ac:dyDescent="0.2">
      <c r="A1009" s="27" t="s">
        <v>422</v>
      </c>
      <c r="B1009" s="30"/>
      <c r="C1009" s="30"/>
      <c r="D1009" s="30"/>
      <c r="E1009" s="30"/>
      <c r="F1009" s="30"/>
      <c r="G1009" s="30"/>
    </row>
    <row r="1010" spans="1:12" s="25" customFormat="1" x14ac:dyDescent="0.2">
      <c r="A1010" s="29" t="s">
        <v>276</v>
      </c>
      <c r="B1010" s="30">
        <v>859.07</v>
      </c>
      <c r="C1010" s="30">
        <v>11023.413</v>
      </c>
      <c r="D1010" s="30">
        <v>1231.875</v>
      </c>
      <c r="E1010" s="30">
        <v>12255.287</v>
      </c>
      <c r="F1010" s="30">
        <v>1136.8510000000001</v>
      </c>
      <c r="G1010" s="30">
        <v>16269.209000000001</v>
      </c>
      <c r="H1010" s="31">
        <f>H1011+H1012</f>
        <v>100</v>
      </c>
      <c r="I1010" s="31">
        <f>I1011+I1012</f>
        <v>100</v>
      </c>
      <c r="J1010" s="32">
        <f t="shared" ref="J1010:J1015" si="252">D1010/B1010*100</f>
        <v>143.39634721268348</v>
      </c>
      <c r="K1010" s="32">
        <f t="shared" ref="K1010:L1015" si="253">D1010/F1010*100</f>
        <v>108.35852719485666</v>
      </c>
      <c r="L1010" s="32">
        <f t="shared" si="253"/>
        <v>75.328105994581534</v>
      </c>
    </row>
    <row r="1011" spans="1:12" s="25" customFormat="1" x14ac:dyDescent="0.2">
      <c r="A1011" s="33" t="s">
        <v>282</v>
      </c>
      <c r="B1011" s="30">
        <v>65.512</v>
      </c>
      <c r="C1011" s="30">
        <v>592.20399999999995</v>
      </c>
      <c r="D1011" s="30">
        <v>68.492000000000004</v>
      </c>
      <c r="E1011" s="30">
        <v>660.69600000000003</v>
      </c>
      <c r="F1011" s="30">
        <v>73.247</v>
      </c>
      <c r="G1011" s="30">
        <v>730.53899999999999</v>
      </c>
      <c r="H1011" s="31">
        <f>D1011/D1010*100</f>
        <v>5.5599797057331308</v>
      </c>
      <c r="I1011" s="31">
        <f>E1011/E1010*100</f>
        <v>5.3911099756374536</v>
      </c>
      <c r="J1011" s="32">
        <f t="shared" si="252"/>
        <v>104.548784955428</v>
      </c>
      <c r="K1011" s="32">
        <f t="shared" si="253"/>
        <v>93.508266550165885</v>
      </c>
      <c r="L1011" s="32">
        <f t="shared" si="253"/>
        <v>90.439524789230973</v>
      </c>
    </row>
    <row r="1012" spans="1:12" s="25" customFormat="1" x14ac:dyDescent="0.2">
      <c r="A1012" s="33" t="s">
        <v>278</v>
      </c>
      <c r="B1012" s="30">
        <v>793.55799999999999</v>
      </c>
      <c r="C1012" s="30">
        <v>10431.209000000001</v>
      </c>
      <c r="D1012" s="30">
        <v>1163.383</v>
      </c>
      <c r="E1012" s="30">
        <v>11594.591</v>
      </c>
      <c r="F1012" s="30">
        <v>1063.604</v>
      </c>
      <c r="G1012" s="30">
        <v>15538.67</v>
      </c>
      <c r="H1012" s="31">
        <f>D1012/D1010*100</f>
        <v>94.440020294266873</v>
      </c>
      <c r="I1012" s="31">
        <f>E1012/E1010*100</f>
        <v>94.608890024362552</v>
      </c>
      <c r="J1012" s="32">
        <f t="shared" si="252"/>
        <v>146.60339886939582</v>
      </c>
      <c r="K1012" s="32">
        <f t="shared" si="253"/>
        <v>109.38121706951083</v>
      </c>
      <c r="L1012" s="32">
        <f t="shared" si="253"/>
        <v>74.617653891871058</v>
      </c>
    </row>
    <row r="1013" spans="1:12" s="25" customFormat="1" x14ac:dyDescent="0.2">
      <c r="A1013" s="29" t="s">
        <v>277</v>
      </c>
      <c r="B1013" s="30">
        <v>859.07</v>
      </c>
      <c r="C1013" s="30">
        <v>11023.413</v>
      </c>
      <c r="D1013" s="30">
        <v>1231.875</v>
      </c>
      <c r="E1013" s="30">
        <v>12255.287</v>
      </c>
      <c r="F1013" s="30">
        <v>1136.8510000000001</v>
      </c>
      <c r="G1013" s="30">
        <v>16269.209000000001</v>
      </c>
      <c r="H1013" s="31">
        <f>H1014+H1015</f>
        <v>99.999918822932514</v>
      </c>
      <c r="I1013" s="31">
        <f>I1014+I1015</f>
        <v>100.00000815974363</v>
      </c>
      <c r="J1013" s="32">
        <f t="shared" si="252"/>
        <v>143.39634721268348</v>
      </c>
      <c r="K1013" s="32">
        <f t="shared" si="253"/>
        <v>108.35852719485666</v>
      </c>
      <c r="L1013" s="32">
        <f t="shared" si="253"/>
        <v>75.328105994581534</v>
      </c>
    </row>
    <row r="1014" spans="1:12" s="25" customFormat="1" x14ac:dyDescent="0.2">
      <c r="A1014" s="33" t="s">
        <v>279</v>
      </c>
      <c r="B1014" s="30">
        <v>38.802999999999997</v>
      </c>
      <c r="C1014" s="30">
        <v>697.43700000000001</v>
      </c>
      <c r="D1014" s="30">
        <v>39.994999999999997</v>
      </c>
      <c r="E1014" s="30">
        <v>737.43299999999999</v>
      </c>
      <c r="F1014" s="30">
        <v>143.04499999999999</v>
      </c>
      <c r="G1014" s="30">
        <v>780.24199999999996</v>
      </c>
      <c r="H1014" s="31">
        <f>D1014/D1013*100</f>
        <v>3.2466768138001014</v>
      </c>
      <c r="I1014" s="31">
        <f>E1014/E1013*100</f>
        <v>6.0172642223719448</v>
      </c>
      <c r="J1014" s="32">
        <f t="shared" si="252"/>
        <v>103.07192742829163</v>
      </c>
      <c r="K1014" s="32">
        <f t="shared" si="253"/>
        <v>27.959732951169215</v>
      </c>
      <c r="L1014" s="32">
        <f t="shared" si="253"/>
        <v>94.513368929127111</v>
      </c>
    </row>
    <row r="1015" spans="1:12" s="25" customFormat="1" x14ac:dyDescent="0.2">
      <c r="A1015" s="33" t="s">
        <v>283</v>
      </c>
      <c r="B1015" s="30">
        <v>820.26700000000005</v>
      </c>
      <c r="C1015" s="30">
        <v>10325.975</v>
      </c>
      <c r="D1015" s="30">
        <v>1191.8789999999999</v>
      </c>
      <c r="E1015" s="30">
        <v>11517.855</v>
      </c>
      <c r="F1015" s="30">
        <v>993.80499999999995</v>
      </c>
      <c r="G1015" s="30">
        <v>15488.967000000001</v>
      </c>
      <c r="H1015" s="31">
        <f>D1015/D1013*100</f>
        <v>96.753242009132407</v>
      </c>
      <c r="I1015" s="31">
        <f>E1015/E1013*100</f>
        <v>93.98274393737168</v>
      </c>
      <c r="J1015" s="32">
        <f t="shared" si="252"/>
        <v>145.3037852309065</v>
      </c>
      <c r="K1015" s="32">
        <f t="shared" si="253"/>
        <v>119.9308717504943</v>
      </c>
      <c r="L1015" s="32">
        <f t="shared" si="253"/>
        <v>74.361673054116523</v>
      </c>
    </row>
    <row r="1016" spans="1:12" s="25" customFormat="1" ht="33.75" x14ac:dyDescent="0.2">
      <c r="A1016" s="27" t="s">
        <v>423</v>
      </c>
      <c r="B1016" s="30"/>
      <c r="C1016" s="30"/>
      <c r="D1016" s="30"/>
      <c r="E1016" s="30"/>
      <c r="F1016" s="30"/>
      <c r="G1016" s="30"/>
    </row>
    <row r="1017" spans="1:12" s="25" customFormat="1" x14ac:dyDescent="0.2">
      <c r="A1017" s="29" t="s">
        <v>276</v>
      </c>
      <c r="B1017" s="30">
        <v>891.91600000000005</v>
      </c>
      <c r="C1017" s="30">
        <v>9563.4089999999997</v>
      </c>
      <c r="D1017" s="30">
        <v>1169.923</v>
      </c>
      <c r="E1017" s="30">
        <v>10733.332</v>
      </c>
      <c r="F1017" s="30">
        <v>988.97400000000005</v>
      </c>
      <c r="G1017" s="30">
        <v>9591.8009999999995</v>
      </c>
      <c r="H1017" s="31">
        <f>H1018+H1019</f>
        <v>100.00008547571079</v>
      </c>
      <c r="I1017" s="31">
        <f>I1018+I1019</f>
        <v>100</v>
      </c>
      <c r="J1017" s="32">
        <f t="shared" ref="J1017:J1022" si="254">D1017/B1017*100</f>
        <v>131.16963929338635</v>
      </c>
      <c r="K1017" s="32">
        <f t="shared" ref="K1017:L1022" si="255">D1017/F1017*100</f>
        <v>118.29663873873326</v>
      </c>
      <c r="L1017" s="32">
        <f t="shared" si="255"/>
        <v>111.9011122103138</v>
      </c>
    </row>
    <row r="1018" spans="1:12" s="25" customFormat="1" x14ac:dyDescent="0.2">
      <c r="A1018" s="33" t="s">
        <v>282</v>
      </c>
      <c r="B1018" s="30">
        <v>12.497999999999999</v>
      </c>
      <c r="C1018" s="30">
        <v>86.36</v>
      </c>
      <c r="D1018" s="30">
        <v>12.497999999999999</v>
      </c>
      <c r="E1018" s="30">
        <v>98.858000000000004</v>
      </c>
      <c r="F1018" s="30">
        <v>2.2959999999999998</v>
      </c>
      <c r="G1018" s="30">
        <v>100.345</v>
      </c>
      <c r="H1018" s="31">
        <f>D1018/D1017*100</f>
        <v>1.0682754335114362</v>
      </c>
      <c r="I1018" s="31">
        <f>E1018/E1017*100</f>
        <v>0.92103738149532688</v>
      </c>
      <c r="J1018" s="32">
        <f t="shared" si="254"/>
        <v>100</v>
      </c>
      <c r="K1018" s="32"/>
      <c r="L1018" s="32">
        <f t="shared" si="255"/>
        <v>98.518112511834175</v>
      </c>
    </row>
    <row r="1019" spans="1:12" s="25" customFormat="1" x14ac:dyDescent="0.2">
      <c r="A1019" s="33" t="s">
        <v>278</v>
      </c>
      <c r="B1019" s="30">
        <v>879.41899999999998</v>
      </c>
      <c r="C1019" s="30">
        <v>9477.0480000000007</v>
      </c>
      <c r="D1019" s="30">
        <v>1157.4259999999999</v>
      </c>
      <c r="E1019" s="30">
        <v>10634.474</v>
      </c>
      <c r="F1019" s="30">
        <v>986.678</v>
      </c>
      <c r="G1019" s="30">
        <v>9491.4560000000001</v>
      </c>
      <c r="H1019" s="31">
        <f>D1019/D1017*100</f>
        <v>98.931810042199359</v>
      </c>
      <c r="I1019" s="31">
        <f>E1019/E1017*100</f>
        <v>99.078962618504676</v>
      </c>
      <c r="J1019" s="32">
        <f t="shared" si="254"/>
        <v>131.61257603031092</v>
      </c>
      <c r="K1019" s="32">
        <f t="shared" si="255"/>
        <v>117.30534176296624</v>
      </c>
      <c r="L1019" s="32">
        <f t="shared" si="255"/>
        <v>112.04259915443953</v>
      </c>
    </row>
    <row r="1020" spans="1:12" s="25" customFormat="1" x14ac:dyDescent="0.2">
      <c r="A1020" s="29" t="s">
        <v>277</v>
      </c>
      <c r="B1020" s="30">
        <v>891.91600000000005</v>
      </c>
      <c r="C1020" s="30">
        <v>9563.4089999999997</v>
      </c>
      <c r="D1020" s="30">
        <v>1169.923</v>
      </c>
      <c r="E1020" s="30">
        <v>10733.332</v>
      </c>
      <c r="F1020" s="30">
        <v>988.97400000000005</v>
      </c>
      <c r="G1020" s="30">
        <v>9591.8009999999995</v>
      </c>
      <c r="H1020" s="31">
        <f>H1021+H1022</f>
        <v>100</v>
      </c>
      <c r="I1020" s="31">
        <f>I1021+I1022</f>
        <v>100</v>
      </c>
      <c r="J1020" s="32">
        <f t="shared" si="254"/>
        <v>131.16963929338635</v>
      </c>
      <c r="K1020" s="32">
        <f t="shared" si="255"/>
        <v>118.29663873873326</v>
      </c>
      <c r="L1020" s="32">
        <f t="shared" si="255"/>
        <v>111.9011122103138</v>
      </c>
    </row>
    <row r="1021" spans="1:12" s="25" customFormat="1" x14ac:dyDescent="0.2">
      <c r="A1021" s="33" t="s">
        <v>279</v>
      </c>
      <c r="B1021" s="30">
        <v>18.242000000000001</v>
      </c>
      <c r="C1021" s="30">
        <v>910.83600000000001</v>
      </c>
      <c r="D1021" s="30">
        <v>227.70400000000001</v>
      </c>
      <c r="E1021" s="30">
        <v>1138.54</v>
      </c>
      <c r="F1021" s="30">
        <v>180.31100000000001</v>
      </c>
      <c r="G1021" s="30">
        <v>304.62700000000001</v>
      </c>
      <c r="H1021" s="31">
        <f>D1021/D1020*100</f>
        <v>19.463161250783173</v>
      </c>
      <c r="I1021" s="31">
        <f>E1021/E1020*100</f>
        <v>10.607516845654267</v>
      </c>
      <c r="J1021" s="32"/>
      <c r="K1021" s="32">
        <f t="shared" si="255"/>
        <v>126.28403147894471</v>
      </c>
      <c r="L1021" s="32">
        <f t="shared" si="255"/>
        <v>373.74887977756401</v>
      </c>
    </row>
    <row r="1022" spans="1:12" s="25" customFormat="1" x14ac:dyDescent="0.2">
      <c r="A1022" s="33" t="s">
        <v>283</v>
      </c>
      <c r="B1022" s="30">
        <v>873.67399999999998</v>
      </c>
      <c r="C1022" s="30">
        <v>8652.5730000000003</v>
      </c>
      <c r="D1022" s="30">
        <v>942.21900000000005</v>
      </c>
      <c r="E1022" s="30">
        <v>9594.7919999999995</v>
      </c>
      <c r="F1022" s="30">
        <v>808.66300000000001</v>
      </c>
      <c r="G1022" s="30">
        <v>9287.1740000000009</v>
      </c>
      <c r="H1022" s="31">
        <f>D1022/D1020*100</f>
        <v>80.536838749216827</v>
      </c>
      <c r="I1022" s="31">
        <f>E1022/E1020*100</f>
        <v>89.392483154345726</v>
      </c>
      <c r="J1022" s="32">
        <f t="shared" si="254"/>
        <v>107.84560373777863</v>
      </c>
      <c r="K1022" s="32">
        <f t="shared" si="255"/>
        <v>116.51565608912489</v>
      </c>
      <c r="L1022" s="32">
        <f t="shared" si="255"/>
        <v>103.31228853901089</v>
      </c>
    </row>
    <row r="1023" spans="1:12" s="25" customFormat="1" ht="22.5" x14ac:dyDescent="0.2">
      <c r="A1023" s="27" t="s">
        <v>424</v>
      </c>
      <c r="B1023" s="30"/>
      <c r="C1023" s="30"/>
      <c r="D1023" s="30"/>
      <c r="E1023" s="30"/>
      <c r="F1023" s="30"/>
      <c r="G1023" s="30"/>
    </row>
    <row r="1024" spans="1:12" s="25" customFormat="1" x14ac:dyDescent="0.2">
      <c r="A1024" s="29" t="s">
        <v>276</v>
      </c>
      <c r="B1024" s="30">
        <v>23986.411</v>
      </c>
      <c r="C1024" s="30">
        <v>147602.223</v>
      </c>
      <c r="D1024" s="30">
        <v>21816.098999999998</v>
      </c>
      <c r="E1024" s="30">
        <v>169418.32199999999</v>
      </c>
      <c r="F1024" s="30">
        <v>19132.87</v>
      </c>
      <c r="G1024" s="30">
        <v>153253.005</v>
      </c>
      <c r="H1024" s="31">
        <f>H1025+H1026</f>
        <v>100.00000000000001</v>
      </c>
      <c r="I1024" s="31">
        <f>I1025+I1026</f>
        <v>100.00000000000001</v>
      </c>
      <c r="J1024" s="32">
        <f t="shared" ref="J1024:J1029" si="256">D1024/B1024*100</f>
        <v>90.951910229504534</v>
      </c>
      <c r="K1024" s="32">
        <f t="shared" ref="K1024:L1029" si="257">D1024/F1024*100</f>
        <v>114.02418455777936</v>
      </c>
      <c r="L1024" s="32">
        <f t="shared" si="257"/>
        <v>110.54812399926513</v>
      </c>
    </row>
    <row r="1025" spans="1:12" s="25" customFormat="1" x14ac:dyDescent="0.2">
      <c r="A1025" s="33" t="s">
        <v>282</v>
      </c>
      <c r="B1025" s="30">
        <v>17080.772000000001</v>
      </c>
      <c r="C1025" s="30">
        <v>119121.538</v>
      </c>
      <c r="D1025" s="30">
        <v>16456.866000000002</v>
      </c>
      <c r="E1025" s="30">
        <v>135578.40400000001</v>
      </c>
      <c r="F1025" s="30">
        <v>16793.670999999998</v>
      </c>
      <c r="G1025" s="30">
        <v>130107.486</v>
      </c>
      <c r="H1025" s="31">
        <f>D1025/D1024*100</f>
        <v>75.434503666306256</v>
      </c>
      <c r="I1025" s="31">
        <f>E1025/E1024*100</f>
        <v>80.025821528323263</v>
      </c>
      <c r="J1025" s="32">
        <f t="shared" si="256"/>
        <v>96.347319664474185</v>
      </c>
      <c r="K1025" s="32">
        <f t="shared" si="257"/>
        <v>97.994452791173543</v>
      </c>
      <c r="L1025" s="32">
        <f t="shared" si="257"/>
        <v>104.20492176752995</v>
      </c>
    </row>
    <row r="1026" spans="1:12" s="25" customFormat="1" x14ac:dyDescent="0.2">
      <c r="A1026" s="33" t="s">
        <v>278</v>
      </c>
      <c r="B1026" s="30">
        <v>6905.6390000000001</v>
      </c>
      <c r="C1026" s="30">
        <v>28480.685000000001</v>
      </c>
      <c r="D1026" s="30">
        <v>5359.2330000000002</v>
      </c>
      <c r="E1026" s="30">
        <v>33839.917999999998</v>
      </c>
      <c r="F1026" s="30">
        <v>2339.1990000000001</v>
      </c>
      <c r="G1026" s="30">
        <v>23145.519</v>
      </c>
      <c r="H1026" s="31">
        <f>D1026/D1024*100</f>
        <v>24.565496333693758</v>
      </c>
      <c r="I1026" s="31">
        <f>E1026/E1024*100</f>
        <v>19.974178471676755</v>
      </c>
      <c r="J1026" s="32">
        <f t="shared" si="256"/>
        <v>77.606619749454026</v>
      </c>
      <c r="K1026" s="32">
        <f t="shared" si="257"/>
        <v>229.10547584878412</v>
      </c>
      <c r="L1026" s="32">
        <f t="shared" si="257"/>
        <v>146.20505161279814</v>
      </c>
    </row>
    <row r="1027" spans="1:12" s="25" customFormat="1" x14ac:dyDescent="0.2">
      <c r="A1027" s="29" t="s">
        <v>277</v>
      </c>
      <c r="B1027" s="30">
        <v>23986.411</v>
      </c>
      <c r="C1027" s="30">
        <v>147602.223</v>
      </c>
      <c r="D1027" s="30">
        <v>21816.098999999998</v>
      </c>
      <c r="E1027" s="30">
        <v>169418.32199999999</v>
      </c>
      <c r="F1027" s="30">
        <v>19132.87</v>
      </c>
      <c r="G1027" s="30">
        <v>153253.005</v>
      </c>
      <c r="H1027" s="31">
        <f>H1028+H1029</f>
        <v>100</v>
      </c>
      <c r="I1027" s="31">
        <f>I1028+I1029</f>
        <v>100.00000000000001</v>
      </c>
      <c r="J1027" s="32">
        <f t="shared" si="256"/>
        <v>90.951910229504534</v>
      </c>
      <c r="K1027" s="32">
        <f t="shared" si="257"/>
        <v>114.02418455777936</v>
      </c>
      <c r="L1027" s="32">
        <f t="shared" si="257"/>
        <v>110.54812399926513</v>
      </c>
    </row>
    <row r="1028" spans="1:12" s="25" customFormat="1" x14ac:dyDescent="0.2">
      <c r="A1028" s="33" t="s">
        <v>279</v>
      </c>
      <c r="B1028" s="30">
        <v>454.97500000000002</v>
      </c>
      <c r="C1028" s="30">
        <v>4155.6369999999997</v>
      </c>
      <c r="D1028" s="30">
        <v>465.053</v>
      </c>
      <c r="E1028" s="30">
        <v>4620.6899999999996</v>
      </c>
      <c r="F1028" s="30">
        <v>554.60699999999997</v>
      </c>
      <c r="G1028" s="30">
        <v>3529.27</v>
      </c>
      <c r="H1028" s="31">
        <f>D1028/D1027*100</f>
        <v>2.131696413735563</v>
      </c>
      <c r="I1028" s="31">
        <f>E1028/E1027*100</f>
        <v>2.7273850581520929</v>
      </c>
      <c r="J1028" s="32">
        <f t="shared" si="256"/>
        <v>102.21506676190999</v>
      </c>
      <c r="K1028" s="32">
        <f t="shared" si="257"/>
        <v>83.852710117254205</v>
      </c>
      <c r="L1028" s="32">
        <f t="shared" si="257"/>
        <v>130.92480881315399</v>
      </c>
    </row>
    <row r="1029" spans="1:12" s="25" customFormat="1" x14ac:dyDescent="0.2">
      <c r="A1029" s="33" t="s">
        <v>283</v>
      </c>
      <c r="B1029" s="30">
        <v>23531.436000000002</v>
      </c>
      <c r="C1029" s="30">
        <v>143446.58600000001</v>
      </c>
      <c r="D1029" s="30">
        <v>21351.045999999998</v>
      </c>
      <c r="E1029" s="30">
        <v>164797.63200000001</v>
      </c>
      <c r="F1029" s="30">
        <v>18578.262999999999</v>
      </c>
      <c r="G1029" s="30">
        <v>149723.734</v>
      </c>
      <c r="H1029" s="31">
        <f>D1029/D1027*100</f>
        <v>97.868303586264432</v>
      </c>
      <c r="I1029" s="31">
        <f>E1029/E1027*100</f>
        <v>97.27261494184792</v>
      </c>
      <c r="J1029" s="32">
        <f t="shared" si="256"/>
        <v>90.734139641966593</v>
      </c>
      <c r="K1029" s="32">
        <f t="shared" si="257"/>
        <v>114.92487753026211</v>
      </c>
      <c r="L1029" s="32">
        <f t="shared" si="257"/>
        <v>110.06780795354732</v>
      </c>
    </row>
    <row r="1030" spans="1:12" s="25" customFormat="1" ht="22.5" x14ac:dyDescent="0.2">
      <c r="A1030" s="27" t="s">
        <v>425</v>
      </c>
      <c r="B1030" s="30"/>
      <c r="C1030" s="30"/>
      <c r="D1030" s="30"/>
      <c r="E1030" s="30"/>
      <c r="F1030" s="30"/>
      <c r="G1030" s="30"/>
    </row>
    <row r="1031" spans="1:12" s="25" customFormat="1" x14ac:dyDescent="0.2">
      <c r="A1031" s="29" t="s">
        <v>276</v>
      </c>
      <c r="B1031" s="30">
        <v>9656.4789999999994</v>
      </c>
      <c r="C1031" s="30">
        <v>67583.236000000004</v>
      </c>
      <c r="D1031" s="30">
        <v>10166.546</v>
      </c>
      <c r="E1031" s="30">
        <v>77749.782000000007</v>
      </c>
      <c r="F1031" s="30">
        <v>10385.41</v>
      </c>
      <c r="G1031" s="30">
        <v>72135.778000000006</v>
      </c>
      <c r="H1031" s="31">
        <f>H1032+H1033</f>
        <v>100</v>
      </c>
      <c r="I1031" s="31">
        <f>I1032+I1033</f>
        <v>99.999999999999972</v>
      </c>
      <c r="J1031" s="32">
        <f t="shared" ref="J1031:J1036" si="258">D1031/B1031*100</f>
        <v>105.282121982557</v>
      </c>
      <c r="K1031" s="32">
        <f t="shared" ref="K1031:L1036" si="259">D1031/F1031*100</f>
        <v>97.892581997244207</v>
      </c>
      <c r="L1031" s="32">
        <f t="shared" si="259"/>
        <v>107.78255139911292</v>
      </c>
    </row>
    <row r="1032" spans="1:12" s="25" customFormat="1" x14ac:dyDescent="0.2">
      <c r="A1032" s="33" t="s">
        <v>282</v>
      </c>
      <c r="B1032" s="30">
        <v>9385.7780000000002</v>
      </c>
      <c r="C1032" s="30">
        <v>65094.15</v>
      </c>
      <c r="D1032" s="30">
        <v>9708.7469999999994</v>
      </c>
      <c r="E1032" s="30">
        <v>74802.895999999993</v>
      </c>
      <c r="F1032" s="30">
        <v>10215.11</v>
      </c>
      <c r="G1032" s="30">
        <v>69777.692999999999</v>
      </c>
      <c r="H1032" s="31">
        <f>D1032/D1031*100</f>
        <v>95.497005571016942</v>
      </c>
      <c r="I1032" s="31">
        <f>E1032/E1031*100</f>
        <v>96.209782298810794</v>
      </c>
      <c r="J1032" s="32">
        <f t="shared" si="258"/>
        <v>103.44104665590854</v>
      </c>
      <c r="K1032" s="32">
        <f t="shared" si="259"/>
        <v>95.043000026431429</v>
      </c>
      <c r="L1032" s="32">
        <f t="shared" si="259"/>
        <v>107.20173279446198</v>
      </c>
    </row>
    <row r="1033" spans="1:12" s="25" customFormat="1" x14ac:dyDescent="0.2">
      <c r="A1033" s="33" t="s">
        <v>278</v>
      </c>
      <c r="B1033" s="30">
        <v>270.702</v>
      </c>
      <c r="C1033" s="30">
        <v>2489.087</v>
      </c>
      <c r="D1033" s="30">
        <v>457.79899999999998</v>
      </c>
      <c r="E1033" s="30">
        <v>2946.886</v>
      </c>
      <c r="F1033" s="30">
        <v>170.3</v>
      </c>
      <c r="G1033" s="30">
        <v>2358.085</v>
      </c>
      <c r="H1033" s="31">
        <f>D1033/D1031*100</f>
        <v>4.5029944289830581</v>
      </c>
      <c r="I1033" s="31">
        <f>E1033/E1031*100</f>
        <v>3.7902177011891811</v>
      </c>
      <c r="J1033" s="32">
        <f t="shared" si="258"/>
        <v>169.11548492438178</v>
      </c>
      <c r="K1033" s="32">
        <f t="shared" si="259"/>
        <v>268.81914268937169</v>
      </c>
      <c r="L1033" s="32">
        <f t="shared" si="259"/>
        <v>124.96945614767915</v>
      </c>
    </row>
    <row r="1034" spans="1:12" s="25" customFormat="1" x14ac:dyDescent="0.2">
      <c r="A1034" s="29" t="s">
        <v>277</v>
      </c>
      <c r="B1034" s="30">
        <v>9656.4789999999994</v>
      </c>
      <c r="C1034" s="30">
        <v>67583.236000000004</v>
      </c>
      <c r="D1034" s="30">
        <v>10166.546</v>
      </c>
      <c r="E1034" s="30">
        <v>77749.782000000007</v>
      </c>
      <c r="F1034" s="30">
        <v>10385.41</v>
      </c>
      <c r="G1034" s="30">
        <v>72135.778000000006</v>
      </c>
      <c r="H1034" s="31">
        <f>H1035+H1036</f>
        <v>100</v>
      </c>
      <c r="I1034" s="31">
        <f>I1035+I1036</f>
        <v>100</v>
      </c>
      <c r="J1034" s="32">
        <f t="shared" si="258"/>
        <v>105.282121982557</v>
      </c>
      <c r="K1034" s="32">
        <f t="shared" si="259"/>
        <v>97.892581997244207</v>
      </c>
      <c r="L1034" s="32">
        <f t="shared" si="259"/>
        <v>107.78255139911292</v>
      </c>
    </row>
    <row r="1035" spans="1:12" s="25" customFormat="1" x14ac:dyDescent="0.2">
      <c r="A1035" s="33" t="s">
        <v>279</v>
      </c>
      <c r="B1035" s="30">
        <v>37.701000000000001</v>
      </c>
      <c r="C1035" s="30">
        <v>1255.616</v>
      </c>
      <c r="D1035" s="30">
        <v>268.49099999999999</v>
      </c>
      <c r="E1035" s="30">
        <v>1524.106</v>
      </c>
      <c r="F1035" s="30">
        <v>407.74299999999999</v>
      </c>
      <c r="G1035" s="30">
        <v>2301.1210000000001</v>
      </c>
      <c r="H1035" s="31">
        <f>D1035/D1034*100</f>
        <v>2.6409264267333268</v>
      </c>
      <c r="I1035" s="31">
        <f>E1035/E1034*100</f>
        <v>1.9602704480894877</v>
      </c>
      <c r="J1035" s="32"/>
      <c r="K1035" s="32">
        <f t="shared" si="259"/>
        <v>65.848095491522841</v>
      </c>
      <c r="L1035" s="32">
        <f t="shared" si="259"/>
        <v>66.233196776701448</v>
      </c>
    </row>
    <row r="1036" spans="1:12" s="25" customFormat="1" x14ac:dyDescent="0.2">
      <c r="A1036" s="33" t="s">
        <v>283</v>
      </c>
      <c r="B1036" s="30">
        <v>9618.7780000000002</v>
      </c>
      <c r="C1036" s="30">
        <v>66327.620999999999</v>
      </c>
      <c r="D1036" s="30">
        <v>9898.0550000000003</v>
      </c>
      <c r="E1036" s="30">
        <v>76225.676000000007</v>
      </c>
      <c r="F1036" s="30">
        <v>9977.6669999999995</v>
      </c>
      <c r="G1036" s="30">
        <v>69834.657000000007</v>
      </c>
      <c r="H1036" s="31">
        <f>D1036/D1034*100</f>
        <v>97.35907357326667</v>
      </c>
      <c r="I1036" s="31">
        <f>E1036/E1034*100</f>
        <v>98.039729551910511</v>
      </c>
      <c r="J1036" s="32">
        <f t="shared" si="258"/>
        <v>102.9034561354883</v>
      </c>
      <c r="K1036" s="32">
        <f t="shared" si="259"/>
        <v>99.202098045565165</v>
      </c>
      <c r="L1036" s="32">
        <f t="shared" si="259"/>
        <v>109.15164371753126</v>
      </c>
    </row>
    <row r="1037" spans="1:12" s="25" customFormat="1" ht="33.75" x14ac:dyDescent="0.2">
      <c r="A1037" s="27" t="s">
        <v>426</v>
      </c>
      <c r="B1037" s="30"/>
      <c r="C1037" s="30"/>
      <c r="D1037" s="30"/>
      <c r="E1037" s="30"/>
      <c r="F1037" s="30"/>
      <c r="G1037" s="30"/>
    </row>
    <row r="1038" spans="1:12" s="25" customFormat="1" x14ac:dyDescent="0.2">
      <c r="A1038" s="29" t="s">
        <v>276</v>
      </c>
      <c r="B1038" s="30">
        <v>2479.7950000000001</v>
      </c>
      <c r="C1038" s="30">
        <v>17067.454000000002</v>
      </c>
      <c r="D1038" s="30">
        <v>2258.1289999999999</v>
      </c>
      <c r="E1038" s="30">
        <v>19325.582999999999</v>
      </c>
      <c r="F1038" s="30">
        <v>2568.4789999999998</v>
      </c>
      <c r="G1038" s="30">
        <v>20866.327000000001</v>
      </c>
      <c r="H1038" s="31">
        <f>H1039+H1040</f>
        <v>100</v>
      </c>
      <c r="I1038" s="31">
        <f>I1039+I1040</f>
        <v>100</v>
      </c>
      <c r="J1038" s="32">
        <f t="shared" ref="J1038:J1043" si="260">D1038/B1038*100</f>
        <v>91.061115939019146</v>
      </c>
      <c r="K1038" s="32">
        <f t="shared" ref="K1038:L1043" si="261">D1038/F1038*100</f>
        <v>87.916973430578963</v>
      </c>
      <c r="L1038" s="32">
        <f t="shared" si="261"/>
        <v>92.616122617075817</v>
      </c>
    </row>
    <row r="1039" spans="1:12" s="25" customFormat="1" x14ac:dyDescent="0.2">
      <c r="A1039" s="33" t="s">
        <v>282</v>
      </c>
      <c r="B1039" s="30">
        <v>914.78300000000002</v>
      </c>
      <c r="C1039" s="30">
        <v>6815.45</v>
      </c>
      <c r="D1039" s="30">
        <v>914.78300000000002</v>
      </c>
      <c r="E1039" s="30">
        <v>7730.2330000000002</v>
      </c>
      <c r="F1039" s="30">
        <v>914.25</v>
      </c>
      <c r="G1039" s="30">
        <v>8074.1</v>
      </c>
      <c r="H1039" s="31">
        <f>D1039/D1038*100</f>
        <v>40.510661702675094</v>
      </c>
      <c r="I1039" s="31">
        <f>E1039/E1038*100</f>
        <v>39.999998965102371</v>
      </c>
      <c r="J1039" s="32">
        <f t="shared" si="260"/>
        <v>100</v>
      </c>
      <c r="K1039" s="32">
        <f t="shared" si="261"/>
        <v>100.05829915231064</v>
      </c>
      <c r="L1039" s="32">
        <f t="shared" si="261"/>
        <v>95.741110464324194</v>
      </c>
    </row>
    <row r="1040" spans="1:12" s="25" customFormat="1" x14ac:dyDescent="0.2">
      <c r="A1040" s="33" t="s">
        <v>278</v>
      </c>
      <c r="B1040" s="30">
        <v>1565.011</v>
      </c>
      <c r="C1040" s="30">
        <v>10252.004000000001</v>
      </c>
      <c r="D1040" s="30">
        <v>1343.346</v>
      </c>
      <c r="E1040" s="30">
        <v>11595.35</v>
      </c>
      <c r="F1040" s="30">
        <v>1654.229</v>
      </c>
      <c r="G1040" s="30">
        <v>12792.227000000001</v>
      </c>
      <c r="H1040" s="31">
        <f>D1040/D1038*100</f>
        <v>59.489338297324913</v>
      </c>
      <c r="I1040" s="31">
        <f>E1040/E1038*100</f>
        <v>60.000001034897629</v>
      </c>
      <c r="J1040" s="32">
        <f t="shared" si="260"/>
        <v>85.836201790274956</v>
      </c>
      <c r="K1040" s="32">
        <f t="shared" si="261"/>
        <v>81.206773669183647</v>
      </c>
      <c r="L1040" s="32">
        <f t="shared" si="261"/>
        <v>90.64371668826702</v>
      </c>
    </row>
    <row r="1041" spans="1:12" s="25" customFormat="1" x14ac:dyDescent="0.2">
      <c r="A1041" s="29" t="s">
        <v>277</v>
      </c>
      <c r="B1041" s="30">
        <v>2479.7950000000001</v>
      </c>
      <c r="C1041" s="30">
        <v>17067.454000000002</v>
      </c>
      <c r="D1041" s="30">
        <v>2258.1289999999999</v>
      </c>
      <c r="E1041" s="30">
        <v>19325.582999999999</v>
      </c>
      <c r="F1041" s="30">
        <v>2568.4789999999998</v>
      </c>
      <c r="G1041" s="30">
        <v>20866.327000000001</v>
      </c>
      <c r="H1041" s="31">
        <f>H1042+H1043</f>
        <v>99.999999999999986</v>
      </c>
      <c r="I1041" s="31">
        <f>I1042+I1043</f>
        <v>100.00000000000001</v>
      </c>
      <c r="J1041" s="32">
        <f t="shared" si="260"/>
        <v>91.061115939019146</v>
      </c>
      <c r="K1041" s="32">
        <f t="shared" si="261"/>
        <v>87.916973430578963</v>
      </c>
      <c r="L1041" s="32">
        <f t="shared" si="261"/>
        <v>92.616122617075817</v>
      </c>
    </row>
    <row r="1042" spans="1:12" s="25" customFormat="1" x14ac:dyDescent="0.2">
      <c r="A1042" s="33" t="s">
        <v>279</v>
      </c>
      <c r="B1042" s="30">
        <v>34.119999999999997</v>
      </c>
      <c r="C1042" s="30">
        <v>152.87899999999999</v>
      </c>
      <c r="D1042" s="30">
        <v>26.446999999999999</v>
      </c>
      <c r="E1042" s="30">
        <v>179.32599999999999</v>
      </c>
      <c r="F1042" s="30">
        <v>17.379000000000001</v>
      </c>
      <c r="G1042" s="30">
        <v>234.01900000000001</v>
      </c>
      <c r="H1042" s="31">
        <f>D1042/D1041*100</f>
        <v>1.1711908398501591</v>
      </c>
      <c r="I1042" s="31">
        <f>E1042/E1041*100</f>
        <v>0.92792025989591098</v>
      </c>
      <c r="J1042" s="32">
        <f t="shared" si="260"/>
        <v>77.511723329425564</v>
      </c>
      <c r="K1042" s="32">
        <f t="shared" si="261"/>
        <v>152.17791587548189</v>
      </c>
      <c r="L1042" s="32">
        <f t="shared" si="261"/>
        <v>76.628820736777783</v>
      </c>
    </row>
    <row r="1043" spans="1:12" s="25" customFormat="1" x14ac:dyDescent="0.2">
      <c r="A1043" s="33" t="s">
        <v>283</v>
      </c>
      <c r="B1043" s="30">
        <v>2445.6750000000002</v>
      </c>
      <c r="C1043" s="30">
        <v>16914.576000000001</v>
      </c>
      <c r="D1043" s="30">
        <v>2231.6819999999998</v>
      </c>
      <c r="E1043" s="30">
        <v>19146.257000000001</v>
      </c>
      <c r="F1043" s="30">
        <v>2551.1</v>
      </c>
      <c r="G1043" s="30">
        <v>20632.308000000001</v>
      </c>
      <c r="H1043" s="31">
        <f>D1043/D1041*100</f>
        <v>98.828809160149831</v>
      </c>
      <c r="I1043" s="31">
        <f>E1043/E1041*100</f>
        <v>99.072079740104101</v>
      </c>
      <c r="J1043" s="32">
        <f t="shared" si="260"/>
        <v>91.250145665307102</v>
      </c>
      <c r="K1043" s="32">
        <f t="shared" si="261"/>
        <v>87.479205048802484</v>
      </c>
      <c r="L1043" s="32">
        <f t="shared" si="261"/>
        <v>92.797456300090133</v>
      </c>
    </row>
    <row r="1044" spans="1:12" s="25" customFormat="1" ht="56.25" x14ac:dyDescent="0.2">
      <c r="A1044" s="27" t="s">
        <v>427</v>
      </c>
      <c r="B1044" s="30"/>
      <c r="C1044" s="30"/>
      <c r="D1044" s="30"/>
      <c r="E1044" s="30"/>
      <c r="F1044" s="30"/>
      <c r="G1044" s="30"/>
    </row>
    <row r="1045" spans="1:12" s="25" customFormat="1" x14ac:dyDescent="0.2">
      <c r="A1045" s="29" t="s">
        <v>276</v>
      </c>
      <c r="B1045" s="30">
        <v>4891.4769999999999</v>
      </c>
      <c r="C1045" s="30">
        <v>37762.370999999999</v>
      </c>
      <c r="D1045" s="30">
        <v>4881.8760000000002</v>
      </c>
      <c r="E1045" s="30">
        <v>42644.247000000003</v>
      </c>
      <c r="F1045" s="30">
        <v>5341.3519999999999</v>
      </c>
      <c r="G1045" s="30">
        <v>44725.896000000001</v>
      </c>
      <c r="H1045" s="31">
        <f>H1046+H1047</f>
        <v>100.00002048392872</v>
      </c>
      <c r="I1045" s="31">
        <f>I1046+I1047</f>
        <v>100</v>
      </c>
      <c r="J1045" s="32">
        <f t="shared" ref="J1045:J1050" si="262">D1045/B1045*100</f>
        <v>99.803719817143175</v>
      </c>
      <c r="K1045" s="32">
        <f t="shared" ref="K1045:L1050" si="263">D1045/F1045*100</f>
        <v>91.397758470140161</v>
      </c>
      <c r="L1045" s="32">
        <f t="shared" si="263"/>
        <v>95.345763447645638</v>
      </c>
    </row>
    <row r="1046" spans="1:12" s="25" customFormat="1" x14ac:dyDescent="0.2">
      <c r="A1046" s="33" t="s">
        <v>282</v>
      </c>
      <c r="B1046" s="30">
        <v>4575.7340000000004</v>
      </c>
      <c r="C1046" s="30">
        <v>35968.855000000003</v>
      </c>
      <c r="D1046" s="30">
        <v>4607.8500000000004</v>
      </c>
      <c r="E1046" s="30">
        <v>40576.705000000002</v>
      </c>
      <c r="F1046" s="30">
        <v>5224.6779999999999</v>
      </c>
      <c r="G1046" s="30">
        <v>42274.675999999999</v>
      </c>
      <c r="H1046" s="31">
        <f>D1046/D1045*100</f>
        <v>94.386870948791</v>
      </c>
      <c r="I1046" s="31">
        <f>E1046/E1045*100</f>
        <v>95.151650819394234</v>
      </c>
      <c r="J1046" s="32">
        <f t="shared" si="262"/>
        <v>100.70187646397277</v>
      </c>
      <c r="K1046" s="32">
        <f t="shared" si="263"/>
        <v>88.193951856937417</v>
      </c>
      <c r="L1046" s="32">
        <f t="shared" si="263"/>
        <v>95.983479565875328</v>
      </c>
    </row>
    <row r="1047" spans="1:12" s="25" customFormat="1" x14ac:dyDescent="0.2">
      <c r="A1047" s="33" t="s">
        <v>278</v>
      </c>
      <c r="B1047" s="30">
        <v>315.74299999999999</v>
      </c>
      <c r="C1047" s="30">
        <v>1793.5160000000001</v>
      </c>
      <c r="D1047" s="30">
        <v>274.02699999999999</v>
      </c>
      <c r="E1047" s="30">
        <v>2067.5419999999999</v>
      </c>
      <c r="F1047" s="30">
        <v>116.67400000000001</v>
      </c>
      <c r="G1047" s="30">
        <v>2451.2199999999998</v>
      </c>
      <c r="H1047" s="31">
        <f>D1047/D1045*100</f>
        <v>5.6131495351377207</v>
      </c>
      <c r="I1047" s="31">
        <f>E1047/E1045*100</f>
        <v>4.8483491806057684</v>
      </c>
      <c r="J1047" s="32">
        <f t="shared" si="262"/>
        <v>86.787988965709445</v>
      </c>
      <c r="K1047" s="32">
        <f t="shared" si="263"/>
        <v>234.86552273857072</v>
      </c>
      <c r="L1047" s="32">
        <f t="shared" si="263"/>
        <v>84.347467791548709</v>
      </c>
    </row>
    <row r="1048" spans="1:12" s="25" customFormat="1" x14ac:dyDescent="0.2">
      <c r="A1048" s="29" t="s">
        <v>277</v>
      </c>
      <c r="B1048" s="30">
        <v>4891.4769999999999</v>
      </c>
      <c r="C1048" s="30">
        <v>37762.370999999999</v>
      </c>
      <c r="D1048" s="30">
        <v>4881.8760000000002</v>
      </c>
      <c r="E1048" s="30">
        <v>42644.247000000003</v>
      </c>
      <c r="F1048" s="30">
        <v>5341.3519999999999</v>
      </c>
      <c r="G1048" s="30">
        <v>44725.896000000001</v>
      </c>
      <c r="H1048" s="31">
        <f>H1049+H1050</f>
        <v>100</v>
      </c>
      <c r="I1048" s="31">
        <f>I1049+I1050</f>
        <v>100</v>
      </c>
      <c r="J1048" s="32">
        <f t="shared" si="262"/>
        <v>99.803719817143175</v>
      </c>
      <c r="K1048" s="32">
        <f t="shared" si="263"/>
        <v>91.397758470140161</v>
      </c>
      <c r="L1048" s="32">
        <f t="shared" si="263"/>
        <v>95.345763447645638</v>
      </c>
    </row>
    <row r="1049" spans="1:12" s="25" customFormat="1" x14ac:dyDescent="0.2">
      <c r="A1049" s="33" t="s">
        <v>279</v>
      </c>
      <c r="B1049" s="30">
        <v>562.42899999999997</v>
      </c>
      <c r="C1049" s="30">
        <v>1647.1320000000001</v>
      </c>
      <c r="D1049" s="30">
        <v>2407.2150000000001</v>
      </c>
      <c r="E1049" s="30">
        <v>4054.3470000000002</v>
      </c>
      <c r="F1049" s="30">
        <v>243.58199999999999</v>
      </c>
      <c r="G1049" s="30">
        <v>1478.3969999999999</v>
      </c>
      <c r="H1049" s="31">
        <f>D1049/D1048*100</f>
        <v>49.309220471802234</v>
      </c>
      <c r="I1049" s="31">
        <f>E1049/E1048*100</f>
        <v>9.5073715336092111</v>
      </c>
      <c r="J1049" s="32">
        <f t="shared" si="262"/>
        <v>428.00335686815583</v>
      </c>
      <c r="K1049" s="32"/>
      <c r="L1049" s="32">
        <f t="shared" si="263"/>
        <v>274.23939577799473</v>
      </c>
    </row>
    <row r="1050" spans="1:12" s="25" customFormat="1" x14ac:dyDescent="0.2">
      <c r="A1050" s="33" t="s">
        <v>283</v>
      </c>
      <c r="B1050" s="30">
        <v>4329.0479999999998</v>
      </c>
      <c r="C1050" s="30">
        <v>36115.239000000001</v>
      </c>
      <c r="D1050" s="30">
        <v>2474.6610000000001</v>
      </c>
      <c r="E1050" s="30">
        <v>38589.9</v>
      </c>
      <c r="F1050" s="30">
        <v>5097.7700000000004</v>
      </c>
      <c r="G1050" s="30">
        <v>43247.5</v>
      </c>
      <c r="H1050" s="31">
        <f>D1050/D1048*100</f>
        <v>50.690779528197758</v>
      </c>
      <c r="I1050" s="31">
        <f>E1050/E1048*100</f>
        <v>90.492628466390784</v>
      </c>
      <c r="J1050" s="32">
        <f t="shared" si="262"/>
        <v>57.164092428635584</v>
      </c>
      <c r="K1050" s="32">
        <f t="shared" si="263"/>
        <v>48.543990803822062</v>
      </c>
      <c r="L1050" s="32">
        <f t="shared" si="263"/>
        <v>89.230360136424068</v>
      </c>
    </row>
    <row r="1051" spans="1:12" s="25" customFormat="1" ht="33.75" x14ac:dyDescent="0.2">
      <c r="A1051" s="27" t="s">
        <v>428</v>
      </c>
      <c r="B1051" s="30"/>
      <c r="C1051" s="30"/>
      <c r="D1051" s="30"/>
      <c r="E1051" s="30"/>
      <c r="F1051" s="30"/>
      <c r="G1051" s="30"/>
    </row>
    <row r="1052" spans="1:12" s="25" customFormat="1" x14ac:dyDescent="0.2">
      <c r="A1052" s="29" t="s">
        <v>276</v>
      </c>
      <c r="B1052" s="30">
        <v>1020.986</v>
      </c>
      <c r="C1052" s="30">
        <v>5662.8459999999995</v>
      </c>
      <c r="D1052" s="30">
        <v>931.22699999999998</v>
      </c>
      <c r="E1052" s="30">
        <v>6594.0730000000003</v>
      </c>
      <c r="F1052" s="30">
        <v>512.202</v>
      </c>
      <c r="G1052" s="30">
        <v>4053.6640000000002</v>
      </c>
      <c r="H1052" s="31">
        <f>H1053+H1054</f>
        <v>100</v>
      </c>
      <c r="I1052" s="31">
        <f>I1053+I1054</f>
        <v>99.999999999999986</v>
      </c>
      <c r="J1052" s="32">
        <f>D1052/B1052*100</f>
        <v>91.208596396032846</v>
      </c>
      <c r="K1052" s="32">
        <f t="shared" ref="K1052:L1057" si="264">D1052/F1052*100</f>
        <v>181.80854428526246</v>
      </c>
      <c r="L1052" s="32">
        <f t="shared" si="264"/>
        <v>162.66945163684014</v>
      </c>
    </row>
    <row r="1053" spans="1:12" s="25" customFormat="1" x14ac:dyDescent="0.2">
      <c r="A1053" s="33" t="s">
        <v>282</v>
      </c>
      <c r="B1053" s="30">
        <v>36</v>
      </c>
      <c r="C1053" s="30">
        <v>487</v>
      </c>
      <c r="D1053" s="30">
        <v>36</v>
      </c>
      <c r="E1053" s="30">
        <v>523</v>
      </c>
      <c r="F1053" s="30">
        <v>98.3</v>
      </c>
      <c r="G1053" s="30">
        <v>98.3</v>
      </c>
      <c r="H1053" s="31">
        <f>D1053/D1052*100</f>
        <v>3.8658672912190042</v>
      </c>
      <c r="I1053" s="31">
        <f>E1053/E1052*100</f>
        <v>7.9313650303841037</v>
      </c>
      <c r="J1053" s="32">
        <f>D1053/B1053*100</f>
        <v>100</v>
      </c>
      <c r="K1053" s="32">
        <f t="shared" si="264"/>
        <v>36.622583926754828</v>
      </c>
      <c r="L1053" s="32"/>
    </row>
    <row r="1054" spans="1:12" s="25" customFormat="1" x14ac:dyDescent="0.2">
      <c r="A1054" s="33" t="s">
        <v>278</v>
      </c>
      <c r="B1054" s="30">
        <v>984.98599999999999</v>
      </c>
      <c r="C1054" s="30">
        <v>5175.8459999999995</v>
      </c>
      <c r="D1054" s="30">
        <v>895.22699999999998</v>
      </c>
      <c r="E1054" s="30">
        <v>6071.0730000000003</v>
      </c>
      <c r="F1054" s="30">
        <v>413.90199999999999</v>
      </c>
      <c r="G1054" s="30">
        <v>3955.364</v>
      </c>
      <c r="H1054" s="31">
        <f>D1054/D1052*100</f>
        <v>96.134132708780996</v>
      </c>
      <c r="I1054" s="31">
        <f>E1054/E1052*100</f>
        <v>92.068634969615886</v>
      </c>
      <c r="J1054" s="32">
        <f>D1054/B1054*100</f>
        <v>90.887281646642691</v>
      </c>
      <c r="K1054" s="32">
        <f t="shared" si="264"/>
        <v>216.2896047856739</v>
      </c>
      <c r="L1054" s="32">
        <f t="shared" si="264"/>
        <v>153.48961562071153</v>
      </c>
    </row>
    <row r="1055" spans="1:12" s="25" customFormat="1" x14ac:dyDescent="0.2">
      <c r="A1055" s="29" t="s">
        <v>277</v>
      </c>
      <c r="B1055" s="30">
        <v>1020.986</v>
      </c>
      <c r="C1055" s="30">
        <v>5662.8459999999995</v>
      </c>
      <c r="D1055" s="30">
        <v>931.22699999999998</v>
      </c>
      <c r="E1055" s="30">
        <v>6594.0730000000003</v>
      </c>
      <c r="F1055" s="30">
        <v>512.202</v>
      </c>
      <c r="G1055" s="30">
        <v>4053.6640000000002</v>
      </c>
      <c r="H1055" s="31">
        <f>H1056+H1057</f>
        <v>100.00000000000001</v>
      </c>
      <c r="I1055" s="31">
        <f>I1056+I1057</f>
        <v>99.999999999999986</v>
      </c>
      <c r="J1055" s="32">
        <f>D1055/B1055*100</f>
        <v>91.208596396032846</v>
      </c>
      <c r="K1055" s="32">
        <f t="shared" si="264"/>
        <v>181.80854428526246</v>
      </c>
      <c r="L1055" s="32">
        <f t="shared" si="264"/>
        <v>162.66945163684014</v>
      </c>
    </row>
    <row r="1056" spans="1:12" s="25" customFormat="1" x14ac:dyDescent="0.2">
      <c r="A1056" s="33" t="s">
        <v>279</v>
      </c>
      <c r="B1056" s="30">
        <v>0</v>
      </c>
      <c r="C1056" s="30">
        <v>237.738</v>
      </c>
      <c r="D1056" s="30">
        <v>81.33</v>
      </c>
      <c r="E1056" s="30">
        <v>319.06799999999998</v>
      </c>
      <c r="F1056" s="30">
        <v>38.631999999999998</v>
      </c>
      <c r="G1056" s="30">
        <v>113.035</v>
      </c>
      <c r="H1056" s="31">
        <f>D1056/D1055*100</f>
        <v>8.7336385220789339</v>
      </c>
      <c r="I1056" s="31">
        <f>E1056/E1055*100</f>
        <v>4.838708943622553</v>
      </c>
      <c r="J1056" s="32">
        <v>0</v>
      </c>
      <c r="K1056" s="32">
        <f t="shared" si="264"/>
        <v>210.52495340650239</v>
      </c>
      <c r="L1056" s="32">
        <f t="shared" si="264"/>
        <v>282.27363206086608</v>
      </c>
    </row>
    <row r="1057" spans="1:12" s="25" customFormat="1" x14ac:dyDescent="0.2">
      <c r="A1057" s="33" t="s">
        <v>283</v>
      </c>
      <c r="B1057" s="30">
        <v>1020.986</v>
      </c>
      <c r="C1057" s="30">
        <v>5425.1080000000002</v>
      </c>
      <c r="D1057" s="30">
        <v>849.89700000000005</v>
      </c>
      <c r="E1057" s="30">
        <v>6275.0050000000001</v>
      </c>
      <c r="F1057" s="30">
        <v>473.57</v>
      </c>
      <c r="G1057" s="30">
        <v>3940.6280000000002</v>
      </c>
      <c r="H1057" s="31">
        <f>D1057/D1055*100</f>
        <v>91.26636147792108</v>
      </c>
      <c r="I1057" s="31">
        <f>E1057/E1055*100</f>
        <v>95.161291056377436</v>
      </c>
      <c r="J1057" s="32">
        <f>D1057/B1057*100</f>
        <v>83.242767285741436</v>
      </c>
      <c r="K1057" s="32">
        <f t="shared" si="264"/>
        <v>179.46597123973226</v>
      </c>
      <c r="L1057" s="32">
        <f t="shared" si="264"/>
        <v>159.23870509979628</v>
      </c>
    </row>
    <row r="1058" spans="1:12" s="25" customFormat="1" ht="33.75" x14ac:dyDescent="0.2">
      <c r="A1058" s="27" t="s">
        <v>429</v>
      </c>
      <c r="B1058" s="30"/>
      <c r="C1058" s="30"/>
      <c r="D1058" s="30"/>
      <c r="E1058" s="30"/>
      <c r="F1058" s="30"/>
      <c r="G1058" s="30"/>
    </row>
    <row r="1059" spans="1:12" s="25" customFormat="1" x14ac:dyDescent="0.2">
      <c r="A1059" s="29" t="s">
        <v>276</v>
      </c>
      <c r="B1059" s="30">
        <v>1935.7539999999999</v>
      </c>
      <c r="C1059" s="30">
        <v>20016.861000000001</v>
      </c>
      <c r="D1059" s="30">
        <v>2467.636</v>
      </c>
      <c r="E1059" s="30">
        <v>22484.496999999999</v>
      </c>
      <c r="F1059" s="30">
        <v>2070.422</v>
      </c>
      <c r="G1059" s="30">
        <v>19841.478999999999</v>
      </c>
      <c r="H1059" s="31">
        <f>H1060+H1061</f>
        <v>99.999999999999986</v>
      </c>
      <c r="I1059" s="31">
        <f>I1060+I1061</f>
        <v>100</v>
      </c>
      <c r="J1059" s="32">
        <f t="shared" ref="J1059:J1064" si="265">D1059/B1059*100</f>
        <v>127.47673516366234</v>
      </c>
      <c r="K1059" s="32">
        <f t="shared" ref="K1059:L1064" si="266">D1059/F1059*100</f>
        <v>119.1851709458265</v>
      </c>
      <c r="L1059" s="32">
        <f t="shared" si="266"/>
        <v>113.32067029882198</v>
      </c>
    </row>
    <row r="1060" spans="1:12" s="25" customFormat="1" x14ac:dyDescent="0.2">
      <c r="A1060" s="33" t="s">
        <v>282</v>
      </c>
      <c r="B1060" s="30">
        <v>665.40700000000004</v>
      </c>
      <c r="C1060" s="30">
        <v>7000.1809999999996</v>
      </c>
      <c r="D1060" s="30">
        <v>860.61300000000006</v>
      </c>
      <c r="E1060" s="30">
        <v>7860.7939999999999</v>
      </c>
      <c r="F1060" s="30">
        <v>709.18399999999997</v>
      </c>
      <c r="G1060" s="30">
        <v>7806.384</v>
      </c>
      <c r="H1060" s="31">
        <f>D1060/D1059*100</f>
        <v>34.876010886532697</v>
      </c>
      <c r="I1060" s="31">
        <f>E1060/E1059*100</f>
        <v>34.960951094436318</v>
      </c>
      <c r="J1060" s="32">
        <f t="shared" si="265"/>
        <v>129.33633099741962</v>
      </c>
      <c r="K1060" s="32">
        <f t="shared" si="266"/>
        <v>121.35256858586772</v>
      </c>
      <c r="L1060" s="32">
        <f t="shared" si="266"/>
        <v>100.69699364007714</v>
      </c>
    </row>
    <row r="1061" spans="1:12" s="25" customFormat="1" x14ac:dyDescent="0.2">
      <c r="A1061" s="33" t="s">
        <v>278</v>
      </c>
      <c r="B1061" s="30">
        <v>1270.347</v>
      </c>
      <c r="C1061" s="30">
        <v>13016.68</v>
      </c>
      <c r="D1061" s="30">
        <v>1607.0229999999999</v>
      </c>
      <c r="E1061" s="30">
        <v>14623.703</v>
      </c>
      <c r="F1061" s="30">
        <v>1361.2380000000001</v>
      </c>
      <c r="G1061" s="30">
        <v>12035.094999999999</v>
      </c>
      <c r="H1061" s="31">
        <f>D1061/D1059*100</f>
        <v>65.123989113467289</v>
      </c>
      <c r="I1061" s="31">
        <f>E1061/E1059*100</f>
        <v>65.039048905563689</v>
      </c>
      <c r="J1061" s="32">
        <f t="shared" si="265"/>
        <v>126.50267997641589</v>
      </c>
      <c r="K1061" s="32">
        <f t="shared" si="266"/>
        <v>118.05599020891276</v>
      </c>
      <c r="L1061" s="32">
        <f t="shared" si="266"/>
        <v>121.50882897060637</v>
      </c>
    </row>
    <row r="1062" spans="1:12" s="25" customFormat="1" x14ac:dyDescent="0.2">
      <c r="A1062" s="29" t="s">
        <v>277</v>
      </c>
      <c r="B1062" s="30">
        <v>1935.7539999999999</v>
      </c>
      <c r="C1062" s="30">
        <v>20016.861000000001</v>
      </c>
      <c r="D1062" s="30">
        <v>2467.636</v>
      </c>
      <c r="E1062" s="30">
        <v>22484.496999999999</v>
      </c>
      <c r="F1062" s="30">
        <v>2070.422</v>
      </c>
      <c r="G1062" s="30">
        <v>19841.478999999999</v>
      </c>
      <c r="H1062" s="31">
        <f>H1063+H1064</f>
        <v>100.00004052461547</v>
      </c>
      <c r="I1062" s="31">
        <f>I1063+I1064</f>
        <v>100.00000444750887</v>
      </c>
      <c r="J1062" s="32">
        <f t="shared" si="265"/>
        <v>127.47673516366234</v>
      </c>
      <c r="K1062" s="32">
        <f t="shared" si="266"/>
        <v>119.1851709458265</v>
      </c>
      <c r="L1062" s="32">
        <f t="shared" si="266"/>
        <v>113.32067029882198</v>
      </c>
    </row>
    <row r="1063" spans="1:12" s="25" customFormat="1" x14ac:dyDescent="0.2">
      <c r="A1063" s="33" t="s">
        <v>279</v>
      </c>
      <c r="B1063" s="30">
        <v>61.171999999999997</v>
      </c>
      <c r="C1063" s="30">
        <v>387.66899999999998</v>
      </c>
      <c r="D1063" s="30">
        <v>37.389000000000003</v>
      </c>
      <c r="E1063" s="30">
        <v>425.05799999999999</v>
      </c>
      <c r="F1063" s="30">
        <v>41.116</v>
      </c>
      <c r="G1063" s="30">
        <v>249.62</v>
      </c>
      <c r="H1063" s="31">
        <f>D1063/D1062*100</f>
        <v>1.5151748475058722</v>
      </c>
      <c r="I1063" s="31">
        <f>E1063/E1062*100</f>
        <v>1.8904492281948757</v>
      </c>
      <c r="J1063" s="32">
        <f t="shared" si="265"/>
        <v>61.121101157392275</v>
      </c>
      <c r="K1063" s="32">
        <f t="shared" si="266"/>
        <v>90.935402276486045</v>
      </c>
      <c r="L1063" s="32">
        <f t="shared" si="266"/>
        <v>170.28202868359907</v>
      </c>
    </row>
    <row r="1064" spans="1:12" s="25" customFormat="1" x14ac:dyDescent="0.2">
      <c r="A1064" s="33" t="s">
        <v>283</v>
      </c>
      <c r="B1064" s="30">
        <v>1874.5820000000001</v>
      </c>
      <c r="C1064" s="30">
        <v>19629.191999999999</v>
      </c>
      <c r="D1064" s="30">
        <v>2430.248</v>
      </c>
      <c r="E1064" s="30">
        <v>22059.439999999999</v>
      </c>
      <c r="F1064" s="30">
        <v>2029.306</v>
      </c>
      <c r="G1064" s="30">
        <v>19591.859</v>
      </c>
      <c r="H1064" s="31">
        <f>D1064/D1062*100</f>
        <v>98.484865677109596</v>
      </c>
      <c r="I1064" s="31">
        <f>E1064/E1062*100</f>
        <v>98.109555219313989</v>
      </c>
      <c r="J1064" s="32">
        <f t="shared" si="265"/>
        <v>129.64212821845084</v>
      </c>
      <c r="K1064" s="32">
        <f t="shared" si="266"/>
        <v>119.75759200436012</v>
      </c>
      <c r="L1064" s="32">
        <f t="shared" si="266"/>
        <v>112.59493037388641</v>
      </c>
    </row>
    <row r="1065" spans="1:12" s="25" customFormat="1" x14ac:dyDescent="0.2">
      <c r="A1065" s="27" t="s">
        <v>430</v>
      </c>
      <c r="B1065" s="30"/>
      <c r="C1065" s="30"/>
      <c r="D1065" s="30"/>
      <c r="E1065" s="30"/>
      <c r="F1065" s="30"/>
      <c r="G1065" s="30"/>
    </row>
    <row r="1066" spans="1:12" s="25" customFormat="1" x14ac:dyDescent="0.2">
      <c r="A1066" s="29" t="s">
        <v>276</v>
      </c>
      <c r="B1066" s="30">
        <v>2560617.9389999998</v>
      </c>
      <c r="C1066" s="30">
        <v>26146699.015999999</v>
      </c>
      <c r="D1066" s="30">
        <v>3384469.5189999999</v>
      </c>
      <c r="E1066" s="30">
        <v>29523241.971000001</v>
      </c>
      <c r="F1066" s="30">
        <v>3845997.1349999998</v>
      </c>
      <c r="G1066" s="30">
        <v>32193721.954</v>
      </c>
      <c r="H1066" s="31">
        <f>H1067+H1068</f>
        <v>99.999999970453274</v>
      </c>
      <c r="I1066" s="31">
        <f>I1067+I1068</f>
        <v>100</v>
      </c>
      <c r="J1066" s="32">
        <f t="shared" ref="J1066:J1071" si="267">D1066/B1066*100</f>
        <v>132.17393612112784</v>
      </c>
      <c r="K1066" s="32">
        <f t="shared" ref="K1066:L1071" si="268">D1066/F1066*100</f>
        <v>87.999793036767301</v>
      </c>
      <c r="L1066" s="32">
        <f t="shared" si="268"/>
        <v>91.704966617976908</v>
      </c>
    </row>
    <row r="1067" spans="1:12" s="25" customFormat="1" x14ac:dyDescent="0.2">
      <c r="A1067" s="33" t="s">
        <v>282</v>
      </c>
      <c r="B1067" s="30">
        <v>977497.33299999998</v>
      </c>
      <c r="C1067" s="30">
        <v>11656311.666999999</v>
      </c>
      <c r="D1067" s="30">
        <v>1513275.3330000001</v>
      </c>
      <c r="E1067" s="30">
        <v>13169587</v>
      </c>
      <c r="F1067" s="30">
        <v>515439</v>
      </c>
      <c r="G1067" s="30">
        <v>1232316</v>
      </c>
      <c r="H1067" s="31">
        <f>D1067/D1066*100</f>
        <v>44.712334518146982</v>
      </c>
      <c r="I1067" s="31">
        <f>E1067/E1066*100</f>
        <v>44.607523160688729</v>
      </c>
      <c r="J1067" s="32">
        <f t="shared" si="267"/>
        <v>154.8111981396066</v>
      </c>
      <c r="K1067" s="32">
        <f t="shared" si="268"/>
        <v>293.58960672358904</v>
      </c>
      <c r="L1067" s="32"/>
    </row>
    <row r="1068" spans="1:12" s="25" customFormat="1" x14ac:dyDescent="0.2">
      <c r="A1068" s="33" t="s">
        <v>278</v>
      </c>
      <c r="B1068" s="30">
        <v>1583120.6059999999</v>
      </c>
      <c r="C1068" s="30">
        <v>14490387.348999999</v>
      </c>
      <c r="D1068" s="30">
        <v>1871194.1850000001</v>
      </c>
      <c r="E1068" s="30">
        <v>16353654.971000001</v>
      </c>
      <c r="F1068" s="30">
        <v>3330558.1349999998</v>
      </c>
      <c r="G1068" s="30">
        <v>30961405.954</v>
      </c>
      <c r="H1068" s="31">
        <f>D1068/D1066*100</f>
        <v>55.2876654523063</v>
      </c>
      <c r="I1068" s="31">
        <f>E1068/E1066*100</f>
        <v>55.392476839311279</v>
      </c>
      <c r="J1068" s="32">
        <f t="shared" si="267"/>
        <v>118.19656556223235</v>
      </c>
      <c r="K1068" s="32">
        <f t="shared" si="268"/>
        <v>56.182600908120776</v>
      </c>
      <c r="L1068" s="32">
        <f t="shared" si="268"/>
        <v>52.819484345436265</v>
      </c>
    </row>
    <row r="1069" spans="1:12" s="25" customFormat="1" x14ac:dyDescent="0.2">
      <c r="A1069" s="29" t="s">
        <v>277</v>
      </c>
      <c r="B1069" s="30">
        <v>2560617.9389999998</v>
      </c>
      <c r="C1069" s="30">
        <v>26146699.015999999</v>
      </c>
      <c r="D1069" s="30">
        <v>3384469.5189999999</v>
      </c>
      <c r="E1069" s="30">
        <v>29523241.971000001</v>
      </c>
      <c r="F1069" s="30">
        <v>3845997.1349999998</v>
      </c>
      <c r="G1069" s="30">
        <v>32193721.954</v>
      </c>
      <c r="H1069" s="31">
        <f>H1070+H1071</f>
        <v>100</v>
      </c>
      <c r="I1069" s="31">
        <f>I1070+I1071</f>
        <v>99.999999996612843</v>
      </c>
      <c r="J1069" s="32">
        <f t="shared" si="267"/>
        <v>132.17393612112784</v>
      </c>
      <c r="K1069" s="32">
        <f t="shared" si="268"/>
        <v>87.999793036767301</v>
      </c>
      <c r="L1069" s="32">
        <f t="shared" si="268"/>
        <v>91.704966617976908</v>
      </c>
    </row>
    <row r="1070" spans="1:12" s="25" customFormat="1" x14ac:dyDescent="0.2">
      <c r="A1070" s="33" t="s">
        <v>279</v>
      </c>
      <c r="B1070" s="30">
        <v>343657.65</v>
      </c>
      <c r="C1070" s="30">
        <v>2551229.6310000001</v>
      </c>
      <c r="D1070" s="30">
        <v>648672.86600000004</v>
      </c>
      <c r="E1070" s="30">
        <v>3184185.55</v>
      </c>
      <c r="F1070" s="30">
        <v>4874.6379999999999</v>
      </c>
      <c r="G1070" s="30">
        <v>45891.008999999998</v>
      </c>
      <c r="H1070" s="31">
        <f>D1070/D1069*100</f>
        <v>19.166160674765411</v>
      </c>
      <c r="I1070" s="31">
        <f>E1070/E1069*100</f>
        <v>10.785351937730118</v>
      </c>
      <c r="J1070" s="32">
        <f t="shared" si="267"/>
        <v>188.75554378027087</v>
      </c>
      <c r="K1070" s="32"/>
      <c r="L1070" s="32"/>
    </row>
    <row r="1071" spans="1:12" s="25" customFormat="1" x14ac:dyDescent="0.2">
      <c r="A1071" s="33" t="s">
        <v>283</v>
      </c>
      <c r="B1071" s="30">
        <v>2216960.2889999999</v>
      </c>
      <c r="C1071" s="30">
        <v>23595469.385000002</v>
      </c>
      <c r="D1071" s="30">
        <v>2735796.6529999999</v>
      </c>
      <c r="E1071" s="30">
        <v>26339056.420000002</v>
      </c>
      <c r="F1071" s="30">
        <v>3841122.497</v>
      </c>
      <c r="G1071" s="30">
        <v>32147830.945999999</v>
      </c>
      <c r="H1071" s="31">
        <f>D1071/D1069*100</f>
        <v>80.833839325234592</v>
      </c>
      <c r="I1071" s="31">
        <f>E1071/E1069*100</f>
        <v>89.21464805888273</v>
      </c>
      <c r="J1071" s="32">
        <f t="shared" si="267"/>
        <v>123.40305176300792</v>
      </c>
      <c r="K1071" s="32">
        <f t="shared" si="268"/>
        <v>71.22388455813936</v>
      </c>
      <c r="L1071" s="32">
        <f t="shared" si="268"/>
        <v>81.931053028873919</v>
      </c>
    </row>
    <row r="1072" spans="1:12" s="25" customFormat="1" ht="22.5" x14ac:dyDescent="0.2">
      <c r="A1072" s="27" t="s">
        <v>431</v>
      </c>
      <c r="B1072" s="30"/>
      <c r="C1072" s="30"/>
      <c r="D1072" s="30"/>
      <c r="E1072" s="30"/>
      <c r="F1072" s="30"/>
      <c r="G1072" s="30"/>
    </row>
    <row r="1073" spans="1:12" s="25" customFormat="1" x14ac:dyDescent="0.2">
      <c r="A1073" s="29" t="s">
        <v>276</v>
      </c>
      <c r="B1073" s="30">
        <v>4115.0929999999998</v>
      </c>
      <c r="C1073" s="30">
        <v>30465.124</v>
      </c>
      <c r="D1073" s="30">
        <v>3538.4810000000002</v>
      </c>
      <c r="E1073" s="30">
        <v>34003.603999999999</v>
      </c>
      <c r="F1073" s="30">
        <v>10957.29</v>
      </c>
      <c r="G1073" s="30">
        <v>53509.258999999998</v>
      </c>
      <c r="H1073" s="31">
        <f>H1074+H1075</f>
        <v>99.999971739285868</v>
      </c>
      <c r="I1073" s="31">
        <f>I1074+I1075</f>
        <v>100.00000294086473</v>
      </c>
      <c r="J1073" s="32">
        <f t="shared" ref="J1073:J1078" si="269">D1073/B1073*100</f>
        <v>85.987874393118219</v>
      </c>
      <c r="K1073" s="32">
        <f t="shared" ref="K1073:L1078" si="270">D1073/F1073*100</f>
        <v>32.293395538495375</v>
      </c>
      <c r="L1073" s="32">
        <f t="shared" si="270"/>
        <v>63.547140505160051</v>
      </c>
    </row>
    <row r="1074" spans="1:12" s="25" customFormat="1" x14ac:dyDescent="0.2">
      <c r="A1074" s="33" t="s">
        <v>282</v>
      </c>
      <c r="B1074" s="30">
        <v>2679.8220000000001</v>
      </c>
      <c r="C1074" s="30">
        <v>18933.938999999998</v>
      </c>
      <c r="D1074" s="30">
        <v>2432.8679999999999</v>
      </c>
      <c r="E1074" s="30">
        <v>21366.808000000001</v>
      </c>
      <c r="F1074" s="30">
        <v>2428.2600000000002</v>
      </c>
      <c r="G1074" s="30">
        <v>21682.291000000001</v>
      </c>
      <c r="H1074" s="31">
        <f>D1074/D1073*100</f>
        <v>68.754587067162433</v>
      </c>
      <c r="I1074" s="31">
        <f>E1074/E1073*100</f>
        <v>62.836892230600029</v>
      </c>
      <c r="J1074" s="32">
        <f t="shared" si="269"/>
        <v>90.784686445592271</v>
      </c>
      <c r="K1074" s="32">
        <f t="shared" si="270"/>
        <v>100.1897655111067</v>
      </c>
      <c r="L1074" s="32">
        <f t="shared" si="270"/>
        <v>98.544973868305703</v>
      </c>
    </row>
    <row r="1075" spans="1:12" s="25" customFormat="1" x14ac:dyDescent="0.2">
      <c r="A1075" s="33" t="s">
        <v>278</v>
      </c>
      <c r="B1075" s="30">
        <v>1435.271</v>
      </c>
      <c r="C1075" s="30">
        <v>11531.183999999999</v>
      </c>
      <c r="D1075" s="30">
        <v>1105.6120000000001</v>
      </c>
      <c r="E1075" s="30">
        <v>12636.797</v>
      </c>
      <c r="F1075" s="30">
        <v>8529.0300000000007</v>
      </c>
      <c r="G1075" s="30">
        <v>31826.968000000001</v>
      </c>
      <c r="H1075" s="31">
        <f>D1075/D1073*100</f>
        <v>31.245384672123432</v>
      </c>
      <c r="I1075" s="31">
        <f>E1075/E1073*100</f>
        <v>37.163110710264711</v>
      </c>
      <c r="J1075" s="32">
        <f t="shared" si="269"/>
        <v>77.031584975938344</v>
      </c>
      <c r="K1075" s="32">
        <f t="shared" si="270"/>
        <v>12.962927788974831</v>
      </c>
      <c r="L1075" s="32">
        <f t="shared" si="270"/>
        <v>39.704683776349668</v>
      </c>
    </row>
    <row r="1076" spans="1:12" s="25" customFormat="1" x14ac:dyDescent="0.2">
      <c r="A1076" s="29" t="s">
        <v>277</v>
      </c>
      <c r="B1076" s="30">
        <v>4115.0929999999998</v>
      </c>
      <c r="C1076" s="30">
        <v>30465.124</v>
      </c>
      <c r="D1076" s="30">
        <v>3538.4810000000002</v>
      </c>
      <c r="E1076" s="30">
        <v>34003.603999999999</v>
      </c>
      <c r="F1076" s="30">
        <v>10957.29</v>
      </c>
      <c r="G1076" s="30">
        <v>53509.258999999998</v>
      </c>
      <c r="H1076" s="31">
        <f>H1077+H1078</f>
        <v>99.999971739285868</v>
      </c>
      <c r="I1076" s="31">
        <f>I1077+I1078</f>
        <v>99.999999999999986</v>
      </c>
      <c r="J1076" s="32">
        <f t="shared" si="269"/>
        <v>85.987874393118219</v>
      </c>
      <c r="K1076" s="32">
        <f t="shared" si="270"/>
        <v>32.293395538495375</v>
      </c>
      <c r="L1076" s="32">
        <f t="shared" si="270"/>
        <v>63.547140505160051</v>
      </c>
    </row>
    <row r="1077" spans="1:12" s="25" customFormat="1" x14ac:dyDescent="0.2">
      <c r="A1077" s="33" t="s">
        <v>279</v>
      </c>
      <c r="B1077" s="30">
        <v>171.613</v>
      </c>
      <c r="C1077" s="30">
        <v>2215.06</v>
      </c>
      <c r="D1077" s="30">
        <v>230.13800000000001</v>
      </c>
      <c r="E1077" s="30">
        <v>2445.1979999999999</v>
      </c>
      <c r="F1077" s="30">
        <v>309.37700000000001</v>
      </c>
      <c r="G1077" s="30">
        <v>2415.547</v>
      </c>
      <c r="H1077" s="31">
        <f>D1077/D1076*100</f>
        <v>6.5038642287467416</v>
      </c>
      <c r="I1077" s="31">
        <f>E1077/E1076*100</f>
        <v>7.1909965778921547</v>
      </c>
      <c r="J1077" s="32">
        <f t="shared" si="269"/>
        <v>134.10289430287915</v>
      </c>
      <c r="K1077" s="32">
        <f t="shared" si="270"/>
        <v>74.387559514766778</v>
      </c>
      <c r="L1077" s="32">
        <f t="shared" si="270"/>
        <v>101.22750664756263</v>
      </c>
    </row>
    <row r="1078" spans="1:12" s="25" customFormat="1" x14ac:dyDescent="0.2">
      <c r="A1078" s="33" t="s">
        <v>283</v>
      </c>
      <c r="B1078" s="30">
        <v>3943.48</v>
      </c>
      <c r="C1078" s="30">
        <v>28250.063999999998</v>
      </c>
      <c r="D1078" s="30">
        <v>3308.3420000000001</v>
      </c>
      <c r="E1078" s="30">
        <v>31558.405999999999</v>
      </c>
      <c r="F1078" s="30">
        <v>10647.913</v>
      </c>
      <c r="G1078" s="30">
        <v>51093.712</v>
      </c>
      <c r="H1078" s="31">
        <f>D1078/D1076*100</f>
        <v>93.496107510539133</v>
      </c>
      <c r="I1078" s="31">
        <f>E1078/E1076*100</f>
        <v>92.809003422107835</v>
      </c>
      <c r="J1078" s="32">
        <f t="shared" si="269"/>
        <v>83.893971821842641</v>
      </c>
      <c r="K1078" s="32">
        <f t="shared" si="270"/>
        <v>31.070332749713486</v>
      </c>
      <c r="L1078" s="32">
        <f t="shared" si="270"/>
        <v>61.76573352118163</v>
      </c>
    </row>
    <row r="1079" spans="1:12" s="25" customFormat="1" x14ac:dyDescent="0.2">
      <c r="A1079" s="27" t="s">
        <v>432</v>
      </c>
      <c r="B1079" s="30"/>
      <c r="C1079" s="30"/>
      <c r="D1079" s="30"/>
      <c r="E1079" s="30"/>
      <c r="F1079" s="30"/>
      <c r="G1079" s="30"/>
    </row>
    <row r="1080" spans="1:12" s="25" customFormat="1" x14ac:dyDescent="0.2">
      <c r="A1080" s="29" t="s">
        <v>276</v>
      </c>
      <c r="B1080" s="30">
        <v>78992.672000000006</v>
      </c>
      <c r="C1080" s="30">
        <v>691672.91599999997</v>
      </c>
      <c r="D1080" s="30">
        <v>76791.111000000004</v>
      </c>
      <c r="E1080" s="30">
        <v>768464.027</v>
      </c>
      <c r="F1080" s="30">
        <v>108084.633</v>
      </c>
      <c r="G1080" s="30">
        <v>914732.77</v>
      </c>
      <c r="H1080" s="31">
        <f>H1081+H1082</f>
        <v>100</v>
      </c>
      <c r="I1080" s="31">
        <f>I1081+I1082</f>
        <v>100</v>
      </c>
      <c r="J1080" s="32">
        <f t="shared" ref="J1080:J1085" si="271">D1080/B1080*100</f>
        <v>97.212955399204631</v>
      </c>
      <c r="K1080" s="32">
        <f t="shared" ref="K1080:L1085" si="272">D1080/F1080*100</f>
        <v>71.04720520261192</v>
      </c>
      <c r="L1080" s="32">
        <f t="shared" si="272"/>
        <v>84.009674978627913</v>
      </c>
    </row>
    <row r="1081" spans="1:12" s="25" customFormat="1" x14ac:dyDescent="0.2">
      <c r="A1081" s="33" t="s">
        <v>282</v>
      </c>
      <c r="B1081" s="30">
        <v>40632.667000000001</v>
      </c>
      <c r="C1081" s="30">
        <v>371317.73300000001</v>
      </c>
      <c r="D1081" s="30">
        <v>39613.667000000001</v>
      </c>
      <c r="E1081" s="30">
        <v>410931.4</v>
      </c>
      <c r="F1081" s="30">
        <v>50257.4</v>
      </c>
      <c r="G1081" s="30">
        <v>452351.2</v>
      </c>
      <c r="H1081" s="31">
        <f>D1081/D1080*100</f>
        <v>51.586266280220897</v>
      </c>
      <c r="I1081" s="31">
        <f>E1081/E1080*100</f>
        <v>53.474383388410715</v>
      </c>
      <c r="J1081" s="32">
        <f t="shared" si="271"/>
        <v>97.492165601632792</v>
      </c>
      <c r="K1081" s="32">
        <f t="shared" si="272"/>
        <v>78.821560606000304</v>
      </c>
      <c r="L1081" s="32">
        <f t="shared" si="272"/>
        <v>90.843441998164266</v>
      </c>
    </row>
    <row r="1082" spans="1:12" s="25" customFormat="1" x14ac:dyDescent="0.2">
      <c r="A1082" s="33" t="s">
        <v>278</v>
      </c>
      <c r="B1082" s="30">
        <v>38360.004999999997</v>
      </c>
      <c r="C1082" s="30">
        <v>320355.18199999997</v>
      </c>
      <c r="D1082" s="30">
        <v>37177.444000000003</v>
      </c>
      <c r="E1082" s="30">
        <v>357532.62699999998</v>
      </c>
      <c r="F1082" s="30">
        <v>57827.233</v>
      </c>
      <c r="G1082" s="30">
        <v>462381.57</v>
      </c>
      <c r="H1082" s="31">
        <f>D1082/D1080*100</f>
        <v>48.413733719779103</v>
      </c>
      <c r="I1082" s="31">
        <f>E1082/E1080*100</f>
        <v>46.525616611589285</v>
      </c>
      <c r="J1082" s="32">
        <f t="shared" si="271"/>
        <v>96.917203217257153</v>
      </c>
      <c r="K1082" s="32">
        <f t="shared" si="272"/>
        <v>64.290546289842368</v>
      </c>
      <c r="L1082" s="32">
        <f t="shared" si="272"/>
        <v>77.324151782260699</v>
      </c>
    </row>
    <row r="1083" spans="1:12" s="25" customFormat="1" x14ac:dyDescent="0.2">
      <c r="A1083" s="29" t="s">
        <v>277</v>
      </c>
      <c r="B1083" s="30">
        <v>78992.672000000006</v>
      </c>
      <c r="C1083" s="30">
        <v>691672.91599999997</v>
      </c>
      <c r="D1083" s="30">
        <v>76791.111000000004</v>
      </c>
      <c r="E1083" s="30">
        <v>768464.027</v>
      </c>
      <c r="F1083" s="30">
        <v>108084.633</v>
      </c>
      <c r="G1083" s="30">
        <v>914732.77</v>
      </c>
      <c r="H1083" s="31">
        <f>H1084+H1085</f>
        <v>99.999999999999986</v>
      </c>
      <c r="I1083" s="31">
        <f>I1084+I1085</f>
        <v>100</v>
      </c>
      <c r="J1083" s="32">
        <f t="shared" si="271"/>
        <v>97.212955399204631</v>
      </c>
      <c r="K1083" s="32">
        <f t="shared" si="272"/>
        <v>71.04720520261192</v>
      </c>
      <c r="L1083" s="32">
        <f t="shared" si="272"/>
        <v>84.009674978627913</v>
      </c>
    </row>
    <row r="1084" spans="1:12" s="25" customFormat="1" x14ac:dyDescent="0.2">
      <c r="A1084" s="33" t="s">
        <v>279</v>
      </c>
      <c r="B1084" s="30">
        <v>4278.4470000000001</v>
      </c>
      <c r="C1084" s="30">
        <v>24797.685000000001</v>
      </c>
      <c r="D1084" s="30">
        <v>3674.9760000000001</v>
      </c>
      <c r="E1084" s="30">
        <v>28472.661</v>
      </c>
      <c r="F1084" s="30">
        <v>607.93299999999999</v>
      </c>
      <c r="G1084" s="30">
        <v>11990.305</v>
      </c>
      <c r="H1084" s="31">
        <f>D1084/D1083*100</f>
        <v>4.7856789049451312</v>
      </c>
      <c r="I1084" s="31">
        <f>E1084/E1083*100</f>
        <v>3.7051390825871411</v>
      </c>
      <c r="J1084" s="32">
        <f t="shared" si="271"/>
        <v>85.895092308026719</v>
      </c>
      <c r="K1084" s="32"/>
      <c r="L1084" s="32">
        <f t="shared" si="272"/>
        <v>237.46402614445589</v>
      </c>
    </row>
    <row r="1085" spans="1:12" s="25" customFormat="1" x14ac:dyDescent="0.2">
      <c r="A1085" s="33" t="s">
        <v>283</v>
      </c>
      <c r="B1085" s="30">
        <v>74714.225000000006</v>
      </c>
      <c r="C1085" s="30">
        <v>666875.23100000003</v>
      </c>
      <c r="D1085" s="30">
        <v>73116.134999999995</v>
      </c>
      <c r="E1085" s="30">
        <v>739991.36600000004</v>
      </c>
      <c r="F1085" s="30">
        <v>107476.7</v>
      </c>
      <c r="G1085" s="30">
        <v>902742.46499999997</v>
      </c>
      <c r="H1085" s="31">
        <f>D1085/D1083*100</f>
        <v>95.214321095054856</v>
      </c>
      <c r="I1085" s="31">
        <f>E1085/E1083*100</f>
        <v>96.294860917412862</v>
      </c>
      <c r="J1085" s="32">
        <f t="shared" si="271"/>
        <v>97.861063271418516</v>
      </c>
      <c r="K1085" s="32">
        <f t="shared" si="272"/>
        <v>68.029754356060423</v>
      </c>
      <c r="L1085" s="32">
        <f t="shared" si="272"/>
        <v>81.971480758911682</v>
      </c>
    </row>
    <row r="1086" spans="1:12" s="25" customFormat="1" ht="45" x14ac:dyDescent="0.2">
      <c r="A1086" s="27" t="s">
        <v>433</v>
      </c>
      <c r="B1086" s="30"/>
      <c r="C1086" s="30"/>
      <c r="D1086" s="30"/>
      <c r="E1086" s="30"/>
      <c r="F1086" s="30"/>
      <c r="G1086" s="30"/>
    </row>
    <row r="1087" spans="1:12" s="25" customFormat="1" x14ac:dyDescent="0.2">
      <c r="A1087" s="29" t="s">
        <v>276</v>
      </c>
      <c r="B1087" s="30">
        <v>72684.510999999999</v>
      </c>
      <c r="C1087" s="30">
        <v>647083.36899999995</v>
      </c>
      <c r="D1087" s="30">
        <v>70616.22</v>
      </c>
      <c r="E1087" s="30">
        <v>717699.58900000004</v>
      </c>
      <c r="F1087" s="30">
        <v>103990.98299999999</v>
      </c>
      <c r="G1087" s="30">
        <v>865662.17299999995</v>
      </c>
      <c r="H1087" s="31">
        <f>H1088+H1089</f>
        <v>100</v>
      </c>
      <c r="I1087" s="31">
        <f>I1088+I1089</f>
        <v>100</v>
      </c>
      <c r="J1087" s="32">
        <f t="shared" ref="J1087:J1092" si="273">D1087/B1087*100</f>
        <v>97.154426752626847</v>
      </c>
      <c r="K1087" s="32">
        <f t="shared" ref="K1087:L1092" si="274">D1087/F1087*100</f>
        <v>67.906099127844584</v>
      </c>
      <c r="L1087" s="32">
        <f t="shared" si="274"/>
        <v>82.907583510640478</v>
      </c>
    </row>
    <row r="1088" spans="1:12" s="25" customFormat="1" x14ac:dyDescent="0.2">
      <c r="A1088" s="33" t="s">
        <v>282</v>
      </c>
      <c r="B1088" s="30">
        <v>40632.667000000001</v>
      </c>
      <c r="C1088" s="30">
        <v>371317.73300000001</v>
      </c>
      <c r="D1088" s="30">
        <v>39613.667000000001</v>
      </c>
      <c r="E1088" s="30">
        <v>410931.4</v>
      </c>
      <c r="F1088" s="30">
        <v>50257.4</v>
      </c>
      <c r="G1088" s="30">
        <v>452351.2</v>
      </c>
      <c r="H1088" s="31">
        <f>D1088/D1087*100</f>
        <v>56.097121879364266</v>
      </c>
      <c r="I1088" s="31">
        <f>E1088/E1087*100</f>
        <v>57.256741720107073</v>
      </c>
      <c r="J1088" s="32">
        <f t="shared" si="273"/>
        <v>97.492165601632792</v>
      </c>
      <c r="K1088" s="32">
        <f t="shared" si="274"/>
        <v>78.821560606000304</v>
      </c>
      <c r="L1088" s="32">
        <f t="shared" si="274"/>
        <v>90.843441998164266</v>
      </c>
    </row>
    <row r="1089" spans="1:12" s="25" customFormat="1" x14ac:dyDescent="0.2">
      <c r="A1089" s="33" t="s">
        <v>278</v>
      </c>
      <c r="B1089" s="30">
        <v>32051.844000000001</v>
      </c>
      <c r="C1089" s="30">
        <v>275765.636</v>
      </c>
      <c r="D1089" s="30">
        <v>31002.553</v>
      </c>
      <c r="E1089" s="30">
        <v>306768.18900000001</v>
      </c>
      <c r="F1089" s="30">
        <v>53733.582999999999</v>
      </c>
      <c r="G1089" s="30">
        <v>413310.973</v>
      </c>
      <c r="H1089" s="31">
        <f>D1089/D1087*100</f>
        <v>43.902878120635741</v>
      </c>
      <c r="I1089" s="31">
        <f>E1089/E1087*100</f>
        <v>42.743258279892927</v>
      </c>
      <c r="J1089" s="32">
        <f t="shared" si="273"/>
        <v>96.726269477662498</v>
      </c>
      <c r="K1089" s="32">
        <f t="shared" si="274"/>
        <v>57.696790850518944</v>
      </c>
      <c r="L1089" s="32">
        <f t="shared" si="274"/>
        <v>74.222125479354261</v>
      </c>
    </row>
    <row r="1090" spans="1:12" s="25" customFormat="1" x14ac:dyDescent="0.2">
      <c r="A1090" s="29" t="s">
        <v>277</v>
      </c>
      <c r="B1090" s="30">
        <v>72684.510999999999</v>
      </c>
      <c r="C1090" s="30">
        <v>647083.36899999995</v>
      </c>
      <c r="D1090" s="30">
        <v>70616.22</v>
      </c>
      <c r="E1090" s="30">
        <v>717699.58900000004</v>
      </c>
      <c r="F1090" s="30">
        <v>103990.98299999999</v>
      </c>
      <c r="G1090" s="30">
        <v>865662.17299999995</v>
      </c>
      <c r="H1090" s="31">
        <f>H1091+H1092</f>
        <v>100</v>
      </c>
      <c r="I1090" s="31">
        <f>I1091+I1092</f>
        <v>99.999999999999986</v>
      </c>
      <c r="J1090" s="32">
        <f t="shared" si="273"/>
        <v>97.154426752626847</v>
      </c>
      <c r="K1090" s="32">
        <f t="shared" si="274"/>
        <v>67.906099127844584</v>
      </c>
      <c r="L1090" s="32">
        <f t="shared" si="274"/>
        <v>82.907583510640478</v>
      </c>
    </row>
    <row r="1091" spans="1:12" s="25" customFormat="1" x14ac:dyDescent="0.2">
      <c r="A1091" s="33" t="s">
        <v>279</v>
      </c>
      <c r="B1091" s="30">
        <v>4165.4979999999996</v>
      </c>
      <c r="C1091" s="30">
        <v>24636.132000000001</v>
      </c>
      <c r="D1091" s="30">
        <v>3666.3890000000001</v>
      </c>
      <c r="E1091" s="30">
        <v>28302.521000000001</v>
      </c>
      <c r="F1091" s="30">
        <v>602.37900000000002</v>
      </c>
      <c r="G1091" s="30">
        <v>11946.757</v>
      </c>
      <c r="H1091" s="31">
        <f>D1091/D1090*100</f>
        <v>5.1919927178203533</v>
      </c>
      <c r="I1091" s="31">
        <f>E1091/E1090*100</f>
        <v>3.9435052539789037</v>
      </c>
      <c r="J1091" s="32">
        <f t="shared" si="273"/>
        <v>88.018023295173847</v>
      </c>
      <c r="K1091" s="32"/>
      <c r="L1091" s="32">
        <f t="shared" si="274"/>
        <v>236.90547150159662</v>
      </c>
    </row>
    <row r="1092" spans="1:12" s="25" customFormat="1" x14ac:dyDescent="0.2">
      <c r="A1092" s="33" t="s">
        <v>283</v>
      </c>
      <c r="B1092" s="30">
        <v>68519.013000000006</v>
      </c>
      <c r="C1092" s="30">
        <v>622447.23699999996</v>
      </c>
      <c r="D1092" s="30">
        <v>66949.831000000006</v>
      </c>
      <c r="E1092" s="30">
        <v>689397.06799999997</v>
      </c>
      <c r="F1092" s="30">
        <v>103388.60400000001</v>
      </c>
      <c r="G1092" s="30">
        <v>853715.41599999997</v>
      </c>
      <c r="H1092" s="31">
        <f>D1092/D1090*100</f>
        <v>94.808007282179645</v>
      </c>
      <c r="I1092" s="31">
        <f>E1092/E1090*100</f>
        <v>96.056494746021087</v>
      </c>
      <c r="J1092" s="32">
        <f t="shared" si="273"/>
        <v>97.709859013876923</v>
      </c>
      <c r="K1092" s="32">
        <f t="shared" si="274"/>
        <v>64.755522765352353</v>
      </c>
      <c r="L1092" s="32">
        <f t="shared" si="274"/>
        <v>80.752561694399574</v>
      </c>
    </row>
    <row r="1093" spans="1:12" s="25" customFormat="1" ht="33.75" x14ac:dyDescent="0.2">
      <c r="A1093" s="27" t="s">
        <v>434</v>
      </c>
      <c r="B1093" s="30"/>
      <c r="C1093" s="30"/>
      <c r="D1093" s="30"/>
      <c r="E1093" s="30"/>
      <c r="F1093" s="30"/>
      <c r="G1093" s="30"/>
    </row>
    <row r="1094" spans="1:12" s="25" customFormat="1" x14ac:dyDescent="0.2">
      <c r="A1094" s="29" t="s">
        <v>276</v>
      </c>
      <c r="B1094" s="30">
        <v>3892.201</v>
      </c>
      <c r="C1094" s="30">
        <v>40387.146000000001</v>
      </c>
      <c r="D1094" s="30">
        <v>4210.0749999999998</v>
      </c>
      <c r="E1094" s="30">
        <v>44597.220999999998</v>
      </c>
      <c r="F1094" s="30">
        <v>3116.95</v>
      </c>
      <c r="G1094" s="30">
        <v>42011.110999999997</v>
      </c>
      <c r="H1094" s="31">
        <f>H1095+H1096</f>
        <v>100</v>
      </c>
      <c r="I1094" s="31">
        <f>I1095+I1096</f>
        <v>100</v>
      </c>
      <c r="J1094" s="32">
        <f t="shared" ref="J1094:J1099" si="275">D1094/B1094*100</f>
        <v>108.16694718489615</v>
      </c>
      <c r="K1094" s="32">
        <f t="shared" ref="K1094:L1099" si="276">D1094/F1094*100</f>
        <v>135.07034119892845</v>
      </c>
      <c r="L1094" s="32">
        <f t="shared" si="276"/>
        <v>106.15577626595021</v>
      </c>
    </row>
    <row r="1095" spans="1:12" s="25" customFormat="1" x14ac:dyDescent="0.2">
      <c r="A1095" s="33" t="s">
        <v>282</v>
      </c>
      <c r="B1095" s="30">
        <v>1497.6669999999999</v>
      </c>
      <c r="C1095" s="30">
        <v>18737.733</v>
      </c>
      <c r="D1095" s="30">
        <v>1497.6669999999999</v>
      </c>
      <c r="E1095" s="30">
        <v>20235.400000000001</v>
      </c>
      <c r="F1095" s="30">
        <v>1214.0999999999999</v>
      </c>
      <c r="G1095" s="30">
        <v>18090.7</v>
      </c>
      <c r="H1095" s="31">
        <f>D1095/D1094*100</f>
        <v>35.573404274270651</v>
      </c>
      <c r="I1095" s="31">
        <f>E1095/E1094*100</f>
        <v>45.373679225438742</v>
      </c>
      <c r="J1095" s="32">
        <f t="shared" si="275"/>
        <v>100</v>
      </c>
      <c r="K1095" s="32">
        <f t="shared" si="276"/>
        <v>123.35614858743102</v>
      </c>
      <c r="L1095" s="32">
        <f t="shared" si="276"/>
        <v>111.85526264876428</v>
      </c>
    </row>
    <row r="1096" spans="1:12" s="25" customFormat="1" x14ac:dyDescent="0.2">
      <c r="A1096" s="33" t="s">
        <v>278</v>
      </c>
      <c r="B1096" s="30">
        <v>2394.5340000000001</v>
      </c>
      <c r="C1096" s="30">
        <v>21649.413</v>
      </c>
      <c r="D1096" s="30">
        <v>2712.4079999999999</v>
      </c>
      <c r="E1096" s="30">
        <v>24361.821</v>
      </c>
      <c r="F1096" s="30">
        <v>1902.85</v>
      </c>
      <c r="G1096" s="30">
        <v>23920.411</v>
      </c>
      <c r="H1096" s="31">
        <f>D1096/D1094*100</f>
        <v>64.426595725729356</v>
      </c>
      <c r="I1096" s="31">
        <f>E1096/E1094*100</f>
        <v>54.626320774561265</v>
      </c>
      <c r="J1096" s="32">
        <f t="shared" si="275"/>
        <v>113.2749837755488</v>
      </c>
      <c r="K1096" s="32">
        <f t="shared" si="276"/>
        <v>142.54449904091231</v>
      </c>
      <c r="L1096" s="32">
        <f t="shared" si="276"/>
        <v>101.84532782484381</v>
      </c>
    </row>
    <row r="1097" spans="1:12" s="25" customFormat="1" x14ac:dyDescent="0.2">
      <c r="A1097" s="29" t="s">
        <v>277</v>
      </c>
      <c r="B1097" s="30">
        <v>3892.201</v>
      </c>
      <c r="C1097" s="30">
        <v>40387.146000000001</v>
      </c>
      <c r="D1097" s="30">
        <v>4210.0749999999998</v>
      </c>
      <c r="E1097" s="30">
        <v>44597.220999999998</v>
      </c>
      <c r="F1097" s="30">
        <v>3116.95</v>
      </c>
      <c r="G1097" s="30">
        <v>42011.110999999997</v>
      </c>
      <c r="H1097" s="31">
        <f>H1098+H1099</f>
        <v>100</v>
      </c>
      <c r="I1097" s="31">
        <f>I1098+I1099</f>
        <v>100.00000000000001</v>
      </c>
      <c r="J1097" s="32">
        <f t="shared" si="275"/>
        <v>108.16694718489615</v>
      </c>
      <c r="K1097" s="32">
        <f t="shared" si="276"/>
        <v>135.07034119892845</v>
      </c>
      <c r="L1097" s="32">
        <f t="shared" si="276"/>
        <v>106.15577626595021</v>
      </c>
    </row>
    <row r="1098" spans="1:12" s="25" customFormat="1" x14ac:dyDescent="0.2">
      <c r="A1098" s="33" t="s">
        <v>279</v>
      </c>
      <c r="B1098" s="30">
        <v>705.89599999999996</v>
      </c>
      <c r="C1098" s="30">
        <v>11966.253000000001</v>
      </c>
      <c r="D1098" s="30">
        <v>244.482</v>
      </c>
      <c r="E1098" s="30">
        <v>12210.735000000001</v>
      </c>
      <c r="F1098" s="30">
        <v>41.862000000000002</v>
      </c>
      <c r="G1098" s="30">
        <v>3740.078</v>
      </c>
      <c r="H1098" s="31">
        <f>D1098/D1097*100</f>
        <v>5.8070699453097632</v>
      </c>
      <c r="I1098" s="31">
        <f>E1098/E1097*100</f>
        <v>27.380035630471237</v>
      </c>
      <c r="J1098" s="32">
        <f t="shared" si="275"/>
        <v>34.634280403912193</v>
      </c>
      <c r="K1098" s="32"/>
      <c r="L1098" s="32">
        <f t="shared" si="276"/>
        <v>326.483431628966</v>
      </c>
    </row>
    <row r="1099" spans="1:12" s="25" customFormat="1" x14ac:dyDescent="0.2">
      <c r="A1099" s="33" t="s">
        <v>283</v>
      </c>
      <c r="B1099" s="30">
        <v>3186.3049999999998</v>
      </c>
      <c r="C1099" s="30">
        <v>28420.893</v>
      </c>
      <c r="D1099" s="30">
        <v>3965.5929999999998</v>
      </c>
      <c r="E1099" s="30">
        <v>32386.486000000001</v>
      </c>
      <c r="F1099" s="30">
        <v>3075.0880000000002</v>
      </c>
      <c r="G1099" s="30">
        <v>38271.033000000003</v>
      </c>
      <c r="H1099" s="31">
        <f>D1099/D1097*100</f>
        <v>94.192930054690237</v>
      </c>
      <c r="I1099" s="31">
        <f>E1099/E1097*100</f>
        <v>72.619964369528773</v>
      </c>
      <c r="J1099" s="32">
        <f t="shared" si="275"/>
        <v>124.45742011514906</v>
      </c>
      <c r="K1099" s="32">
        <f t="shared" si="276"/>
        <v>128.95868345881482</v>
      </c>
      <c r="L1099" s="32">
        <f t="shared" si="276"/>
        <v>84.62401837964498</v>
      </c>
    </row>
    <row r="1100" spans="1:12" s="25" customFormat="1" x14ac:dyDescent="0.2">
      <c r="A1100" s="27" t="s">
        <v>435</v>
      </c>
      <c r="B1100" s="30"/>
      <c r="C1100" s="30"/>
      <c r="D1100" s="30"/>
      <c r="E1100" s="30"/>
      <c r="F1100" s="30"/>
      <c r="G1100" s="30"/>
    </row>
    <row r="1101" spans="1:12" s="25" customFormat="1" x14ac:dyDescent="0.2">
      <c r="A1101" s="29" t="s">
        <v>276</v>
      </c>
      <c r="B1101" s="30">
        <v>2840.8020000000001</v>
      </c>
      <c r="C1101" s="30">
        <v>15611.069</v>
      </c>
      <c r="D1101" s="30">
        <v>3199.5410000000002</v>
      </c>
      <c r="E1101" s="30">
        <v>18810.61</v>
      </c>
      <c r="F1101" s="30">
        <v>1673.0419999999999</v>
      </c>
      <c r="G1101" s="30">
        <v>15219.929</v>
      </c>
      <c r="H1101" s="31">
        <f>H1102+H1103</f>
        <v>99.999999999999986</v>
      </c>
      <c r="I1101" s="31">
        <f>I1102+I1103</f>
        <v>100</v>
      </c>
      <c r="J1101" s="32">
        <f t="shared" ref="J1101:J1106" si="277">D1101/B1101*100</f>
        <v>112.62808882843646</v>
      </c>
      <c r="K1101" s="32">
        <f t="shared" ref="K1101:L1106" si="278">D1101/F1101*100</f>
        <v>191.24092521287571</v>
      </c>
      <c r="L1101" s="32">
        <f t="shared" si="278"/>
        <v>123.59196945005459</v>
      </c>
    </row>
    <row r="1102" spans="1:12" s="25" customFormat="1" x14ac:dyDescent="0.2">
      <c r="A1102" s="33" t="s">
        <v>282</v>
      </c>
      <c r="B1102" s="30">
        <v>407.33800000000002</v>
      </c>
      <c r="C1102" s="30">
        <v>1889.2239999999999</v>
      </c>
      <c r="D1102" s="30">
        <v>406.69299999999998</v>
      </c>
      <c r="E1102" s="30">
        <v>2295.9169999999999</v>
      </c>
      <c r="F1102" s="30">
        <v>82.007000000000005</v>
      </c>
      <c r="G1102" s="30">
        <v>818.64099999999996</v>
      </c>
      <c r="H1102" s="31">
        <f>D1102/D1101*100</f>
        <v>12.710979481119322</v>
      </c>
      <c r="I1102" s="31">
        <f>E1102/E1101*100</f>
        <v>12.205436187343206</v>
      </c>
      <c r="J1102" s="32">
        <f t="shared" si="277"/>
        <v>99.841654841924878</v>
      </c>
      <c r="K1102" s="32">
        <f t="shared" si="278"/>
        <v>495.92473813211069</v>
      </c>
      <c r="L1102" s="32">
        <f t="shared" si="278"/>
        <v>280.45468037882296</v>
      </c>
    </row>
    <row r="1103" spans="1:12" s="25" customFormat="1" x14ac:dyDescent="0.2">
      <c r="A1103" s="33" t="s">
        <v>278</v>
      </c>
      <c r="B1103" s="30">
        <v>2433.4639999999999</v>
      </c>
      <c r="C1103" s="30">
        <v>13721.844999999999</v>
      </c>
      <c r="D1103" s="30">
        <v>2792.848</v>
      </c>
      <c r="E1103" s="30">
        <v>16514.692999999999</v>
      </c>
      <c r="F1103" s="30">
        <v>1591.0350000000001</v>
      </c>
      <c r="G1103" s="30">
        <v>14401.288</v>
      </c>
      <c r="H1103" s="31">
        <f>D1103/D1101*100</f>
        <v>87.289020518880662</v>
      </c>
      <c r="I1103" s="31">
        <f>E1103/E1101*100</f>
        <v>87.79456381265679</v>
      </c>
      <c r="J1103" s="32">
        <f t="shared" si="277"/>
        <v>114.76841243593495</v>
      </c>
      <c r="K1103" s="32">
        <f t="shared" si="278"/>
        <v>175.53655324992849</v>
      </c>
      <c r="L1103" s="32">
        <f t="shared" si="278"/>
        <v>114.6751110039602</v>
      </c>
    </row>
    <row r="1104" spans="1:12" s="25" customFormat="1" x14ac:dyDescent="0.2">
      <c r="A1104" s="29" t="s">
        <v>277</v>
      </c>
      <c r="B1104" s="30">
        <v>2840.8020000000001</v>
      </c>
      <c r="C1104" s="30">
        <v>15611.069</v>
      </c>
      <c r="D1104" s="30">
        <v>3199.5410000000002</v>
      </c>
      <c r="E1104" s="30">
        <v>18810.61</v>
      </c>
      <c r="F1104" s="30">
        <v>1673.0419999999999</v>
      </c>
      <c r="G1104" s="30">
        <v>15219.929</v>
      </c>
      <c r="H1104" s="31">
        <f>H1105+H1106</f>
        <v>99.999968745516924</v>
      </c>
      <c r="I1104" s="31">
        <f>I1105+I1106</f>
        <v>99.999999999999986</v>
      </c>
      <c r="J1104" s="32">
        <f t="shared" si="277"/>
        <v>112.62808882843646</v>
      </c>
      <c r="K1104" s="32">
        <f t="shared" si="278"/>
        <v>191.24092521287571</v>
      </c>
      <c r="L1104" s="32">
        <f t="shared" si="278"/>
        <v>123.59196945005459</v>
      </c>
    </row>
    <row r="1105" spans="1:12" s="25" customFormat="1" x14ac:dyDescent="0.2">
      <c r="A1105" s="33" t="s">
        <v>279</v>
      </c>
      <c r="B1105" s="30">
        <v>3.1850000000000001</v>
      </c>
      <c r="C1105" s="30">
        <v>72.53</v>
      </c>
      <c r="D1105" s="30">
        <v>10.336</v>
      </c>
      <c r="E1105" s="30">
        <v>82.866</v>
      </c>
      <c r="F1105" s="30">
        <v>3.504</v>
      </c>
      <c r="G1105" s="30">
        <v>60.701999999999998</v>
      </c>
      <c r="H1105" s="31">
        <f>D1105/D1104*100</f>
        <v>0.32304633695895751</v>
      </c>
      <c r="I1105" s="31">
        <f>E1105/E1104*100</f>
        <v>0.44052797862482929</v>
      </c>
      <c r="J1105" s="32">
        <f t="shared" si="277"/>
        <v>324.52119309262167</v>
      </c>
      <c r="K1105" s="32">
        <f t="shared" si="278"/>
        <v>294.97716894977168</v>
      </c>
      <c r="L1105" s="32">
        <f t="shared" si="278"/>
        <v>136.51280023722447</v>
      </c>
    </row>
    <row r="1106" spans="1:12" s="25" customFormat="1" x14ac:dyDescent="0.2">
      <c r="A1106" s="33" t="s">
        <v>283</v>
      </c>
      <c r="B1106" s="30">
        <v>2837.6170000000002</v>
      </c>
      <c r="C1106" s="30">
        <v>15538.54</v>
      </c>
      <c r="D1106" s="30">
        <v>3189.2040000000002</v>
      </c>
      <c r="E1106" s="30">
        <v>18727.743999999999</v>
      </c>
      <c r="F1106" s="30">
        <v>1669.538</v>
      </c>
      <c r="G1106" s="30">
        <v>15159.227000000001</v>
      </c>
      <c r="H1106" s="31">
        <f>D1106/D1104*100</f>
        <v>99.676922408557971</v>
      </c>
      <c r="I1106" s="31">
        <f>E1106/E1104*100</f>
        <v>99.559472021375157</v>
      </c>
      <c r="J1106" s="32">
        <f t="shared" si="277"/>
        <v>112.39022038562638</v>
      </c>
      <c r="K1106" s="32">
        <f t="shared" si="278"/>
        <v>191.02314532523371</v>
      </c>
      <c r="L1106" s="32">
        <f t="shared" si="278"/>
        <v>123.54023064632516</v>
      </c>
    </row>
    <row r="1107" spans="1:12" s="25" customFormat="1" x14ac:dyDescent="0.2">
      <c r="A1107" s="27" t="s">
        <v>436</v>
      </c>
      <c r="B1107" s="30"/>
      <c r="C1107" s="30"/>
      <c r="D1107" s="30"/>
      <c r="E1107" s="30"/>
      <c r="F1107" s="30"/>
      <c r="G1107" s="30"/>
    </row>
    <row r="1108" spans="1:12" s="25" customFormat="1" x14ac:dyDescent="0.2">
      <c r="A1108" s="29" t="s">
        <v>276</v>
      </c>
      <c r="B1108" s="30">
        <v>45203.277999999998</v>
      </c>
      <c r="C1108" s="30">
        <v>324845.00699999998</v>
      </c>
      <c r="D1108" s="30">
        <v>39299.836000000003</v>
      </c>
      <c r="E1108" s="30">
        <v>364144.84399999998</v>
      </c>
      <c r="F1108" s="30">
        <v>29184.694</v>
      </c>
      <c r="G1108" s="30">
        <v>353894.43800000002</v>
      </c>
      <c r="H1108" s="31">
        <f>H1109+H1110</f>
        <v>100</v>
      </c>
      <c r="I1108" s="31">
        <f>I1109+I1110</f>
        <v>100</v>
      </c>
      <c r="J1108" s="32">
        <f t="shared" ref="J1108:J1113" si="279">D1108/B1108*100</f>
        <v>86.940234732534222</v>
      </c>
      <c r="K1108" s="32">
        <f t="shared" ref="K1108:L1113" si="280">D1108/F1108*100</f>
        <v>134.65906478238216</v>
      </c>
      <c r="L1108" s="32">
        <f t="shared" si="280"/>
        <v>102.89645863267283</v>
      </c>
    </row>
    <row r="1109" spans="1:12" s="25" customFormat="1" x14ac:dyDescent="0.2">
      <c r="A1109" s="33" t="s">
        <v>282</v>
      </c>
      <c r="B1109" s="30">
        <v>23823.417000000001</v>
      </c>
      <c r="C1109" s="30">
        <v>199899.42300000001</v>
      </c>
      <c r="D1109" s="30">
        <v>21168.417000000001</v>
      </c>
      <c r="E1109" s="30">
        <v>221067.84</v>
      </c>
      <c r="F1109" s="30">
        <v>17609.083999999999</v>
      </c>
      <c r="G1109" s="30">
        <v>196229.84</v>
      </c>
      <c r="H1109" s="31">
        <f>D1109/D1108*100</f>
        <v>53.863881264033772</v>
      </c>
      <c r="I1109" s="31">
        <f>E1109/E1108*100</f>
        <v>60.708765658096212</v>
      </c>
      <c r="J1109" s="32">
        <f t="shared" si="279"/>
        <v>88.85550297003995</v>
      </c>
      <c r="K1109" s="32">
        <f t="shared" si="280"/>
        <v>120.21305026428406</v>
      </c>
      <c r="L1109" s="32">
        <f t="shared" si="280"/>
        <v>112.65760599916914</v>
      </c>
    </row>
    <row r="1110" spans="1:12" s="25" customFormat="1" x14ac:dyDescent="0.2">
      <c r="A1110" s="33" t="s">
        <v>278</v>
      </c>
      <c r="B1110" s="30">
        <v>21379.861000000001</v>
      </c>
      <c r="C1110" s="30">
        <v>124945.58500000001</v>
      </c>
      <c r="D1110" s="30">
        <v>18131.419000000002</v>
      </c>
      <c r="E1110" s="30">
        <v>143077.00399999999</v>
      </c>
      <c r="F1110" s="30">
        <v>11575.61</v>
      </c>
      <c r="G1110" s="30">
        <v>157664.598</v>
      </c>
      <c r="H1110" s="31">
        <f>D1110/D1108*100</f>
        <v>46.136118735966228</v>
      </c>
      <c r="I1110" s="31">
        <f>E1110/E1108*100</f>
        <v>39.291234341903788</v>
      </c>
      <c r="J1110" s="32">
        <f t="shared" si="279"/>
        <v>84.806065857958572</v>
      </c>
      <c r="K1110" s="32">
        <f t="shared" si="280"/>
        <v>156.63467411220662</v>
      </c>
      <c r="L1110" s="32">
        <f t="shared" si="280"/>
        <v>90.747704820837455</v>
      </c>
    </row>
    <row r="1111" spans="1:12" s="25" customFormat="1" x14ac:dyDescent="0.2">
      <c r="A1111" s="29" t="s">
        <v>277</v>
      </c>
      <c r="B1111" s="30">
        <v>45203.277999999998</v>
      </c>
      <c r="C1111" s="30">
        <v>324845.00699999998</v>
      </c>
      <c r="D1111" s="30">
        <v>39299.836000000003</v>
      </c>
      <c r="E1111" s="30">
        <v>364144.84399999998</v>
      </c>
      <c r="F1111" s="30">
        <v>29184.694</v>
      </c>
      <c r="G1111" s="30">
        <v>353894.43800000002</v>
      </c>
      <c r="H1111" s="31">
        <f>H1112+H1113</f>
        <v>100.00000254453987</v>
      </c>
      <c r="I1111" s="31">
        <f>I1112+I1113</f>
        <v>100.00000000000001</v>
      </c>
      <c r="J1111" s="32">
        <f t="shared" si="279"/>
        <v>86.940234732534222</v>
      </c>
      <c r="K1111" s="32">
        <f t="shared" si="280"/>
        <v>134.65906478238216</v>
      </c>
      <c r="L1111" s="32">
        <f t="shared" si="280"/>
        <v>102.89645863267283</v>
      </c>
    </row>
    <row r="1112" spans="1:12" s="25" customFormat="1" x14ac:dyDescent="0.2">
      <c r="A1112" s="33" t="s">
        <v>279</v>
      </c>
      <c r="B1112" s="30">
        <v>2252.1039999999998</v>
      </c>
      <c r="C1112" s="30">
        <v>22250.105</v>
      </c>
      <c r="D1112" s="30">
        <v>2972.884</v>
      </c>
      <c r="E1112" s="30">
        <v>25222.988000000001</v>
      </c>
      <c r="F1112" s="30">
        <v>2189.75</v>
      </c>
      <c r="G1112" s="30">
        <v>17772.123</v>
      </c>
      <c r="H1112" s="31">
        <f>D1112/D1111*100</f>
        <v>7.5646218981677169</v>
      </c>
      <c r="I1112" s="31">
        <f>E1112/E1111*100</f>
        <v>6.9266360393667972</v>
      </c>
      <c r="J1112" s="32">
        <f t="shared" si="279"/>
        <v>132.00473867991889</v>
      </c>
      <c r="K1112" s="32">
        <f t="shared" si="280"/>
        <v>135.76362598470143</v>
      </c>
      <c r="L1112" s="32">
        <f t="shared" si="280"/>
        <v>141.92445100678182</v>
      </c>
    </row>
    <row r="1113" spans="1:12" s="25" customFormat="1" x14ac:dyDescent="0.2">
      <c r="A1113" s="33" t="s">
        <v>283</v>
      </c>
      <c r="B1113" s="30">
        <v>42951.175000000003</v>
      </c>
      <c r="C1113" s="30">
        <v>302594.90299999999</v>
      </c>
      <c r="D1113" s="30">
        <v>36326.953000000001</v>
      </c>
      <c r="E1113" s="30">
        <v>338921.85600000003</v>
      </c>
      <c r="F1113" s="30">
        <v>26994.944</v>
      </c>
      <c r="G1113" s="30">
        <v>336122.315</v>
      </c>
      <c r="H1113" s="31">
        <f>D1113/D1111*100</f>
        <v>92.435380646372153</v>
      </c>
      <c r="I1113" s="31">
        <f>E1113/E1111*100</f>
        <v>93.073363960633216</v>
      </c>
      <c r="J1113" s="32">
        <f t="shared" si="279"/>
        <v>84.577320643730928</v>
      </c>
      <c r="K1113" s="32">
        <f t="shared" si="280"/>
        <v>134.56946974959462</v>
      </c>
      <c r="L1113" s="32">
        <f t="shared" si="280"/>
        <v>100.83289352567979</v>
      </c>
    </row>
    <row r="1114" spans="1:12" s="25" customFormat="1" ht="78.75" x14ac:dyDescent="0.2">
      <c r="A1114" s="27" t="s">
        <v>437</v>
      </c>
      <c r="B1114" s="30"/>
      <c r="C1114" s="30"/>
      <c r="D1114" s="30"/>
      <c r="E1114" s="30"/>
      <c r="F1114" s="30"/>
      <c r="G1114" s="30"/>
    </row>
    <row r="1115" spans="1:12" s="25" customFormat="1" x14ac:dyDescent="0.2">
      <c r="A1115" s="29" t="s">
        <v>276</v>
      </c>
      <c r="B1115" s="30">
        <v>14601.709000000001</v>
      </c>
      <c r="C1115" s="30">
        <v>79779.837</v>
      </c>
      <c r="D1115" s="30">
        <v>13904.985000000001</v>
      </c>
      <c r="E1115" s="30">
        <v>93684.820999999996</v>
      </c>
      <c r="F1115" s="30">
        <v>8531.5360000000001</v>
      </c>
      <c r="G1115" s="30">
        <v>94198.210999999996</v>
      </c>
      <c r="H1115" s="31">
        <f>H1116+H1117</f>
        <v>99.999992808334568</v>
      </c>
      <c r="I1115" s="31">
        <f>I1116+I1117</f>
        <v>100</v>
      </c>
      <c r="J1115" s="32">
        <f t="shared" ref="J1115:J1120" si="281">D1115/B1115*100</f>
        <v>95.22847633794099</v>
      </c>
      <c r="K1115" s="32">
        <f t="shared" ref="K1115:L1120" si="282">D1115/F1115*100</f>
        <v>162.98337134133877</v>
      </c>
      <c r="L1115" s="32">
        <f t="shared" si="282"/>
        <v>99.45498964943188</v>
      </c>
    </row>
    <row r="1116" spans="1:12" s="25" customFormat="1" x14ac:dyDescent="0.2">
      <c r="A1116" s="33" t="s">
        <v>282</v>
      </c>
      <c r="B1116" s="30">
        <v>221.25</v>
      </c>
      <c r="C1116" s="30">
        <v>2764.2530000000002</v>
      </c>
      <c r="D1116" s="30">
        <v>194.25</v>
      </c>
      <c r="E1116" s="30">
        <v>2958.5030000000002</v>
      </c>
      <c r="F1116" s="30">
        <v>351.91699999999997</v>
      </c>
      <c r="G1116" s="30">
        <v>3981.17</v>
      </c>
      <c r="H1116" s="31">
        <f>D1116/D1115*100</f>
        <v>1.3969810107670018</v>
      </c>
      <c r="I1116" s="31">
        <f>E1116/E1115*100</f>
        <v>3.1579320624415779</v>
      </c>
      <c r="J1116" s="32">
        <f t="shared" si="281"/>
        <v>87.79661016949153</v>
      </c>
      <c r="K1116" s="32">
        <f t="shared" si="282"/>
        <v>55.197674451646272</v>
      </c>
      <c r="L1116" s="32">
        <f t="shared" si="282"/>
        <v>74.312400625946651</v>
      </c>
    </row>
    <row r="1117" spans="1:12" s="25" customFormat="1" x14ac:dyDescent="0.2">
      <c r="A1117" s="33" t="s">
        <v>278</v>
      </c>
      <c r="B1117" s="30">
        <v>14380.458000000001</v>
      </c>
      <c r="C1117" s="30">
        <v>77015.584000000003</v>
      </c>
      <c r="D1117" s="30">
        <v>13710.734</v>
      </c>
      <c r="E1117" s="30">
        <v>90726.317999999999</v>
      </c>
      <c r="F1117" s="30">
        <v>8179.6189999999997</v>
      </c>
      <c r="G1117" s="30">
        <v>90217.040999999997</v>
      </c>
      <c r="H1117" s="31">
        <f>D1117/D1115*100</f>
        <v>98.603011797567561</v>
      </c>
      <c r="I1117" s="31">
        <f>E1117/E1115*100</f>
        <v>96.842067937558426</v>
      </c>
      <c r="J1117" s="32">
        <f t="shared" si="281"/>
        <v>95.342818705774178</v>
      </c>
      <c r="K1117" s="32">
        <f t="shared" si="282"/>
        <v>167.62069235743132</v>
      </c>
      <c r="L1117" s="32">
        <f t="shared" si="282"/>
        <v>100.56450199912896</v>
      </c>
    </row>
    <row r="1118" spans="1:12" s="25" customFormat="1" x14ac:dyDescent="0.2">
      <c r="A1118" s="29" t="s">
        <v>277</v>
      </c>
      <c r="B1118" s="30">
        <v>14601.709000000001</v>
      </c>
      <c r="C1118" s="30">
        <v>79779.837</v>
      </c>
      <c r="D1118" s="30">
        <v>13904.985000000001</v>
      </c>
      <c r="E1118" s="30">
        <v>93684.820999999996</v>
      </c>
      <c r="F1118" s="30">
        <v>8531.5360000000001</v>
      </c>
      <c r="G1118" s="30">
        <v>94198.210999999996</v>
      </c>
      <c r="H1118" s="31">
        <f>H1119+H1120</f>
        <v>99.999999999999986</v>
      </c>
      <c r="I1118" s="31">
        <f>I1119+I1120</f>
        <v>100.00000106740877</v>
      </c>
      <c r="J1118" s="32">
        <f t="shared" si="281"/>
        <v>95.22847633794099</v>
      </c>
      <c r="K1118" s="32">
        <f t="shared" si="282"/>
        <v>162.98337134133877</v>
      </c>
      <c r="L1118" s="32">
        <f t="shared" si="282"/>
        <v>99.45498964943188</v>
      </c>
    </row>
    <row r="1119" spans="1:12" s="25" customFormat="1" x14ac:dyDescent="0.2">
      <c r="A1119" s="33" t="s">
        <v>279</v>
      </c>
      <c r="B1119" s="30">
        <v>20.728000000000002</v>
      </c>
      <c r="C1119" s="30">
        <v>377.53899999999999</v>
      </c>
      <c r="D1119" s="30">
        <v>66.852000000000004</v>
      </c>
      <c r="E1119" s="30">
        <v>444.39100000000002</v>
      </c>
      <c r="F1119" s="30">
        <v>19.945</v>
      </c>
      <c r="G1119" s="30">
        <v>678.87199999999996</v>
      </c>
      <c r="H1119" s="31">
        <f>D1119/D1118*100</f>
        <v>0.48077721766690146</v>
      </c>
      <c r="I1119" s="31">
        <f>E1119/E1118*100</f>
        <v>0.47434685283755845</v>
      </c>
      <c r="J1119" s="32">
        <f t="shared" si="281"/>
        <v>322.52026244693167</v>
      </c>
      <c r="K1119" s="32">
        <f t="shared" si="282"/>
        <v>335.18174981198297</v>
      </c>
      <c r="L1119" s="32">
        <f t="shared" si="282"/>
        <v>65.460204574647364</v>
      </c>
    </row>
    <row r="1120" spans="1:12" s="25" customFormat="1" x14ac:dyDescent="0.2">
      <c r="A1120" s="33" t="s">
        <v>283</v>
      </c>
      <c r="B1120" s="30">
        <v>14580.981</v>
      </c>
      <c r="C1120" s="30">
        <v>79402.297999999995</v>
      </c>
      <c r="D1120" s="30">
        <v>13838.133</v>
      </c>
      <c r="E1120" s="30">
        <v>93240.430999999997</v>
      </c>
      <c r="F1120" s="30">
        <v>8511.5910000000003</v>
      </c>
      <c r="G1120" s="30">
        <v>93519.339000000007</v>
      </c>
      <c r="H1120" s="31">
        <f>D1120/D1118*100</f>
        <v>99.519222782333088</v>
      </c>
      <c r="I1120" s="31">
        <f>E1120/E1118*100</f>
        <v>99.525654214571219</v>
      </c>
      <c r="J1120" s="32">
        <f t="shared" si="281"/>
        <v>94.905363363411553</v>
      </c>
      <c r="K1120" s="32">
        <f t="shared" si="282"/>
        <v>162.5798631536689</v>
      </c>
      <c r="L1120" s="32">
        <f t="shared" si="282"/>
        <v>99.701764359134302</v>
      </c>
    </row>
    <row r="1121" spans="1:12" s="25" customFormat="1" ht="67.5" x14ac:dyDescent="0.2">
      <c r="A1121" s="27" t="s">
        <v>438</v>
      </c>
      <c r="B1121" s="30"/>
      <c r="C1121" s="30"/>
      <c r="D1121" s="30"/>
      <c r="E1121" s="30"/>
      <c r="F1121" s="30"/>
      <c r="G1121" s="30"/>
    </row>
    <row r="1122" spans="1:12" s="25" customFormat="1" x14ac:dyDescent="0.2">
      <c r="A1122" s="29" t="s">
        <v>276</v>
      </c>
      <c r="B1122" s="30">
        <v>8711.5560000000005</v>
      </c>
      <c r="C1122" s="30">
        <v>38245.428999999996</v>
      </c>
      <c r="D1122" s="30">
        <v>9700.9429999999993</v>
      </c>
      <c r="E1122" s="30">
        <v>47946.372000000003</v>
      </c>
      <c r="F1122" s="30">
        <v>4033.0239999999999</v>
      </c>
      <c r="G1122" s="30">
        <v>42321.22</v>
      </c>
      <c r="H1122" s="31">
        <f>H1123+H1124</f>
        <v>100</v>
      </c>
      <c r="I1122" s="31">
        <f>I1123+I1124</f>
        <v>100</v>
      </c>
      <c r="J1122" s="32">
        <f t="shared" ref="J1122:J1127" si="283">D1122/B1122*100</f>
        <v>111.35717890122039</v>
      </c>
      <c r="K1122" s="32">
        <f t="shared" ref="K1122:L1127" si="284">D1122/F1122*100</f>
        <v>240.5376957836105</v>
      </c>
      <c r="L1122" s="32">
        <f t="shared" si="284"/>
        <v>113.29156390104067</v>
      </c>
    </row>
    <row r="1123" spans="1:12" s="25" customFormat="1" x14ac:dyDescent="0.2">
      <c r="A1123" s="33" t="s">
        <v>282</v>
      </c>
      <c r="B1123" s="30">
        <v>73</v>
      </c>
      <c r="C1123" s="30">
        <v>648</v>
      </c>
      <c r="D1123" s="30">
        <v>41</v>
      </c>
      <c r="E1123" s="30">
        <v>689</v>
      </c>
      <c r="F1123" s="30">
        <v>80</v>
      </c>
      <c r="G1123" s="30">
        <v>567</v>
      </c>
      <c r="H1123" s="31">
        <f>D1123/D1122*100</f>
        <v>0.42263932485738759</v>
      </c>
      <c r="I1123" s="31">
        <f>E1123/E1122*100</f>
        <v>1.4370221796969329</v>
      </c>
      <c r="J1123" s="32">
        <f t="shared" si="283"/>
        <v>56.164383561643838</v>
      </c>
      <c r="K1123" s="32">
        <f t="shared" si="284"/>
        <v>51.249999999999993</v>
      </c>
      <c r="L1123" s="32">
        <f t="shared" si="284"/>
        <v>121.51675485008819</v>
      </c>
    </row>
    <row r="1124" spans="1:12" s="25" customFormat="1" x14ac:dyDescent="0.2">
      <c r="A1124" s="33" t="s">
        <v>278</v>
      </c>
      <c r="B1124" s="30">
        <v>8638.5560000000005</v>
      </c>
      <c r="C1124" s="30">
        <v>37597.428999999996</v>
      </c>
      <c r="D1124" s="30">
        <v>9659.9429999999993</v>
      </c>
      <c r="E1124" s="30">
        <v>47257.372000000003</v>
      </c>
      <c r="F1124" s="30">
        <v>3953.0239999999999</v>
      </c>
      <c r="G1124" s="30">
        <v>41754.22</v>
      </c>
      <c r="H1124" s="31">
        <f>D1124/D1122*100</f>
        <v>99.577360675142614</v>
      </c>
      <c r="I1124" s="31">
        <f>E1124/E1122*100</f>
        <v>98.562977820303061</v>
      </c>
      <c r="J1124" s="32">
        <f t="shared" si="283"/>
        <v>111.82358486765611</v>
      </c>
      <c r="K1124" s="32">
        <f t="shared" si="284"/>
        <v>244.36843793510991</v>
      </c>
      <c r="L1124" s="32">
        <f t="shared" si="284"/>
        <v>113.17987020234123</v>
      </c>
    </row>
    <row r="1125" spans="1:12" s="25" customFormat="1" x14ac:dyDescent="0.2">
      <c r="A1125" s="29" t="s">
        <v>277</v>
      </c>
      <c r="B1125" s="30">
        <v>8711.5560000000005</v>
      </c>
      <c r="C1125" s="30">
        <v>38245.428999999996</v>
      </c>
      <c r="D1125" s="30">
        <v>9700.9429999999993</v>
      </c>
      <c r="E1125" s="30">
        <v>47946.372000000003</v>
      </c>
      <c r="F1125" s="30">
        <v>4033.0239999999999</v>
      </c>
      <c r="G1125" s="30">
        <v>42321.22</v>
      </c>
      <c r="H1125" s="31">
        <f>H1126+H1127</f>
        <v>100.00000000000001</v>
      </c>
      <c r="I1125" s="31">
        <f>I1126+I1127</f>
        <v>99.999999999999986</v>
      </c>
      <c r="J1125" s="32">
        <f t="shared" si="283"/>
        <v>111.35717890122039</v>
      </c>
      <c r="K1125" s="32">
        <f t="shared" si="284"/>
        <v>240.5376957836105</v>
      </c>
      <c r="L1125" s="32">
        <f t="shared" si="284"/>
        <v>113.29156390104067</v>
      </c>
    </row>
    <row r="1126" spans="1:12" s="25" customFormat="1" x14ac:dyDescent="0.2">
      <c r="A1126" s="33" t="s">
        <v>279</v>
      </c>
      <c r="B1126" s="30">
        <v>20.722999999999999</v>
      </c>
      <c r="C1126" s="30">
        <v>357.24799999999999</v>
      </c>
      <c r="D1126" s="30">
        <v>66.852000000000004</v>
      </c>
      <c r="E1126" s="30">
        <v>424.1</v>
      </c>
      <c r="F1126" s="30">
        <v>19.945</v>
      </c>
      <c r="G1126" s="30">
        <v>388.22199999999998</v>
      </c>
      <c r="H1126" s="31">
        <f>D1126/D1125*100</f>
        <v>0.68912888159429453</v>
      </c>
      <c r="I1126" s="31">
        <f>E1126/E1125*100</f>
        <v>0.88452990770605111</v>
      </c>
      <c r="J1126" s="32">
        <f t="shared" si="283"/>
        <v>322.59807942865416</v>
      </c>
      <c r="K1126" s="32">
        <f t="shared" si="284"/>
        <v>335.18174981198297</v>
      </c>
      <c r="L1126" s="32">
        <f t="shared" si="284"/>
        <v>109.24161948575816</v>
      </c>
    </row>
    <row r="1127" spans="1:12" s="25" customFormat="1" x14ac:dyDescent="0.2">
      <c r="A1127" s="33" t="s">
        <v>283</v>
      </c>
      <c r="B1127" s="30">
        <v>8690.8330000000005</v>
      </c>
      <c r="C1127" s="30">
        <v>37888.180999999997</v>
      </c>
      <c r="D1127" s="30">
        <v>9634.0910000000003</v>
      </c>
      <c r="E1127" s="30">
        <v>47522.271999999997</v>
      </c>
      <c r="F1127" s="30">
        <v>4013.0790000000002</v>
      </c>
      <c r="G1127" s="30">
        <v>41932.998</v>
      </c>
      <c r="H1127" s="31">
        <f>D1127/D1125*100</f>
        <v>99.310871118405714</v>
      </c>
      <c r="I1127" s="31">
        <f>E1127/E1125*100</f>
        <v>99.115470092293933</v>
      </c>
      <c r="J1127" s="32">
        <f t="shared" si="283"/>
        <v>110.85348205402174</v>
      </c>
      <c r="K1127" s="32">
        <f t="shared" si="284"/>
        <v>240.06731489711518</v>
      </c>
      <c r="L1127" s="32">
        <f t="shared" si="284"/>
        <v>113.32905889533585</v>
      </c>
    </row>
    <row r="1128" spans="1:12" s="25" customFormat="1" ht="45" x14ac:dyDescent="0.2">
      <c r="A1128" s="27" t="s">
        <v>439</v>
      </c>
      <c r="B1128" s="30"/>
      <c r="C1128" s="30"/>
      <c r="D1128" s="30"/>
      <c r="E1128" s="30"/>
      <c r="F1128" s="30"/>
      <c r="G1128" s="30"/>
    </row>
    <row r="1129" spans="1:12" s="25" customFormat="1" x14ac:dyDescent="0.2">
      <c r="A1129" s="29" t="s">
        <v>276</v>
      </c>
      <c r="B1129" s="30">
        <v>3951.8319999999999</v>
      </c>
      <c r="C1129" s="30">
        <v>20692.293000000001</v>
      </c>
      <c r="D1129" s="30">
        <v>2327.2449999999999</v>
      </c>
      <c r="E1129" s="30">
        <v>23019.538</v>
      </c>
      <c r="F1129" s="30">
        <v>2172.2049999999999</v>
      </c>
      <c r="G1129" s="30">
        <v>24787.007000000001</v>
      </c>
      <c r="H1129" s="31">
        <f>H1130+H1131</f>
        <v>100.00000000000001</v>
      </c>
      <c r="I1129" s="31">
        <f>I1130+I1131</f>
        <v>100</v>
      </c>
      <c r="J1129" s="32">
        <f t="shared" ref="J1129:J1134" si="285">D1129/B1129*100</f>
        <v>58.890281773111809</v>
      </c>
      <c r="K1129" s="32">
        <f t="shared" ref="K1129:L1132" si="286">D1129/F1129*100</f>
        <v>107.13744789280939</v>
      </c>
      <c r="L1129" s="32">
        <f t="shared" si="286"/>
        <v>92.869373055004175</v>
      </c>
    </row>
    <row r="1130" spans="1:12" s="25" customFormat="1" x14ac:dyDescent="0.2">
      <c r="A1130" s="33" t="s">
        <v>282</v>
      </c>
      <c r="B1130" s="30">
        <v>144.25</v>
      </c>
      <c r="C1130" s="30">
        <v>1137.2529999999999</v>
      </c>
      <c r="D1130" s="30">
        <v>152.25</v>
      </c>
      <c r="E1130" s="30">
        <v>1289.5029999999999</v>
      </c>
      <c r="F1130" s="30">
        <v>147.917</v>
      </c>
      <c r="G1130" s="30">
        <v>2765.17</v>
      </c>
      <c r="H1130" s="31">
        <f>D1130/D1129*100</f>
        <v>6.5420701301324105</v>
      </c>
      <c r="I1130" s="31">
        <f>E1130/E1129*100</f>
        <v>5.6017761955083536</v>
      </c>
      <c r="J1130" s="32">
        <f t="shared" si="285"/>
        <v>105.54592720970537</v>
      </c>
      <c r="K1130" s="32">
        <f t="shared" si="286"/>
        <v>102.92934551133406</v>
      </c>
      <c r="L1130" s="32">
        <f t="shared" si="286"/>
        <v>46.63376935233638</v>
      </c>
    </row>
    <row r="1131" spans="1:12" s="25" customFormat="1" x14ac:dyDescent="0.2">
      <c r="A1131" s="33" t="s">
        <v>278</v>
      </c>
      <c r="B1131" s="30">
        <v>3807.5819999999999</v>
      </c>
      <c r="C1131" s="30">
        <v>19555.04</v>
      </c>
      <c r="D1131" s="30">
        <v>2174.9949999999999</v>
      </c>
      <c r="E1131" s="30">
        <v>21730.035</v>
      </c>
      <c r="F1131" s="30">
        <v>2024.288</v>
      </c>
      <c r="G1131" s="30">
        <v>22021.837</v>
      </c>
      <c r="H1131" s="31">
        <f>D1131/D1129*100</f>
        <v>93.457929869867598</v>
      </c>
      <c r="I1131" s="31">
        <f>E1131/E1129*100</f>
        <v>94.39822380449165</v>
      </c>
      <c r="J1131" s="32">
        <f t="shared" si="285"/>
        <v>57.12273563642227</v>
      </c>
      <c r="K1131" s="32">
        <f t="shared" si="286"/>
        <v>107.44493866485401</v>
      </c>
      <c r="L1131" s="32">
        <f t="shared" si="286"/>
        <v>98.674942512743144</v>
      </c>
    </row>
    <row r="1132" spans="1:12" s="25" customFormat="1" x14ac:dyDescent="0.2">
      <c r="A1132" s="29" t="s">
        <v>277</v>
      </c>
      <c r="B1132" s="30">
        <v>3951.8319999999999</v>
      </c>
      <c r="C1132" s="30">
        <v>20692.293000000001</v>
      </c>
      <c r="D1132" s="30">
        <v>2327.2449999999999</v>
      </c>
      <c r="E1132" s="30">
        <v>23019.538</v>
      </c>
      <c r="F1132" s="30">
        <v>2172.2049999999999</v>
      </c>
      <c r="G1132" s="30">
        <v>24787.007000000001</v>
      </c>
      <c r="H1132" s="31">
        <f>H1133+H1134</f>
        <v>100</v>
      </c>
      <c r="I1132" s="31">
        <f>I1133+I1134</f>
        <v>100.00000434413585</v>
      </c>
      <c r="J1132" s="32">
        <f t="shared" si="285"/>
        <v>58.890281773111809</v>
      </c>
      <c r="K1132" s="32">
        <f t="shared" si="286"/>
        <v>107.13744789280939</v>
      </c>
      <c r="L1132" s="32">
        <f t="shared" si="286"/>
        <v>92.869373055004175</v>
      </c>
    </row>
    <row r="1133" spans="1:12" s="25" customFormat="1" x14ac:dyDescent="0.2">
      <c r="A1133" s="33" t="s">
        <v>279</v>
      </c>
      <c r="B1133" s="30">
        <v>5.0000000000000001E-3</v>
      </c>
      <c r="C1133" s="30">
        <v>1.7000000000000001E-2</v>
      </c>
      <c r="D1133" s="30">
        <v>0</v>
      </c>
      <c r="E1133" s="30">
        <v>1.7000000000000001E-2</v>
      </c>
      <c r="F1133" s="30">
        <v>0</v>
      </c>
      <c r="G1133" s="30">
        <v>0.13</v>
      </c>
      <c r="H1133" s="31">
        <f>D1133/D1132*100</f>
        <v>0</v>
      </c>
      <c r="I1133" s="31">
        <f>E1133/E1132*100</f>
        <v>7.3850309245997902E-5</v>
      </c>
      <c r="J1133" s="32">
        <f t="shared" si="285"/>
        <v>0</v>
      </c>
      <c r="K1133" s="32">
        <v>0</v>
      </c>
      <c r="L1133" s="32">
        <f>E1133/G1133*100</f>
        <v>13.076923076923078</v>
      </c>
    </row>
    <row r="1134" spans="1:12" s="25" customFormat="1" x14ac:dyDescent="0.2">
      <c r="A1134" s="33" t="s">
        <v>283</v>
      </c>
      <c r="B1134" s="30">
        <v>3951.828</v>
      </c>
      <c r="C1134" s="30">
        <v>20692.276999999998</v>
      </c>
      <c r="D1134" s="30">
        <v>2327.2449999999999</v>
      </c>
      <c r="E1134" s="30">
        <v>23019.522000000001</v>
      </c>
      <c r="F1134" s="30">
        <v>2172.2049999999999</v>
      </c>
      <c r="G1134" s="30">
        <v>24786.877</v>
      </c>
      <c r="H1134" s="31">
        <f>D1134/D1132*100</f>
        <v>100</v>
      </c>
      <c r="I1134" s="31">
        <f>E1134/E1132*100</f>
        <v>99.999930493826596</v>
      </c>
      <c r="J1134" s="32">
        <f t="shared" si="285"/>
        <v>58.890341381254444</v>
      </c>
      <c r="K1134" s="32">
        <f>D1134/F1134*100</f>
        <v>107.13744789280939</v>
      </c>
      <c r="L1134" s="32">
        <f>E1134/G1134*100</f>
        <v>92.869795577716388</v>
      </c>
    </row>
    <row r="1135" spans="1:12" s="25" customFormat="1" ht="45" x14ac:dyDescent="0.2">
      <c r="A1135" s="27" t="s">
        <v>440</v>
      </c>
      <c r="B1135" s="30"/>
      <c r="C1135" s="30"/>
      <c r="D1135" s="30"/>
      <c r="E1135" s="30"/>
      <c r="F1135" s="30"/>
      <c r="G1135" s="30"/>
    </row>
    <row r="1136" spans="1:12" s="25" customFormat="1" x14ac:dyDescent="0.2">
      <c r="A1136" s="29" t="s">
        <v>276</v>
      </c>
      <c r="B1136" s="30">
        <v>20319.413</v>
      </c>
      <c r="C1136" s="30">
        <v>155745.603</v>
      </c>
      <c r="D1136" s="30">
        <v>15776.721</v>
      </c>
      <c r="E1136" s="30">
        <v>171522.32399999999</v>
      </c>
      <c r="F1136" s="30">
        <v>9627.7309999999998</v>
      </c>
      <c r="G1136" s="30">
        <v>161771.04699999999</v>
      </c>
      <c r="H1136" s="31">
        <f>H1137+H1138</f>
        <v>100</v>
      </c>
      <c r="I1136" s="31">
        <f>I1137+I1138</f>
        <v>100</v>
      </c>
      <c r="J1136" s="32">
        <f t="shared" ref="J1136:J1141" si="287">D1136/B1136*100</f>
        <v>77.643586455967011</v>
      </c>
      <c r="K1136" s="32">
        <f t="shared" ref="K1136:L1141" si="288">D1136/F1136*100</f>
        <v>163.86748861180271</v>
      </c>
      <c r="L1136" s="32">
        <f t="shared" si="288"/>
        <v>106.02782585687289</v>
      </c>
    </row>
    <row r="1137" spans="1:12" s="25" customFormat="1" x14ac:dyDescent="0.2">
      <c r="A1137" s="33" t="s">
        <v>282</v>
      </c>
      <c r="B1137" s="30">
        <v>16242</v>
      </c>
      <c r="C1137" s="30">
        <v>131179.66699999999</v>
      </c>
      <c r="D1137" s="30">
        <v>13465</v>
      </c>
      <c r="E1137" s="30">
        <v>144644.66699999999</v>
      </c>
      <c r="F1137" s="30">
        <v>7792</v>
      </c>
      <c r="G1137" s="30">
        <v>137655</v>
      </c>
      <c r="H1137" s="31">
        <f>D1137/D1136*100</f>
        <v>85.347265759469281</v>
      </c>
      <c r="I1137" s="31">
        <f>E1137/E1136*100</f>
        <v>84.329936550999619</v>
      </c>
      <c r="J1137" s="32">
        <f t="shared" si="287"/>
        <v>82.902351927102572</v>
      </c>
      <c r="K1137" s="32">
        <f t="shared" si="288"/>
        <v>172.80544147843941</v>
      </c>
      <c r="L1137" s="32">
        <f t="shared" si="288"/>
        <v>105.07767026261305</v>
      </c>
    </row>
    <row r="1138" spans="1:12" s="25" customFormat="1" x14ac:dyDescent="0.2">
      <c r="A1138" s="33" t="s">
        <v>278</v>
      </c>
      <c r="B1138" s="30">
        <v>4077.413</v>
      </c>
      <c r="C1138" s="30">
        <v>24565.936000000002</v>
      </c>
      <c r="D1138" s="30">
        <v>2311.721</v>
      </c>
      <c r="E1138" s="30">
        <v>26877.656999999999</v>
      </c>
      <c r="F1138" s="30">
        <v>1835.731</v>
      </c>
      <c r="G1138" s="30">
        <v>24116.046999999999</v>
      </c>
      <c r="H1138" s="31">
        <f>D1138/D1136*100</f>
        <v>14.652734240530716</v>
      </c>
      <c r="I1138" s="31">
        <f>E1138/E1136*100</f>
        <v>15.670063449000377</v>
      </c>
      <c r="J1138" s="32">
        <f t="shared" si="287"/>
        <v>56.695777445159464</v>
      </c>
      <c r="K1138" s="32">
        <f t="shared" si="288"/>
        <v>125.92918025571285</v>
      </c>
      <c r="L1138" s="32">
        <f t="shared" si="288"/>
        <v>111.45133777521666</v>
      </c>
    </row>
    <row r="1139" spans="1:12" s="25" customFormat="1" x14ac:dyDescent="0.2">
      <c r="A1139" s="29" t="s">
        <v>277</v>
      </c>
      <c r="B1139" s="30">
        <v>20319.413</v>
      </c>
      <c r="C1139" s="30">
        <v>155745.603</v>
      </c>
      <c r="D1139" s="30">
        <v>15776.721</v>
      </c>
      <c r="E1139" s="30">
        <v>171522.32399999999</v>
      </c>
      <c r="F1139" s="30">
        <v>9627.7309999999998</v>
      </c>
      <c r="G1139" s="30">
        <v>161771.04699999999</v>
      </c>
      <c r="H1139" s="31">
        <f>H1140+H1141</f>
        <v>99.999999999999986</v>
      </c>
      <c r="I1139" s="31">
        <f>I1140+I1141</f>
        <v>100</v>
      </c>
      <c r="J1139" s="32">
        <f t="shared" si="287"/>
        <v>77.643586455967011</v>
      </c>
      <c r="K1139" s="32">
        <f t="shared" si="288"/>
        <v>163.86748861180271</v>
      </c>
      <c r="L1139" s="32">
        <f t="shared" si="288"/>
        <v>106.02782585687289</v>
      </c>
    </row>
    <row r="1140" spans="1:12" s="25" customFormat="1" x14ac:dyDescent="0.2">
      <c r="A1140" s="33" t="s">
        <v>279</v>
      </c>
      <c r="B1140" s="30">
        <v>2230.4229999999998</v>
      </c>
      <c r="C1140" s="30">
        <v>21655.672999999999</v>
      </c>
      <c r="D1140" s="30">
        <v>2840.43</v>
      </c>
      <c r="E1140" s="30">
        <v>24496.102999999999</v>
      </c>
      <c r="F1140" s="30">
        <v>2168.433</v>
      </c>
      <c r="G1140" s="30">
        <v>17055.995999999999</v>
      </c>
      <c r="H1140" s="31">
        <f>D1140/D1139*100</f>
        <v>18.003931235140687</v>
      </c>
      <c r="I1140" s="31">
        <f>E1140/E1139*100</f>
        <v>14.281582961760709</v>
      </c>
      <c r="J1140" s="32">
        <f t="shared" si="287"/>
        <v>127.34938619266391</v>
      </c>
      <c r="K1140" s="32">
        <f t="shared" si="288"/>
        <v>130.98998216684583</v>
      </c>
      <c r="L1140" s="32">
        <f t="shared" si="288"/>
        <v>143.62165070864228</v>
      </c>
    </row>
    <row r="1141" spans="1:12" s="25" customFormat="1" x14ac:dyDescent="0.2">
      <c r="A1141" s="33" t="s">
        <v>283</v>
      </c>
      <c r="B1141" s="30">
        <v>18088.989000000001</v>
      </c>
      <c r="C1141" s="30">
        <v>134089.93100000001</v>
      </c>
      <c r="D1141" s="30">
        <v>12936.290999999999</v>
      </c>
      <c r="E1141" s="30">
        <v>147026.22099999999</v>
      </c>
      <c r="F1141" s="30">
        <v>7459.2969999999996</v>
      </c>
      <c r="G1141" s="30">
        <v>144715.05100000001</v>
      </c>
      <c r="H1141" s="31">
        <f>D1141/D1139*100</f>
        <v>81.996068764859302</v>
      </c>
      <c r="I1141" s="31">
        <f>E1141/E1139*100</f>
        <v>85.718417038239295</v>
      </c>
      <c r="J1141" s="32">
        <f t="shared" si="287"/>
        <v>71.514726444910764</v>
      </c>
      <c r="K1141" s="32">
        <f t="shared" si="288"/>
        <v>173.42506941337768</v>
      </c>
      <c r="L1141" s="32">
        <f t="shared" si="288"/>
        <v>101.59704881007849</v>
      </c>
    </row>
    <row r="1142" spans="1:12" s="25" customFormat="1" x14ac:dyDescent="0.2">
      <c r="A1142" s="27" t="s">
        <v>441</v>
      </c>
      <c r="B1142" s="30"/>
      <c r="C1142" s="30"/>
      <c r="D1142" s="30"/>
      <c r="E1142" s="30"/>
      <c r="F1142" s="30"/>
      <c r="G1142" s="30"/>
    </row>
    <row r="1143" spans="1:12" s="25" customFormat="1" x14ac:dyDescent="0.2">
      <c r="A1143" s="29" t="s">
        <v>276</v>
      </c>
      <c r="B1143" s="30">
        <v>5340477.5</v>
      </c>
      <c r="C1143" s="30">
        <v>28169240.199999999</v>
      </c>
      <c r="D1143" s="30">
        <v>3330631.2</v>
      </c>
      <c r="E1143" s="30">
        <v>31499871.399999999</v>
      </c>
      <c r="F1143" s="30">
        <v>2204918.2999999998</v>
      </c>
      <c r="G1143" s="30">
        <v>24907302.399999999</v>
      </c>
      <c r="H1143" s="31">
        <f>H1144+H1145</f>
        <v>99.999999999999986</v>
      </c>
      <c r="I1143" s="31">
        <f>I1144+I1145</f>
        <v>100</v>
      </c>
      <c r="J1143" s="32">
        <f t="shared" ref="J1143:J1148" si="289">D1143/B1143*100</f>
        <v>62.365794069912297</v>
      </c>
      <c r="K1143" s="32">
        <f t="shared" ref="K1143:L1148" si="290">D1143/F1143*100</f>
        <v>151.05463091308192</v>
      </c>
      <c r="L1143" s="32">
        <f t="shared" si="290"/>
        <v>126.46841835428955</v>
      </c>
    </row>
    <row r="1144" spans="1:12" s="25" customFormat="1" x14ac:dyDescent="0.2">
      <c r="A1144" s="33" t="s">
        <v>282</v>
      </c>
      <c r="B1144" s="30">
        <v>724628</v>
      </c>
      <c r="C1144" s="30">
        <v>5615997</v>
      </c>
      <c r="D1144" s="30">
        <v>784076</v>
      </c>
      <c r="E1144" s="30">
        <v>6400073</v>
      </c>
      <c r="F1144" s="30">
        <v>431129</v>
      </c>
      <c r="G1144" s="30">
        <v>3835846</v>
      </c>
      <c r="H1144" s="31">
        <f>D1144/D1143*100</f>
        <v>23.541363570965164</v>
      </c>
      <c r="I1144" s="31">
        <f>E1144/E1143*100</f>
        <v>20.31777501161481</v>
      </c>
      <c r="J1144" s="32">
        <f t="shared" si="289"/>
        <v>108.20393360455296</v>
      </c>
      <c r="K1144" s="32">
        <f t="shared" si="290"/>
        <v>181.86575247779666</v>
      </c>
      <c r="L1144" s="32">
        <f t="shared" si="290"/>
        <v>166.84906015517828</v>
      </c>
    </row>
    <row r="1145" spans="1:12" s="25" customFormat="1" x14ac:dyDescent="0.2">
      <c r="A1145" s="33" t="s">
        <v>278</v>
      </c>
      <c r="B1145" s="30">
        <v>4615849.5</v>
      </c>
      <c r="C1145" s="30">
        <v>22553243.199999999</v>
      </c>
      <c r="D1145" s="30">
        <v>2546555.2000000002</v>
      </c>
      <c r="E1145" s="30">
        <v>25099798.399999999</v>
      </c>
      <c r="F1145" s="30">
        <v>1773789.3</v>
      </c>
      <c r="G1145" s="30">
        <v>21071456.399999999</v>
      </c>
      <c r="H1145" s="31">
        <f>D1145/D1143*100</f>
        <v>76.458636429034826</v>
      </c>
      <c r="I1145" s="31">
        <f>E1145/E1143*100</f>
        <v>79.682224988385187</v>
      </c>
      <c r="J1145" s="32">
        <f t="shared" si="289"/>
        <v>55.169805687988749</v>
      </c>
      <c r="K1145" s="32">
        <f t="shared" si="290"/>
        <v>143.56582261489569</v>
      </c>
      <c r="L1145" s="32">
        <f t="shared" si="290"/>
        <v>119.11753000613665</v>
      </c>
    </row>
    <row r="1146" spans="1:12" s="25" customFormat="1" x14ac:dyDescent="0.2">
      <c r="A1146" s="29" t="s">
        <v>277</v>
      </c>
      <c r="B1146" s="30">
        <v>5340477.5</v>
      </c>
      <c r="C1146" s="30">
        <v>28169240.199999999</v>
      </c>
      <c r="D1146" s="30">
        <v>3330631.2</v>
      </c>
      <c r="E1146" s="30">
        <v>31499871.399999999</v>
      </c>
      <c r="F1146" s="30">
        <v>2204918.2999999998</v>
      </c>
      <c r="G1146" s="30">
        <v>24907302.399999999</v>
      </c>
      <c r="H1146" s="31">
        <f>H1147+H1148</f>
        <v>99.999999999999986</v>
      </c>
      <c r="I1146" s="31">
        <f>I1147+I1148</f>
        <v>99.999999999999986</v>
      </c>
      <c r="J1146" s="32">
        <f t="shared" si="289"/>
        <v>62.365794069912297</v>
      </c>
      <c r="K1146" s="32">
        <f t="shared" si="290"/>
        <v>151.05463091308192</v>
      </c>
      <c r="L1146" s="32">
        <f t="shared" si="290"/>
        <v>126.46841835428955</v>
      </c>
    </row>
    <row r="1147" spans="1:12" s="25" customFormat="1" x14ac:dyDescent="0.2">
      <c r="A1147" s="33" t="s">
        <v>279</v>
      </c>
      <c r="B1147" s="30">
        <v>155590.20000000001</v>
      </c>
      <c r="C1147" s="30">
        <v>1770624.4</v>
      </c>
      <c r="D1147" s="30">
        <v>117006.3</v>
      </c>
      <c r="E1147" s="30">
        <v>1887630.7</v>
      </c>
      <c r="F1147" s="30">
        <v>174677.4</v>
      </c>
      <c r="G1147" s="30">
        <v>1970738.5</v>
      </c>
      <c r="H1147" s="31">
        <f>D1147/D1146*100</f>
        <v>3.5130368081581653</v>
      </c>
      <c r="I1147" s="31">
        <f>E1147/E1146*100</f>
        <v>5.9925028773292075</v>
      </c>
      <c r="J1147" s="32">
        <f t="shared" si="289"/>
        <v>75.201587246497525</v>
      </c>
      <c r="K1147" s="32">
        <f t="shared" si="290"/>
        <v>66.984223488556623</v>
      </c>
      <c r="L1147" s="32">
        <f t="shared" si="290"/>
        <v>95.782910822516527</v>
      </c>
    </row>
    <row r="1148" spans="1:12" s="25" customFormat="1" x14ac:dyDescent="0.2">
      <c r="A1148" s="33" t="s">
        <v>283</v>
      </c>
      <c r="B1148" s="30">
        <v>5184887.3</v>
      </c>
      <c r="C1148" s="30">
        <v>26398615.800000001</v>
      </c>
      <c r="D1148" s="30">
        <v>3213624.9</v>
      </c>
      <c r="E1148" s="30">
        <v>29612240.699999999</v>
      </c>
      <c r="F1148" s="30">
        <v>2030240.9</v>
      </c>
      <c r="G1148" s="30">
        <v>22936563.899999999</v>
      </c>
      <c r="H1148" s="31">
        <f>D1148/D1146*100</f>
        <v>96.486963191841824</v>
      </c>
      <c r="I1148" s="31">
        <f>E1148/E1146*100</f>
        <v>94.007497122670785</v>
      </c>
      <c r="J1148" s="32">
        <f t="shared" si="289"/>
        <v>61.980612384766786</v>
      </c>
      <c r="K1148" s="32">
        <f t="shared" si="290"/>
        <v>158.28786130749313</v>
      </c>
      <c r="L1148" s="32">
        <f t="shared" si="290"/>
        <v>129.1049558648146</v>
      </c>
    </row>
    <row r="1149" spans="1:12" s="25" customFormat="1" ht="33.75" x14ac:dyDescent="0.2">
      <c r="A1149" s="27" t="s">
        <v>442</v>
      </c>
      <c r="B1149" s="30"/>
      <c r="C1149" s="30"/>
      <c r="D1149" s="30"/>
      <c r="E1149" s="30"/>
      <c r="F1149" s="30"/>
      <c r="G1149" s="30"/>
    </row>
    <row r="1150" spans="1:12" s="25" customFormat="1" x14ac:dyDescent="0.2">
      <c r="A1150" s="29" t="s">
        <v>276</v>
      </c>
      <c r="B1150" s="30">
        <v>4688778.949</v>
      </c>
      <c r="C1150" s="30">
        <v>45334432.969999999</v>
      </c>
      <c r="D1150" s="30">
        <v>5207386.4139999999</v>
      </c>
      <c r="E1150" s="30">
        <v>50557051.950000003</v>
      </c>
      <c r="F1150" s="30">
        <v>6566146.4740000004</v>
      </c>
      <c r="G1150" s="30">
        <v>54099739.004000001</v>
      </c>
      <c r="H1150" s="31">
        <f>H1151+H1152</f>
        <v>100</v>
      </c>
      <c r="I1150" s="31">
        <f>I1151+I1152</f>
        <v>99.999999999999986</v>
      </c>
      <c r="J1150" s="32">
        <f t="shared" ref="J1150:J1155" si="291">D1150/B1150*100</f>
        <v>111.06060811654612</v>
      </c>
      <c r="K1150" s="32">
        <f t="shared" ref="K1150:L1153" si="292">D1150/F1150*100</f>
        <v>79.306583162890306</v>
      </c>
      <c r="L1150" s="32">
        <f t="shared" si="292"/>
        <v>93.451563502481847</v>
      </c>
    </row>
    <row r="1151" spans="1:12" s="25" customFormat="1" x14ac:dyDescent="0.2">
      <c r="A1151" s="33" t="s">
        <v>282</v>
      </c>
      <c r="B1151" s="30">
        <v>3215968.0019999999</v>
      </c>
      <c r="C1151" s="30">
        <v>31459659.351</v>
      </c>
      <c r="D1151" s="30">
        <v>3924400.0019999999</v>
      </c>
      <c r="E1151" s="30">
        <v>35384059.353</v>
      </c>
      <c r="F1151" s="30">
        <v>4058291.0019999999</v>
      </c>
      <c r="G1151" s="30">
        <v>27644706.02</v>
      </c>
      <c r="H1151" s="31">
        <f>D1151/D1150*100</f>
        <v>75.362181524484043</v>
      </c>
      <c r="I1151" s="31">
        <f>E1151/E1150*100</f>
        <v>69.988375485173037</v>
      </c>
      <c r="J1151" s="32">
        <f t="shared" si="291"/>
        <v>122.0285773850806</v>
      </c>
      <c r="K1151" s="32">
        <f t="shared" si="292"/>
        <v>96.700803369348918</v>
      </c>
      <c r="L1151" s="32">
        <f t="shared" si="292"/>
        <v>127.99578815343828</v>
      </c>
    </row>
    <row r="1152" spans="1:12" s="25" customFormat="1" x14ac:dyDescent="0.2">
      <c r="A1152" s="33" t="s">
        <v>278</v>
      </c>
      <c r="B1152" s="30">
        <v>1472810.9469999999</v>
      </c>
      <c r="C1152" s="30">
        <v>13874773.619000001</v>
      </c>
      <c r="D1152" s="30">
        <v>1282986.412</v>
      </c>
      <c r="E1152" s="30">
        <v>15172992.596999999</v>
      </c>
      <c r="F1152" s="30">
        <v>2507855.4720000001</v>
      </c>
      <c r="G1152" s="30">
        <v>26455032.984000001</v>
      </c>
      <c r="H1152" s="31">
        <f>D1152/D1150*100</f>
        <v>24.63781847551596</v>
      </c>
      <c r="I1152" s="31">
        <f>E1152/E1150*100</f>
        <v>30.011624514826952</v>
      </c>
      <c r="J1152" s="32">
        <f t="shared" si="291"/>
        <v>87.111411998487824</v>
      </c>
      <c r="K1152" s="32">
        <f t="shared" si="292"/>
        <v>51.158706166461258</v>
      </c>
      <c r="L1152" s="32">
        <f t="shared" si="292"/>
        <v>57.353897861993296</v>
      </c>
    </row>
    <row r="1153" spans="1:12" s="25" customFormat="1" x14ac:dyDescent="0.2">
      <c r="A1153" s="29" t="s">
        <v>277</v>
      </c>
      <c r="B1153" s="30">
        <v>4688778.949</v>
      </c>
      <c r="C1153" s="30">
        <v>45334432.969999999</v>
      </c>
      <c r="D1153" s="30">
        <v>5207386.4139999999</v>
      </c>
      <c r="E1153" s="30">
        <v>50557051.950000003</v>
      </c>
      <c r="F1153" s="30">
        <v>6566146.4740000004</v>
      </c>
      <c r="G1153" s="30">
        <v>54099739.004000001</v>
      </c>
      <c r="H1153" s="31">
        <f>H1154+H1155</f>
        <v>100</v>
      </c>
      <c r="I1153" s="31">
        <f>I1154+I1155</f>
        <v>100</v>
      </c>
      <c r="J1153" s="32">
        <f t="shared" si="291"/>
        <v>111.06060811654612</v>
      </c>
      <c r="K1153" s="32">
        <f t="shared" si="292"/>
        <v>79.306583162890306</v>
      </c>
      <c r="L1153" s="32">
        <f t="shared" si="292"/>
        <v>93.451563502481847</v>
      </c>
    </row>
    <row r="1154" spans="1:12" s="25" customFormat="1" x14ac:dyDescent="0.2">
      <c r="A1154" s="33" t="s">
        <v>279</v>
      </c>
      <c r="B1154" s="30">
        <v>12152.383</v>
      </c>
      <c r="C1154" s="30">
        <v>143927.88</v>
      </c>
      <c r="D1154" s="30">
        <v>46121.678999999996</v>
      </c>
      <c r="E1154" s="30">
        <v>188735.48699999999</v>
      </c>
      <c r="F1154" s="30">
        <v>0</v>
      </c>
      <c r="G1154" s="30">
        <v>50615.321000000004</v>
      </c>
      <c r="H1154" s="31">
        <f>D1154/D1153*100</f>
        <v>0.88569726410166871</v>
      </c>
      <c r="I1154" s="31">
        <f>E1154/E1153*100</f>
        <v>0.37331189165589779</v>
      </c>
      <c r="J1154" s="32">
        <f t="shared" si="291"/>
        <v>379.52785885698302</v>
      </c>
      <c r="K1154" s="32">
        <v>0</v>
      </c>
      <c r="L1154" s="32">
        <f>E1154/G1154*100</f>
        <v>372.88212989896869</v>
      </c>
    </row>
    <row r="1155" spans="1:12" s="25" customFormat="1" x14ac:dyDescent="0.2">
      <c r="A1155" s="33" t="s">
        <v>283</v>
      </c>
      <c r="B1155" s="30">
        <v>4676626.5659999996</v>
      </c>
      <c r="C1155" s="30">
        <v>45190505.090000004</v>
      </c>
      <c r="D1155" s="30">
        <v>5161264.7350000003</v>
      </c>
      <c r="E1155" s="30">
        <v>50368316.463</v>
      </c>
      <c r="F1155" s="30">
        <v>6566146.4740000004</v>
      </c>
      <c r="G1155" s="30">
        <v>54049123.682999998</v>
      </c>
      <c r="H1155" s="31">
        <f>D1155/D1153*100</f>
        <v>99.114302735898335</v>
      </c>
      <c r="I1155" s="31">
        <f>E1155/E1153*100</f>
        <v>99.626688108344098</v>
      </c>
      <c r="J1155" s="32">
        <f t="shared" si="291"/>
        <v>110.36298627141659</v>
      </c>
      <c r="K1155" s="32">
        <f>D1155/F1155*100</f>
        <v>78.604166925564073</v>
      </c>
      <c r="L1155" s="32">
        <f>E1155/G1155*100</f>
        <v>93.189885479757152</v>
      </c>
    </row>
    <row r="1156" spans="1:12" s="25" customFormat="1" ht="45" x14ac:dyDescent="0.2">
      <c r="A1156" s="27" t="s">
        <v>443</v>
      </c>
      <c r="B1156" s="30"/>
      <c r="C1156" s="30"/>
      <c r="D1156" s="30"/>
      <c r="E1156" s="30"/>
      <c r="F1156" s="30"/>
      <c r="G1156" s="30"/>
    </row>
    <row r="1157" spans="1:12" s="25" customFormat="1" x14ac:dyDescent="0.2">
      <c r="A1157" s="29" t="s">
        <v>276</v>
      </c>
      <c r="B1157" s="30">
        <v>214.60499999999999</v>
      </c>
      <c r="C1157" s="30">
        <v>1744.039</v>
      </c>
      <c r="D1157" s="30">
        <v>326.43400000000003</v>
      </c>
      <c r="E1157" s="30">
        <v>2070.473</v>
      </c>
      <c r="F1157" s="30">
        <v>88.031999999999996</v>
      </c>
      <c r="G1157" s="30">
        <v>1248.489</v>
      </c>
      <c r="H1157" s="31">
        <f>H1158+H1159</f>
        <v>100</v>
      </c>
      <c r="I1157" s="31">
        <f>I1158+I1159</f>
        <v>100</v>
      </c>
      <c r="J1157" s="32">
        <f>D1157/B1157*100</f>
        <v>152.10922392302137</v>
      </c>
      <c r="K1157" s="32">
        <f>D1157/F1157*100</f>
        <v>370.81288622319158</v>
      </c>
      <c r="L1157" s="32">
        <f>E1157/G1157*100</f>
        <v>165.8383053434992</v>
      </c>
    </row>
    <row r="1158" spans="1:12" s="25" customFormat="1" x14ac:dyDescent="0.2">
      <c r="A1158" s="33" t="s">
        <v>282</v>
      </c>
      <c r="B1158" s="30">
        <v>0</v>
      </c>
      <c r="C1158" s="30">
        <v>0</v>
      </c>
      <c r="D1158" s="30">
        <v>0</v>
      </c>
      <c r="E1158" s="30">
        <v>0</v>
      </c>
      <c r="F1158" s="30">
        <v>0</v>
      </c>
      <c r="G1158" s="30">
        <v>0</v>
      </c>
      <c r="H1158" s="31">
        <f>D1158/D1157*100</f>
        <v>0</v>
      </c>
      <c r="I1158" s="31">
        <f>E1158/E1157*100</f>
        <v>0</v>
      </c>
      <c r="J1158" s="32">
        <v>0</v>
      </c>
      <c r="K1158" s="32">
        <v>0</v>
      </c>
      <c r="L1158" s="32">
        <v>0</v>
      </c>
    </row>
    <row r="1159" spans="1:12" s="25" customFormat="1" x14ac:dyDescent="0.2">
      <c r="A1159" s="33" t="s">
        <v>278</v>
      </c>
      <c r="B1159" s="30">
        <v>214.60499999999999</v>
      </c>
      <c r="C1159" s="30">
        <v>1744.039</v>
      </c>
      <c r="D1159" s="30">
        <v>326.43400000000003</v>
      </c>
      <c r="E1159" s="30">
        <v>2070.473</v>
      </c>
      <c r="F1159" s="30">
        <v>88.031999999999996</v>
      </c>
      <c r="G1159" s="30">
        <v>1248.489</v>
      </c>
      <c r="H1159" s="31">
        <f>D1159/D1157*100</f>
        <v>100</v>
      </c>
      <c r="I1159" s="31">
        <f>E1159/E1157*100</f>
        <v>100</v>
      </c>
      <c r="J1159" s="32">
        <f>D1159/B1159*100</f>
        <v>152.10922392302137</v>
      </c>
      <c r="K1159" s="32">
        <f t="shared" ref="K1159:L1162" si="293">D1159/F1159*100</f>
        <v>370.81288622319158</v>
      </c>
      <c r="L1159" s="32">
        <f t="shared" si="293"/>
        <v>165.8383053434992</v>
      </c>
    </row>
    <row r="1160" spans="1:12" s="25" customFormat="1" x14ac:dyDescent="0.2">
      <c r="A1160" s="29" t="s">
        <v>277</v>
      </c>
      <c r="B1160" s="30">
        <v>214.60499999999999</v>
      </c>
      <c r="C1160" s="30">
        <v>1744.039</v>
      </c>
      <c r="D1160" s="30">
        <v>326.43400000000003</v>
      </c>
      <c r="E1160" s="30">
        <v>2070.473</v>
      </c>
      <c r="F1160" s="30">
        <v>88.031999999999996</v>
      </c>
      <c r="G1160" s="30">
        <v>1248.489</v>
      </c>
      <c r="H1160" s="31">
        <f>H1161+H1162</f>
        <v>100</v>
      </c>
      <c r="I1160" s="31">
        <f>I1161+I1162</f>
        <v>100</v>
      </c>
      <c r="J1160" s="32">
        <f>D1160/B1160*100</f>
        <v>152.10922392302137</v>
      </c>
      <c r="K1160" s="32">
        <f t="shared" si="293"/>
        <v>370.81288622319158</v>
      </c>
      <c r="L1160" s="32">
        <f t="shared" si="293"/>
        <v>165.8383053434992</v>
      </c>
    </row>
    <row r="1161" spans="1:12" s="25" customFormat="1" x14ac:dyDescent="0.2">
      <c r="A1161" s="33" t="s">
        <v>279</v>
      </c>
      <c r="B1161" s="30">
        <v>6.6000000000000003E-2</v>
      </c>
      <c r="C1161" s="30">
        <v>35.085999999999999</v>
      </c>
      <c r="D1161" s="30">
        <v>1.667</v>
      </c>
      <c r="E1161" s="30">
        <v>36.753999999999998</v>
      </c>
      <c r="F1161" s="30">
        <v>0.97199999999999998</v>
      </c>
      <c r="G1161" s="30">
        <v>7.1529999999999996</v>
      </c>
      <c r="H1161" s="31">
        <f>D1161/D1160*100</f>
        <v>0.51066984444022367</v>
      </c>
      <c r="I1161" s="31">
        <f>E1161/E1160*100</f>
        <v>1.7751499295088611</v>
      </c>
      <c r="J1161" s="32"/>
      <c r="K1161" s="32">
        <f t="shared" si="293"/>
        <v>171.50205761316872</v>
      </c>
      <c r="L1161" s="32"/>
    </row>
    <row r="1162" spans="1:12" s="25" customFormat="1" x14ac:dyDescent="0.2">
      <c r="A1162" s="33" t="s">
        <v>283</v>
      </c>
      <c r="B1162" s="30">
        <v>214.53899999999999</v>
      </c>
      <c r="C1162" s="30">
        <v>1708.952</v>
      </c>
      <c r="D1162" s="30">
        <v>324.767</v>
      </c>
      <c r="E1162" s="30">
        <v>2033.7190000000001</v>
      </c>
      <c r="F1162" s="30">
        <v>87.06</v>
      </c>
      <c r="G1162" s="30">
        <v>1241.336</v>
      </c>
      <c r="H1162" s="31">
        <f>D1162/D1160*100</f>
        <v>99.48933015555977</v>
      </c>
      <c r="I1162" s="31">
        <f>E1162/E1160*100</f>
        <v>98.224850070491144</v>
      </c>
      <c r="J1162" s="32">
        <f>D1162/B1162*100</f>
        <v>151.37900335137203</v>
      </c>
      <c r="K1162" s="32">
        <f t="shared" si="293"/>
        <v>373.03813461980246</v>
      </c>
      <c r="L1162" s="32">
        <f t="shared" si="293"/>
        <v>163.83307984300785</v>
      </c>
    </row>
    <row r="1163" spans="1:12" s="25" customFormat="1" x14ac:dyDescent="0.2">
      <c r="A1163" s="27" t="s">
        <v>444</v>
      </c>
      <c r="B1163" s="30"/>
      <c r="C1163" s="30"/>
      <c r="D1163" s="30"/>
      <c r="E1163" s="30"/>
      <c r="F1163" s="30"/>
      <c r="G1163" s="30"/>
    </row>
    <row r="1164" spans="1:12" s="25" customFormat="1" x14ac:dyDescent="0.2">
      <c r="A1164" s="29" t="s">
        <v>276</v>
      </c>
      <c r="B1164" s="30">
        <v>1307465.0290000001</v>
      </c>
      <c r="C1164" s="30">
        <v>10107850.645</v>
      </c>
      <c r="D1164" s="30">
        <v>1232464.915</v>
      </c>
      <c r="E1164" s="30">
        <v>11340315.560000001</v>
      </c>
      <c r="F1164" s="30">
        <v>1201264.6680000001</v>
      </c>
      <c r="G1164" s="30">
        <v>11654051.971000001</v>
      </c>
      <c r="H1164" s="31">
        <f>H1165+H1166</f>
        <v>100</v>
      </c>
      <c r="I1164" s="31">
        <f>I1165+I1166</f>
        <v>99.999999999999986</v>
      </c>
      <c r="J1164" s="32">
        <f t="shared" ref="J1164:J1169" si="294">D1164/B1164*100</f>
        <v>94.263700188037674</v>
      </c>
      <c r="K1164" s="32">
        <f t="shared" ref="K1164:L1169" si="295">D1164/F1164*100</f>
        <v>102.59728333240214</v>
      </c>
      <c r="L1164" s="32">
        <f t="shared" si="295"/>
        <v>97.307919925355549</v>
      </c>
    </row>
    <row r="1165" spans="1:12" s="25" customFormat="1" x14ac:dyDescent="0.2">
      <c r="A1165" s="33" t="s">
        <v>282</v>
      </c>
      <c r="B1165" s="30">
        <v>1235166.6669999999</v>
      </c>
      <c r="C1165" s="30">
        <v>9528033.3330000006</v>
      </c>
      <c r="D1165" s="30">
        <v>1167366.6669999999</v>
      </c>
      <c r="E1165" s="30">
        <v>10695400</v>
      </c>
      <c r="F1165" s="30">
        <v>1139900</v>
      </c>
      <c r="G1165" s="30">
        <v>10881600</v>
      </c>
      <c r="H1165" s="31">
        <f>D1165/D1164*100</f>
        <v>94.718044529486662</v>
      </c>
      <c r="I1165" s="31">
        <f>E1165/E1164*100</f>
        <v>94.313072184033643</v>
      </c>
      <c r="J1165" s="32">
        <f t="shared" si="294"/>
        <v>94.510862233298923</v>
      </c>
      <c r="K1165" s="32">
        <f t="shared" si="295"/>
        <v>102.40956812001052</v>
      </c>
      <c r="L1165" s="32">
        <f t="shared" si="295"/>
        <v>98.288854580208792</v>
      </c>
    </row>
    <row r="1166" spans="1:12" s="25" customFormat="1" x14ac:dyDescent="0.2">
      <c r="A1166" s="33" t="s">
        <v>278</v>
      </c>
      <c r="B1166" s="30">
        <v>72298.362999999998</v>
      </c>
      <c r="C1166" s="30">
        <v>579817.31200000003</v>
      </c>
      <c r="D1166" s="30">
        <v>65098.248</v>
      </c>
      <c r="E1166" s="30">
        <v>644915.56000000006</v>
      </c>
      <c r="F1166" s="30">
        <v>61364.667999999998</v>
      </c>
      <c r="G1166" s="30">
        <v>772451.97100000002</v>
      </c>
      <c r="H1166" s="31">
        <f>D1166/D1164*100</f>
        <v>5.2819554705133331</v>
      </c>
      <c r="I1166" s="31">
        <f>E1166/E1164*100</f>
        <v>5.6869278159663486</v>
      </c>
      <c r="J1166" s="32">
        <f t="shared" si="294"/>
        <v>90.041109229540922</v>
      </c>
      <c r="K1166" s="32">
        <f t="shared" si="295"/>
        <v>106.08425030507784</v>
      </c>
      <c r="L1166" s="32">
        <f t="shared" si="295"/>
        <v>83.489405712190234</v>
      </c>
    </row>
    <row r="1167" spans="1:12" s="25" customFormat="1" x14ac:dyDescent="0.2">
      <c r="A1167" s="29" t="s">
        <v>277</v>
      </c>
      <c r="B1167" s="30">
        <v>1307465.0290000001</v>
      </c>
      <c r="C1167" s="30">
        <v>10107850.645</v>
      </c>
      <c r="D1167" s="30">
        <v>1232464.915</v>
      </c>
      <c r="E1167" s="30">
        <v>11340315.560000001</v>
      </c>
      <c r="F1167" s="30">
        <v>1201264.6680000001</v>
      </c>
      <c r="G1167" s="30">
        <v>11654051.971000001</v>
      </c>
      <c r="H1167" s="31">
        <f>H1168+H1169</f>
        <v>99.999999999999986</v>
      </c>
      <c r="I1167" s="31">
        <f>I1168+I1169</f>
        <v>99.999999999999986</v>
      </c>
      <c r="J1167" s="32">
        <f t="shared" si="294"/>
        <v>94.263700188037674</v>
      </c>
      <c r="K1167" s="32">
        <f t="shared" si="295"/>
        <v>102.59728333240214</v>
      </c>
      <c r="L1167" s="32">
        <f t="shared" si="295"/>
        <v>97.307919925355549</v>
      </c>
    </row>
    <row r="1168" spans="1:12" s="25" customFormat="1" x14ac:dyDescent="0.2">
      <c r="A1168" s="33" t="s">
        <v>279</v>
      </c>
      <c r="B1168" s="30">
        <v>121624.34</v>
      </c>
      <c r="C1168" s="30">
        <v>974031.69299999997</v>
      </c>
      <c r="D1168" s="30">
        <v>98155.31</v>
      </c>
      <c r="E1168" s="30">
        <v>1072187.003</v>
      </c>
      <c r="F1168" s="30">
        <v>85708.67</v>
      </c>
      <c r="G1168" s="30">
        <v>954893.66299999994</v>
      </c>
      <c r="H1168" s="31">
        <f>D1168/D1167*100</f>
        <v>7.9641463870799107</v>
      </c>
      <c r="I1168" s="31">
        <f>E1168/E1167*100</f>
        <v>9.4546487470054128</v>
      </c>
      <c r="J1168" s="32">
        <f t="shared" si="294"/>
        <v>80.703673294342238</v>
      </c>
      <c r="K1168" s="32">
        <f t="shared" si="295"/>
        <v>114.52203143509286</v>
      </c>
      <c r="L1168" s="32">
        <f t="shared" si="295"/>
        <v>112.28339285774484</v>
      </c>
    </row>
    <row r="1169" spans="1:12" s="25" customFormat="1" x14ac:dyDescent="0.2">
      <c r="A1169" s="33" t="s">
        <v>283</v>
      </c>
      <c r="B1169" s="30">
        <v>1185840.689</v>
      </c>
      <c r="C1169" s="30">
        <v>9133818.9519999996</v>
      </c>
      <c r="D1169" s="30">
        <v>1134309.605</v>
      </c>
      <c r="E1169" s="30">
        <v>10268128.557</v>
      </c>
      <c r="F1169" s="30">
        <v>1115555.9979999999</v>
      </c>
      <c r="G1169" s="30">
        <v>10699158.308</v>
      </c>
      <c r="H1169" s="31">
        <f>D1169/D1167*100</f>
        <v>92.035853612920079</v>
      </c>
      <c r="I1169" s="31">
        <f>E1169/E1167*100</f>
        <v>90.545351252994578</v>
      </c>
      <c r="J1169" s="32">
        <f t="shared" si="294"/>
        <v>95.65446822005616</v>
      </c>
      <c r="K1169" s="32">
        <f t="shared" si="295"/>
        <v>101.68109956233681</v>
      </c>
      <c r="L1169" s="32">
        <f t="shared" si="295"/>
        <v>95.971367666578871</v>
      </c>
    </row>
    <row r="1170" spans="1:12" s="25" customFormat="1" ht="22.5" x14ac:dyDescent="0.2">
      <c r="A1170" s="27" t="s">
        <v>445</v>
      </c>
      <c r="B1170" s="30"/>
      <c r="C1170" s="30"/>
      <c r="D1170" s="30"/>
      <c r="E1170" s="30"/>
      <c r="F1170" s="30"/>
      <c r="G1170" s="30"/>
    </row>
    <row r="1171" spans="1:12" s="25" customFormat="1" x14ac:dyDescent="0.2">
      <c r="A1171" s="29" t="s">
        <v>276</v>
      </c>
      <c r="B1171" s="30">
        <v>105297.802</v>
      </c>
      <c r="C1171" s="30">
        <v>857040.42200000002</v>
      </c>
      <c r="D1171" s="30">
        <v>104571.361</v>
      </c>
      <c r="E1171" s="30">
        <v>961611.78300000005</v>
      </c>
      <c r="F1171" s="30">
        <v>89279.69</v>
      </c>
      <c r="G1171" s="30">
        <v>989822.48499999999</v>
      </c>
      <c r="H1171" s="31">
        <f>H1172+H1173</f>
        <v>99.999999999999986</v>
      </c>
      <c r="I1171" s="31">
        <f>I1172+I1173</f>
        <v>100.00000010399206</v>
      </c>
      <c r="J1171" s="32">
        <f t="shared" ref="J1171:J1176" si="296">D1171/B1171*100</f>
        <v>99.310108106530095</v>
      </c>
      <c r="K1171" s="32">
        <f t="shared" ref="K1171:L1176" si="297">D1171/F1171*100</f>
        <v>117.12782716875473</v>
      </c>
      <c r="L1171" s="32">
        <f t="shared" si="297"/>
        <v>97.149923099594986</v>
      </c>
    </row>
    <row r="1172" spans="1:12" s="25" customFormat="1" x14ac:dyDescent="0.2">
      <c r="A1172" s="33" t="s">
        <v>282</v>
      </c>
      <c r="B1172" s="30">
        <v>84575</v>
      </c>
      <c r="C1172" s="30">
        <v>703578.66700000002</v>
      </c>
      <c r="D1172" s="30">
        <v>83901</v>
      </c>
      <c r="E1172" s="30">
        <v>787479.66700000002</v>
      </c>
      <c r="F1172" s="30">
        <v>67331</v>
      </c>
      <c r="G1172" s="30">
        <v>801118</v>
      </c>
      <c r="H1172" s="31">
        <f>D1172/D1171*100</f>
        <v>80.233248566019896</v>
      </c>
      <c r="I1172" s="31">
        <f>E1172/E1171*100</f>
        <v>81.891640776618885</v>
      </c>
      <c r="J1172" s="32">
        <f t="shared" si="296"/>
        <v>99.203074194501923</v>
      </c>
      <c r="K1172" s="32">
        <f t="shared" si="297"/>
        <v>124.60976370468285</v>
      </c>
      <c r="L1172" s="32">
        <f t="shared" si="297"/>
        <v>98.297587496473682</v>
      </c>
    </row>
    <row r="1173" spans="1:12" s="25" customFormat="1" x14ac:dyDescent="0.2">
      <c r="A1173" s="33" t="s">
        <v>278</v>
      </c>
      <c r="B1173" s="30">
        <v>20722.802</v>
      </c>
      <c r="C1173" s="30">
        <v>153461.75599999999</v>
      </c>
      <c r="D1173" s="30">
        <v>20670.361000000001</v>
      </c>
      <c r="E1173" s="30">
        <v>174132.117</v>
      </c>
      <c r="F1173" s="30">
        <v>21948.69</v>
      </c>
      <c r="G1173" s="30">
        <v>188704.48499999999</v>
      </c>
      <c r="H1173" s="31">
        <f>D1173/D1171*100</f>
        <v>19.766751433980094</v>
      </c>
      <c r="I1173" s="31">
        <f>E1173/E1171*100</f>
        <v>18.108359327373176</v>
      </c>
      <c r="J1173" s="32">
        <f t="shared" si="296"/>
        <v>99.74694059230022</v>
      </c>
      <c r="K1173" s="32">
        <f t="shared" si="297"/>
        <v>94.175830083708874</v>
      </c>
      <c r="L1173" s="32">
        <f t="shared" si="297"/>
        <v>92.277677978877932</v>
      </c>
    </row>
    <row r="1174" spans="1:12" s="25" customFormat="1" x14ac:dyDescent="0.2">
      <c r="A1174" s="29" t="s">
        <v>277</v>
      </c>
      <c r="B1174" s="30">
        <v>105297.802</v>
      </c>
      <c r="C1174" s="30">
        <v>857040.42200000002</v>
      </c>
      <c r="D1174" s="30">
        <v>104571.361</v>
      </c>
      <c r="E1174" s="30">
        <v>961611.78300000005</v>
      </c>
      <c r="F1174" s="30">
        <v>89279.69</v>
      </c>
      <c r="G1174" s="30">
        <v>989822.48499999999</v>
      </c>
      <c r="H1174" s="31">
        <f>H1175+H1176</f>
        <v>100</v>
      </c>
      <c r="I1174" s="31">
        <f>I1175+I1176</f>
        <v>100</v>
      </c>
      <c r="J1174" s="32">
        <f t="shared" si="296"/>
        <v>99.310108106530095</v>
      </c>
      <c r="K1174" s="32">
        <f t="shared" si="297"/>
        <v>117.12782716875473</v>
      </c>
      <c r="L1174" s="32">
        <f t="shared" si="297"/>
        <v>97.149923099594986</v>
      </c>
    </row>
    <row r="1175" spans="1:12" s="25" customFormat="1" x14ac:dyDescent="0.2">
      <c r="A1175" s="33" t="s">
        <v>279</v>
      </c>
      <c r="B1175" s="30">
        <v>1441</v>
      </c>
      <c r="C1175" s="30">
        <v>5862.17</v>
      </c>
      <c r="D1175" s="30">
        <v>998.27200000000005</v>
      </c>
      <c r="E1175" s="30">
        <v>6860.442</v>
      </c>
      <c r="F1175" s="30">
        <v>234.35</v>
      </c>
      <c r="G1175" s="30">
        <v>1717.87</v>
      </c>
      <c r="H1175" s="31">
        <f>D1175/D1174*100</f>
        <v>0.95463231084847411</v>
      </c>
      <c r="I1175" s="31">
        <f>E1175/E1174*100</f>
        <v>0.71343156576108624</v>
      </c>
      <c r="J1175" s="32">
        <f t="shared" si="296"/>
        <v>69.276335877862593</v>
      </c>
      <c r="K1175" s="32">
        <f t="shared" si="297"/>
        <v>425.97482398122463</v>
      </c>
      <c r="L1175" s="32">
        <f t="shared" si="297"/>
        <v>399.35746011048565</v>
      </c>
    </row>
    <row r="1176" spans="1:12" s="25" customFormat="1" x14ac:dyDescent="0.2">
      <c r="A1176" s="33" t="s">
        <v>283</v>
      </c>
      <c r="B1176" s="30">
        <v>103856.802</v>
      </c>
      <c r="C1176" s="30">
        <v>851178.25199999998</v>
      </c>
      <c r="D1176" s="30">
        <v>103573.08900000001</v>
      </c>
      <c r="E1176" s="30">
        <v>954751.34100000001</v>
      </c>
      <c r="F1176" s="30">
        <v>89045.34</v>
      </c>
      <c r="G1176" s="30">
        <v>988104.61499999999</v>
      </c>
      <c r="H1176" s="31">
        <f>D1176/D1174*100</f>
        <v>99.045367689151533</v>
      </c>
      <c r="I1176" s="31">
        <f>E1176/E1174*100</f>
        <v>99.286568434238916</v>
      </c>
      <c r="J1176" s="32">
        <f t="shared" si="296"/>
        <v>99.726822899861688</v>
      </c>
      <c r="K1176" s="32">
        <f t="shared" si="297"/>
        <v>116.31500199785863</v>
      </c>
      <c r="L1176" s="32">
        <f t="shared" si="297"/>
        <v>96.624519965428973</v>
      </c>
    </row>
    <row r="1177" spans="1:12" s="25" customFormat="1" x14ac:dyDescent="0.2">
      <c r="A1177" s="27" t="s">
        <v>446</v>
      </c>
      <c r="B1177" s="30"/>
      <c r="C1177" s="30"/>
      <c r="D1177" s="30"/>
      <c r="E1177" s="30"/>
      <c r="F1177" s="30"/>
      <c r="G1177" s="30"/>
    </row>
    <row r="1178" spans="1:12" s="25" customFormat="1" x14ac:dyDescent="0.2">
      <c r="A1178" s="29" t="s">
        <v>276</v>
      </c>
      <c r="B1178" s="30">
        <v>19073.16</v>
      </c>
      <c r="C1178" s="30">
        <v>144598.717</v>
      </c>
      <c r="D1178" s="30">
        <v>17880.131000000001</v>
      </c>
      <c r="E1178" s="30">
        <v>162478.848</v>
      </c>
      <c r="F1178" s="30">
        <v>24601.031999999999</v>
      </c>
      <c r="G1178" s="30">
        <v>253070.20300000001</v>
      </c>
      <c r="H1178" s="31">
        <f>H1179+H1180</f>
        <v>100</v>
      </c>
      <c r="I1178" s="31">
        <f>I1179+I1180</f>
        <v>100</v>
      </c>
      <c r="J1178" s="32">
        <f t="shared" ref="J1178:J1183" si="298">D1178/B1178*100</f>
        <v>93.744985099480118</v>
      </c>
      <c r="K1178" s="32">
        <f t="shared" ref="K1178:L1183" si="299">D1178/F1178*100</f>
        <v>72.680410317746023</v>
      </c>
      <c r="L1178" s="32">
        <f t="shared" si="299"/>
        <v>64.203073326653154</v>
      </c>
    </row>
    <row r="1179" spans="1:12" s="25" customFormat="1" x14ac:dyDescent="0.2">
      <c r="A1179" s="33" t="s">
        <v>282</v>
      </c>
      <c r="B1179" s="30">
        <v>14433.333000000001</v>
      </c>
      <c r="C1179" s="30">
        <v>104666.667</v>
      </c>
      <c r="D1179" s="30">
        <v>12933.333000000001</v>
      </c>
      <c r="E1179" s="30">
        <v>117600</v>
      </c>
      <c r="F1179" s="30">
        <v>18900</v>
      </c>
      <c r="G1179" s="30">
        <v>209100</v>
      </c>
      <c r="H1179" s="31">
        <f>D1179/D1178*100</f>
        <v>72.333547220655149</v>
      </c>
      <c r="I1179" s="31">
        <f>E1179/E1178*100</f>
        <v>72.378652019984784</v>
      </c>
      <c r="J1179" s="32">
        <f t="shared" si="298"/>
        <v>89.607390060216858</v>
      </c>
      <c r="K1179" s="32">
        <f t="shared" si="299"/>
        <v>68.430333333333337</v>
      </c>
      <c r="L1179" s="32">
        <f t="shared" si="299"/>
        <v>56.241032998565274</v>
      </c>
    </row>
    <row r="1180" spans="1:12" s="25" customFormat="1" x14ac:dyDescent="0.2">
      <c r="A1180" s="33" t="s">
        <v>278</v>
      </c>
      <c r="B1180" s="30">
        <v>4639.826</v>
      </c>
      <c r="C1180" s="30">
        <v>39932.050000000003</v>
      </c>
      <c r="D1180" s="30">
        <v>4946.7979999999998</v>
      </c>
      <c r="E1180" s="30">
        <v>44878.847999999998</v>
      </c>
      <c r="F1180" s="30">
        <v>5701.0320000000002</v>
      </c>
      <c r="G1180" s="30">
        <v>43970.203000000001</v>
      </c>
      <c r="H1180" s="31">
        <f>D1180/D1178*100</f>
        <v>27.666452779344848</v>
      </c>
      <c r="I1180" s="31">
        <f>E1180/E1178*100</f>
        <v>27.621347980015219</v>
      </c>
      <c r="J1180" s="32">
        <f t="shared" si="298"/>
        <v>106.61602396296756</v>
      </c>
      <c r="K1180" s="32">
        <f t="shared" si="299"/>
        <v>86.770219847915257</v>
      </c>
      <c r="L1180" s="32">
        <f t="shared" si="299"/>
        <v>102.06650171708327</v>
      </c>
    </row>
    <row r="1181" spans="1:12" s="25" customFormat="1" x14ac:dyDescent="0.2">
      <c r="A1181" s="29" t="s">
        <v>277</v>
      </c>
      <c r="B1181" s="30">
        <v>19073.16</v>
      </c>
      <c r="C1181" s="30">
        <v>144598.717</v>
      </c>
      <c r="D1181" s="30">
        <v>17880.131000000001</v>
      </c>
      <c r="E1181" s="30">
        <v>162478.848</v>
      </c>
      <c r="F1181" s="30">
        <v>24601.031999999999</v>
      </c>
      <c r="G1181" s="30">
        <v>253070.20300000001</v>
      </c>
      <c r="H1181" s="31">
        <f>H1182+H1183</f>
        <v>100</v>
      </c>
      <c r="I1181" s="31">
        <f>I1182+I1183</f>
        <v>100.00000061546471</v>
      </c>
      <c r="J1181" s="32">
        <f t="shared" si="298"/>
        <v>93.744985099480118</v>
      </c>
      <c r="K1181" s="32">
        <f t="shared" si="299"/>
        <v>72.680410317746023</v>
      </c>
      <c r="L1181" s="32">
        <f t="shared" si="299"/>
        <v>64.203073326653154</v>
      </c>
    </row>
    <row r="1182" spans="1:12" s="25" customFormat="1" x14ac:dyDescent="0.2">
      <c r="A1182" s="33" t="s">
        <v>279</v>
      </c>
      <c r="B1182" s="30">
        <v>2519.2269999999999</v>
      </c>
      <c r="C1182" s="30">
        <v>21312.38</v>
      </c>
      <c r="D1182" s="30">
        <v>2588.8969999999999</v>
      </c>
      <c r="E1182" s="30">
        <v>23901.276999999998</v>
      </c>
      <c r="F1182" s="30">
        <v>2121.328</v>
      </c>
      <c r="G1182" s="30">
        <v>20653.434000000001</v>
      </c>
      <c r="H1182" s="31">
        <f>D1182/D1181*100</f>
        <v>14.479183625668066</v>
      </c>
      <c r="I1182" s="31">
        <f>E1182/E1181*100</f>
        <v>14.710392949117907</v>
      </c>
      <c r="J1182" s="32">
        <f t="shared" si="298"/>
        <v>102.76553085529807</v>
      </c>
      <c r="K1182" s="32">
        <f t="shared" si="299"/>
        <v>122.04133448481329</v>
      </c>
      <c r="L1182" s="32">
        <f t="shared" si="299"/>
        <v>115.72543820073697</v>
      </c>
    </row>
    <row r="1183" spans="1:12" s="25" customFormat="1" x14ac:dyDescent="0.2">
      <c r="A1183" s="33" t="s">
        <v>283</v>
      </c>
      <c r="B1183" s="30">
        <v>16553.933000000001</v>
      </c>
      <c r="C1183" s="30">
        <v>123286.337</v>
      </c>
      <c r="D1183" s="30">
        <v>15291.234</v>
      </c>
      <c r="E1183" s="30">
        <v>138577.57199999999</v>
      </c>
      <c r="F1183" s="30">
        <v>22479.704000000002</v>
      </c>
      <c r="G1183" s="30">
        <v>232416.769</v>
      </c>
      <c r="H1183" s="31">
        <f>D1183/D1181*100</f>
        <v>85.520816374331929</v>
      </c>
      <c r="I1183" s="31">
        <f>E1183/E1181*100</f>
        <v>85.289607666346811</v>
      </c>
      <c r="J1183" s="32">
        <f t="shared" si="298"/>
        <v>92.372211485935097</v>
      </c>
      <c r="K1183" s="32">
        <f t="shared" si="299"/>
        <v>68.02239922732079</v>
      </c>
      <c r="L1183" s="32">
        <f t="shared" si="299"/>
        <v>59.624601355679289</v>
      </c>
    </row>
    <row r="1184" spans="1:12" s="25" customFormat="1" ht="22.5" x14ac:dyDescent="0.2">
      <c r="A1184" s="27" t="s">
        <v>447</v>
      </c>
      <c r="B1184" s="30"/>
      <c r="C1184" s="30"/>
      <c r="D1184" s="30"/>
      <c r="E1184" s="30"/>
      <c r="F1184" s="30"/>
      <c r="G1184" s="30"/>
    </row>
    <row r="1185" spans="1:12" s="25" customFormat="1" x14ac:dyDescent="0.2">
      <c r="A1185" s="29" t="s">
        <v>276</v>
      </c>
      <c r="B1185" s="30">
        <v>845565.21</v>
      </c>
      <c r="C1185" s="30">
        <v>6342058.4079999998</v>
      </c>
      <c r="D1185" s="30">
        <v>769291.11899999995</v>
      </c>
      <c r="E1185" s="30">
        <v>7111349.5269999998</v>
      </c>
      <c r="F1185" s="30">
        <v>842517.10900000005</v>
      </c>
      <c r="G1185" s="30">
        <v>7942535.5360000003</v>
      </c>
      <c r="H1185" s="31">
        <f>H1186+H1187</f>
        <v>100.00000000000001</v>
      </c>
      <c r="I1185" s="31">
        <f>I1186+I1187</f>
        <v>100</v>
      </c>
      <c r="J1185" s="32">
        <f t="shared" ref="J1185:J1190" si="300">D1185/B1185*100</f>
        <v>90.97951404599533</v>
      </c>
      <c r="K1185" s="32">
        <f t="shared" ref="K1185:L1190" si="301">D1185/F1185*100</f>
        <v>91.30866433241772</v>
      </c>
      <c r="L1185" s="32">
        <f t="shared" si="301"/>
        <v>89.535004215812421</v>
      </c>
    </row>
    <row r="1186" spans="1:12" s="25" customFormat="1" x14ac:dyDescent="0.2">
      <c r="A1186" s="33" t="s">
        <v>282</v>
      </c>
      <c r="B1186" s="30">
        <v>837955.50100000005</v>
      </c>
      <c r="C1186" s="30">
        <v>6253546.1730000004</v>
      </c>
      <c r="D1186" s="30">
        <v>758961.50100000005</v>
      </c>
      <c r="E1186" s="30">
        <v>7012507.6730000004</v>
      </c>
      <c r="F1186" s="30">
        <v>834057.83400000003</v>
      </c>
      <c r="G1186" s="30">
        <v>7837732.3399999999</v>
      </c>
      <c r="H1186" s="31">
        <f>D1186/D1185*100</f>
        <v>98.657255004655795</v>
      </c>
      <c r="I1186" s="31">
        <f>E1186/E1185*100</f>
        <v>98.610083028197081</v>
      </c>
      <c r="J1186" s="32">
        <f t="shared" si="300"/>
        <v>90.573007766435083</v>
      </c>
      <c r="K1186" s="32">
        <f t="shared" si="301"/>
        <v>90.996267891897773</v>
      </c>
      <c r="L1186" s="32">
        <f t="shared" si="301"/>
        <v>89.471129770680591</v>
      </c>
    </row>
    <row r="1187" spans="1:12" s="25" customFormat="1" x14ac:dyDescent="0.2">
      <c r="A1187" s="33" t="s">
        <v>278</v>
      </c>
      <c r="B1187" s="30">
        <v>7609.7089999999998</v>
      </c>
      <c r="C1187" s="30">
        <v>88512.236000000004</v>
      </c>
      <c r="D1187" s="30">
        <v>10329.618</v>
      </c>
      <c r="E1187" s="30">
        <v>98841.854000000007</v>
      </c>
      <c r="F1187" s="30">
        <v>8459.2749999999996</v>
      </c>
      <c r="G1187" s="30">
        <v>104803.196</v>
      </c>
      <c r="H1187" s="31">
        <f>D1187/D1185*100</f>
        <v>1.3427449953442139</v>
      </c>
      <c r="I1187" s="31">
        <f>E1187/E1185*100</f>
        <v>1.3899169718029247</v>
      </c>
      <c r="J1187" s="32">
        <f t="shared" si="300"/>
        <v>135.74261512496733</v>
      </c>
      <c r="K1187" s="32">
        <f t="shared" si="301"/>
        <v>122.10996805281778</v>
      </c>
      <c r="L1187" s="32">
        <f t="shared" si="301"/>
        <v>94.311870031139136</v>
      </c>
    </row>
    <row r="1188" spans="1:12" s="25" customFormat="1" x14ac:dyDescent="0.2">
      <c r="A1188" s="29" t="s">
        <v>277</v>
      </c>
      <c r="B1188" s="30">
        <v>845565.21</v>
      </c>
      <c r="C1188" s="30">
        <v>6342058.4079999998</v>
      </c>
      <c r="D1188" s="30">
        <v>769291.11899999995</v>
      </c>
      <c r="E1188" s="30">
        <v>7111349.5269999998</v>
      </c>
      <c r="F1188" s="30">
        <v>842517.10900000005</v>
      </c>
      <c r="G1188" s="30">
        <v>7942535.5360000003</v>
      </c>
      <c r="H1188" s="31">
        <f>H1189+H1190</f>
        <v>100</v>
      </c>
      <c r="I1188" s="31">
        <f>I1189+I1190</f>
        <v>100</v>
      </c>
      <c r="J1188" s="32">
        <f t="shared" si="300"/>
        <v>90.97951404599533</v>
      </c>
      <c r="K1188" s="32">
        <f t="shared" si="301"/>
        <v>91.30866433241772</v>
      </c>
      <c r="L1188" s="32">
        <f t="shared" si="301"/>
        <v>89.535004215812421</v>
      </c>
    </row>
    <row r="1189" spans="1:12" s="25" customFormat="1" x14ac:dyDescent="0.2">
      <c r="A1189" s="33" t="s">
        <v>279</v>
      </c>
      <c r="B1189" s="30">
        <v>4896.8230000000003</v>
      </c>
      <c r="C1189" s="30">
        <v>22905.968000000001</v>
      </c>
      <c r="D1189" s="30">
        <v>5134.567</v>
      </c>
      <c r="E1189" s="30">
        <v>28040.534</v>
      </c>
      <c r="F1189" s="30">
        <v>1929.431</v>
      </c>
      <c r="G1189" s="30">
        <v>19891.874</v>
      </c>
      <c r="H1189" s="31">
        <f>D1189/D1188*100</f>
        <v>0.66744134608942507</v>
      </c>
      <c r="I1189" s="31">
        <f>E1189/E1188*100</f>
        <v>0.39430678935885755</v>
      </c>
      <c r="J1189" s="32">
        <f t="shared" si="300"/>
        <v>104.85506623376013</v>
      </c>
      <c r="K1189" s="32">
        <f t="shared" si="301"/>
        <v>266.11819754114038</v>
      </c>
      <c r="L1189" s="32">
        <f t="shared" si="301"/>
        <v>140.96476782428843</v>
      </c>
    </row>
    <row r="1190" spans="1:12" s="25" customFormat="1" x14ac:dyDescent="0.2">
      <c r="A1190" s="33" t="s">
        <v>283</v>
      </c>
      <c r="B1190" s="30">
        <v>840668.38699999999</v>
      </c>
      <c r="C1190" s="30">
        <v>6319152.4400000004</v>
      </c>
      <c r="D1190" s="30">
        <v>764156.55200000003</v>
      </c>
      <c r="E1190" s="30">
        <v>7083308.9929999998</v>
      </c>
      <c r="F1190" s="30">
        <v>840587.67700000003</v>
      </c>
      <c r="G1190" s="30">
        <v>7922643.6629999997</v>
      </c>
      <c r="H1190" s="31">
        <f>D1190/D1188*100</f>
        <v>99.332558653910581</v>
      </c>
      <c r="I1190" s="31">
        <f>E1190/E1188*100</f>
        <v>99.605693210641149</v>
      </c>
      <c r="J1190" s="32">
        <f t="shared" si="300"/>
        <v>90.898690115725742</v>
      </c>
      <c r="K1190" s="32">
        <f t="shared" si="301"/>
        <v>90.907417858803569</v>
      </c>
      <c r="L1190" s="32">
        <f t="shared" si="301"/>
        <v>89.405876299601545</v>
      </c>
    </row>
    <row r="1191" spans="1:12" s="25" customFormat="1" ht="33.75" x14ac:dyDescent="0.2">
      <c r="A1191" s="27" t="s">
        <v>448</v>
      </c>
      <c r="B1191" s="30"/>
      <c r="C1191" s="30"/>
      <c r="D1191" s="30"/>
      <c r="E1191" s="30"/>
      <c r="F1191" s="30"/>
      <c r="G1191" s="30"/>
    </row>
    <row r="1192" spans="1:12" s="25" customFormat="1" x14ac:dyDescent="0.2">
      <c r="A1192" s="29" t="s">
        <v>276</v>
      </c>
      <c r="B1192" s="30">
        <v>597887.52599999995</v>
      </c>
      <c r="C1192" s="30">
        <v>4333405.8039999995</v>
      </c>
      <c r="D1192" s="30">
        <v>562198.68700000003</v>
      </c>
      <c r="E1192" s="30">
        <v>4895604.49</v>
      </c>
      <c r="F1192" s="30">
        <v>536968.60699999996</v>
      </c>
      <c r="G1192" s="30">
        <v>4978502.3940000003</v>
      </c>
      <c r="H1192" s="31">
        <f>H1193+H1194</f>
        <v>100</v>
      </c>
      <c r="I1192" s="31">
        <f>I1193+I1194</f>
        <v>100</v>
      </c>
      <c r="J1192" s="32">
        <f t="shared" ref="J1192:J1197" si="302">D1192/B1192*100</f>
        <v>94.030844021990873</v>
      </c>
      <c r="K1192" s="32">
        <f t="shared" ref="K1192:L1197" si="303">D1192/F1192*100</f>
        <v>104.69861360070163</v>
      </c>
      <c r="L1192" s="32">
        <f t="shared" si="303"/>
        <v>98.334882712923729</v>
      </c>
    </row>
    <row r="1193" spans="1:12" s="25" customFormat="1" x14ac:dyDescent="0.2">
      <c r="A1193" s="33" t="s">
        <v>282</v>
      </c>
      <c r="B1193" s="30">
        <v>593940.91700000002</v>
      </c>
      <c r="C1193" s="30">
        <v>4273333.5829999996</v>
      </c>
      <c r="D1193" s="30">
        <v>557022.91700000002</v>
      </c>
      <c r="E1193" s="30">
        <v>4830356.5</v>
      </c>
      <c r="F1193" s="30">
        <v>533964.25</v>
      </c>
      <c r="G1193" s="30">
        <v>4910550.5</v>
      </c>
      <c r="H1193" s="31">
        <f>D1193/D1192*100</f>
        <v>99.079369959467726</v>
      </c>
      <c r="I1193" s="31">
        <f>E1193/E1192*100</f>
        <v>98.667212800109183</v>
      </c>
      <c r="J1193" s="32">
        <f t="shared" si="302"/>
        <v>93.784230225041057</v>
      </c>
      <c r="K1193" s="32">
        <f t="shared" si="303"/>
        <v>104.31839154025762</v>
      </c>
      <c r="L1193" s="32">
        <f t="shared" si="303"/>
        <v>98.366904077251633</v>
      </c>
    </row>
    <row r="1194" spans="1:12" s="25" customFormat="1" x14ac:dyDescent="0.2">
      <c r="A1194" s="33" t="s">
        <v>278</v>
      </c>
      <c r="B1194" s="30">
        <v>3946.6089999999999</v>
      </c>
      <c r="C1194" s="30">
        <v>60072.220999999998</v>
      </c>
      <c r="D1194" s="30">
        <v>5175.7700000000004</v>
      </c>
      <c r="E1194" s="30">
        <v>65247.99</v>
      </c>
      <c r="F1194" s="30">
        <v>3004.357</v>
      </c>
      <c r="G1194" s="30">
        <v>67951.894</v>
      </c>
      <c r="H1194" s="31">
        <f>D1194/D1192*100</f>
        <v>0.92063004053227182</v>
      </c>
      <c r="I1194" s="31">
        <f>E1194/E1192*100</f>
        <v>1.3327871998908145</v>
      </c>
      <c r="J1194" s="32">
        <f t="shared" si="302"/>
        <v>131.14473716550083</v>
      </c>
      <c r="K1194" s="32">
        <f t="shared" si="303"/>
        <v>172.27546526594543</v>
      </c>
      <c r="L1194" s="32">
        <f t="shared" si="303"/>
        <v>96.020855577623777</v>
      </c>
    </row>
    <row r="1195" spans="1:12" s="25" customFormat="1" x14ac:dyDescent="0.2">
      <c r="A1195" s="29" t="s">
        <v>277</v>
      </c>
      <c r="B1195" s="30">
        <v>597887.52599999995</v>
      </c>
      <c r="C1195" s="30">
        <v>4333405.8039999995</v>
      </c>
      <c r="D1195" s="30">
        <v>562198.68700000003</v>
      </c>
      <c r="E1195" s="30">
        <v>4895604.49</v>
      </c>
      <c r="F1195" s="30">
        <v>536968.60699999996</v>
      </c>
      <c r="G1195" s="30">
        <v>4978502.3940000003</v>
      </c>
      <c r="H1195" s="31">
        <f>H1196+H1197</f>
        <v>100</v>
      </c>
      <c r="I1195" s="31">
        <f>I1196+I1197</f>
        <v>100.00000002042647</v>
      </c>
      <c r="J1195" s="32">
        <f t="shared" si="302"/>
        <v>94.030844021990873</v>
      </c>
      <c r="K1195" s="32">
        <f t="shared" si="303"/>
        <v>104.69861360070163</v>
      </c>
      <c r="L1195" s="32">
        <f t="shared" si="303"/>
        <v>98.334882712923729</v>
      </c>
    </row>
    <row r="1196" spans="1:12" s="25" customFormat="1" x14ac:dyDescent="0.2">
      <c r="A1196" s="33" t="s">
        <v>279</v>
      </c>
      <c r="B1196" s="30">
        <v>4119.6109999999999</v>
      </c>
      <c r="C1196" s="30">
        <v>15181.355</v>
      </c>
      <c r="D1196" s="30">
        <v>3405.9960000000001</v>
      </c>
      <c r="E1196" s="30">
        <v>18587.350999999999</v>
      </c>
      <c r="F1196" s="30">
        <v>1503.443</v>
      </c>
      <c r="G1196" s="30">
        <v>14466.441999999999</v>
      </c>
      <c r="H1196" s="31">
        <f>D1196/D1195*100</f>
        <v>0.60583492611394163</v>
      </c>
      <c r="I1196" s="31">
        <f>E1196/E1195*100</f>
        <v>0.37967427797665082</v>
      </c>
      <c r="J1196" s="32">
        <f t="shared" si="302"/>
        <v>82.677612036670453</v>
      </c>
      <c r="K1196" s="32">
        <f t="shared" si="303"/>
        <v>226.54640049539623</v>
      </c>
      <c r="L1196" s="32">
        <f t="shared" si="303"/>
        <v>128.48598846903752</v>
      </c>
    </row>
    <row r="1197" spans="1:12" s="25" customFormat="1" x14ac:dyDescent="0.2">
      <c r="A1197" s="33" t="s">
        <v>283</v>
      </c>
      <c r="B1197" s="30">
        <v>593767.91500000004</v>
      </c>
      <c r="C1197" s="30">
        <v>4318224.449</v>
      </c>
      <c r="D1197" s="30">
        <v>558792.69099999999</v>
      </c>
      <c r="E1197" s="30">
        <v>4877017.1399999997</v>
      </c>
      <c r="F1197" s="30">
        <v>535465.16399999999</v>
      </c>
      <c r="G1197" s="30">
        <v>4964035.9529999997</v>
      </c>
      <c r="H1197" s="31">
        <f>D1197/D1195*100</f>
        <v>99.394165073886057</v>
      </c>
      <c r="I1197" s="31">
        <f>E1197/E1195*100</f>
        <v>99.620325742449822</v>
      </c>
      <c r="J1197" s="32">
        <f t="shared" si="302"/>
        <v>94.109613686350826</v>
      </c>
      <c r="K1197" s="32">
        <f t="shared" si="303"/>
        <v>104.35649759654579</v>
      </c>
      <c r="L1197" s="32">
        <f t="shared" si="303"/>
        <v>98.247014851949032</v>
      </c>
    </row>
    <row r="1198" spans="1:12" s="25" customFormat="1" ht="22.5" x14ac:dyDescent="0.2">
      <c r="A1198" s="27" t="s">
        <v>449</v>
      </c>
      <c r="B1198" s="30"/>
      <c r="C1198" s="30"/>
      <c r="D1198" s="30"/>
      <c r="E1198" s="30"/>
      <c r="F1198" s="30"/>
      <c r="G1198" s="30"/>
    </row>
    <row r="1199" spans="1:12" s="25" customFormat="1" x14ac:dyDescent="0.2">
      <c r="A1199" s="29" t="s">
        <v>276</v>
      </c>
      <c r="B1199" s="30">
        <v>3718.0459999999998</v>
      </c>
      <c r="C1199" s="30">
        <v>39264.766000000003</v>
      </c>
      <c r="D1199" s="30">
        <v>4170.4399999999996</v>
      </c>
      <c r="E1199" s="30">
        <v>43435.207000000002</v>
      </c>
      <c r="F1199" s="30">
        <v>3992.8939999999998</v>
      </c>
      <c r="G1199" s="30">
        <v>37127.635999999999</v>
      </c>
      <c r="H1199" s="31">
        <f>H1200+H1201</f>
        <v>100</v>
      </c>
      <c r="I1199" s="31">
        <f>I1200+I1201</f>
        <v>100</v>
      </c>
      <c r="J1199" s="32">
        <f t="shared" ref="J1199:J1204" si="304">D1199/B1199*100</f>
        <v>112.16752025122874</v>
      </c>
      <c r="K1199" s="32">
        <f t="shared" ref="K1199:L1204" si="305">D1199/F1199*100</f>
        <v>104.44654929482225</v>
      </c>
      <c r="L1199" s="32">
        <f t="shared" si="305"/>
        <v>116.98888396772691</v>
      </c>
    </row>
    <row r="1200" spans="1:12" s="25" customFormat="1" x14ac:dyDescent="0.2">
      <c r="A1200" s="33" t="s">
        <v>282</v>
      </c>
      <c r="B1200" s="30">
        <v>3007.4059999999999</v>
      </c>
      <c r="C1200" s="30">
        <v>25930.255000000001</v>
      </c>
      <c r="D1200" s="30">
        <v>3144.5479999999998</v>
      </c>
      <c r="E1200" s="30">
        <v>29074.803</v>
      </c>
      <c r="F1200" s="30">
        <v>3115.2689999999998</v>
      </c>
      <c r="G1200" s="30">
        <v>28880.621999999999</v>
      </c>
      <c r="H1200" s="31">
        <f>D1200/D1199*100</f>
        <v>75.400868973057996</v>
      </c>
      <c r="I1200" s="31">
        <f>E1200/E1199*100</f>
        <v>66.938331846789637</v>
      </c>
      <c r="J1200" s="32">
        <f t="shared" si="304"/>
        <v>104.56014252814552</v>
      </c>
      <c r="K1200" s="32">
        <f t="shared" si="305"/>
        <v>100.9398546321361</v>
      </c>
      <c r="L1200" s="32">
        <f t="shared" si="305"/>
        <v>100.67235740282878</v>
      </c>
    </row>
    <row r="1201" spans="1:12" s="25" customFormat="1" x14ac:dyDescent="0.2">
      <c r="A1201" s="33" t="s">
        <v>278</v>
      </c>
      <c r="B1201" s="30">
        <v>710.64</v>
      </c>
      <c r="C1201" s="30">
        <v>13334.511</v>
      </c>
      <c r="D1201" s="30">
        <v>1025.8920000000001</v>
      </c>
      <c r="E1201" s="30">
        <v>14360.404</v>
      </c>
      <c r="F1201" s="30">
        <v>877.625</v>
      </c>
      <c r="G1201" s="30">
        <v>8247.0139999999992</v>
      </c>
      <c r="H1201" s="31">
        <f>D1201/D1199*100</f>
        <v>24.599131026942008</v>
      </c>
      <c r="I1201" s="31">
        <f>E1201/E1199*100</f>
        <v>33.061668153210363</v>
      </c>
      <c r="J1201" s="32">
        <f t="shared" si="304"/>
        <v>144.36170212765958</v>
      </c>
      <c r="K1201" s="32">
        <f t="shared" si="305"/>
        <v>116.89411764705883</v>
      </c>
      <c r="L1201" s="32">
        <f t="shared" si="305"/>
        <v>174.12852700383439</v>
      </c>
    </row>
    <row r="1202" spans="1:12" s="25" customFormat="1" x14ac:dyDescent="0.2">
      <c r="A1202" s="29" t="s">
        <v>277</v>
      </c>
      <c r="B1202" s="30">
        <v>3718.0459999999998</v>
      </c>
      <c r="C1202" s="30">
        <v>39264.766000000003</v>
      </c>
      <c r="D1202" s="30">
        <v>4170.4399999999996</v>
      </c>
      <c r="E1202" s="30">
        <v>43435.207000000002</v>
      </c>
      <c r="F1202" s="30">
        <v>3992.8939999999998</v>
      </c>
      <c r="G1202" s="30">
        <v>37127.635999999999</v>
      </c>
      <c r="H1202" s="31">
        <f>H1203+H1204</f>
        <v>100.00000000000001</v>
      </c>
      <c r="I1202" s="31">
        <f>I1203+I1204</f>
        <v>100</v>
      </c>
      <c r="J1202" s="32">
        <f t="shared" si="304"/>
        <v>112.16752025122874</v>
      </c>
      <c r="K1202" s="32">
        <f t="shared" si="305"/>
        <v>104.44654929482225</v>
      </c>
      <c r="L1202" s="32">
        <f t="shared" si="305"/>
        <v>116.98888396772691</v>
      </c>
    </row>
    <row r="1203" spans="1:12" s="25" customFormat="1" x14ac:dyDescent="0.2">
      <c r="A1203" s="33" t="s">
        <v>279</v>
      </c>
      <c r="B1203" s="30">
        <v>631.11300000000006</v>
      </c>
      <c r="C1203" s="30">
        <v>6049.5889999999999</v>
      </c>
      <c r="D1203" s="30">
        <v>724.30200000000002</v>
      </c>
      <c r="E1203" s="30">
        <v>6773.8909999999996</v>
      </c>
      <c r="F1203" s="30">
        <v>778.298</v>
      </c>
      <c r="G1203" s="30">
        <v>6537.44</v>
      </c>
      <c r="H1203" s="31">
        <f>D1203/D1202*100</f>
        <v>17.367519973911627</v>
      </c>
      <c r="I1203" s="31">
        <f>E1203/E1202*100</f>
        <v>15.59539246583998</v>
      </c>
      <c r="J1203" s="32">
        <f t="shared" si="304"/>
        <v>114.76581848258552</v>
      </c>
      <c r="K1203" s="32">
        <f t="shared" si="305"/>
        <v>93.062297474746174</v>
      </c>
      <c r="L1203" s="32">
        <f t="shared" si="305"/>
        <v>103.61687449521526</v>
      </c>
    </row>
    <row r="1204" spans="1:12" s="25" customFormat="1" x14ac:dyDescent="0.2">
      <c r="A1204" s="33" t="s">
        <v>283</v>
      </c>
      <c r="B1204" s="30">
        <v>3086.933</v>
      </c>
      <c r="C1204" s="30">
        <v>33215.177000000003</v>
      </c>
      <c r="D1204" s="30">
        <v>3446.1379999999999</v>
      </c>
      <c r="E1204" s="30">
        <v>36661.315999999999</v>
      </c>
      <c r="F1204" s="30">
        <v>3214.596</v>
      </c>
      <c r="G1204" s="30">
        <v>30590.197</v>
      </c>
      <c r="H1204" s="31">
        <f>D1204/D1202*100</f>
        <v>82.632480026088388</v>
      </c>
      <c r="I1204" s="31">
        <f>E1204/E1202*100</f>
        <v>84.404607534160021</v>
      </c>
      <c r="J1204" s="32">
        <f t="shared" si="304"/>
        <v>111.63630697524047</v>
      </c>
      <c r="K1204" s="32">
        <f t="shared" si="305"/>
        <v>107.2028335753544</v>
      </c>
      <c r="L1204" s="32">
        <f t="shared" si="305"/>
        <v>119.84661622153006</v>
      </c>
    </row>
    <row r="1205" spans="1:12" s="25" customFormat="1" x14ac:dyDescent="0.2">
      <c r="A1205" s="27" t="s">
        <v>450</v>
      </c>
      <c r="B1205" s="30"/>
      <c r="C1205" s="30"/>
      <c r="D1205" s="30"/>
      <c r="E1205" s="30"/>
      <c r="F1205" s="30"/>
      <c r="G1205" s="30"/>
    </row>
    <row r="1206" spans="1:12" s="25" customFormat="1" x14ac:dyDescent="0.2">
      <c r="A1206" s="29" t="s">
        <v>276</v>
      </c>
      <c r="B1206" s="30">
        <v>3640.3110000000001</v>
      </c>
      <c r="C1206" s="30">
        <v>38341.953000000001</v>
      </c>
      <c r="D1206" s="30">
        <v>4073.9839999999999</v>
      </c>
      <c r="E1206" s="30">
        <v>42415.936999999998</v>
      </c>
      <c r="F1206" s="30">
        <v>3912.81</v>
      </c>
      <c r="G1206" s="30">
        <v>36382.608999999997</v>
      </c>
      <c r="H1206" s="31">
        <f>H1207+H1208</f>
        <v>100</v>
      </c>
      <c r="I1206" s="31">
        <f>I1207+I1208</f>
        <v>100</v>
      </c>
      <c r="J1206" s="32">
        <f t="shared" ref="J1206:J1211" si="306">D1206/B1206*100</f>
        <v>111.9130755586542</v>
      </c>
      <c r="K1206" s="32">
        <f t="shared" ref="K1206:L1211" si="307">D1206/F1206*100</f>
        <v>104.11913688627865</v>
      </c>
      <c r="L1206" s="32">
        <f t="shared" si="307"/>
        <v>116.58299986127989</v>
      </c>
    </row>
    <row r="1207" spans="1:12" s="25" customFormat="1" x14ac:dyDescent="0.2">
      <c r="A1207" s="33" t="s">
        <v>282</v>
      </c>
      <c r="B1207" s="30">
        <v>3006.9479999999999</v>
      </c>
      <c r="C1207" s="30">
        <v>25926.133000000002</v>
      </c>
      <c r="D1207" s="30">
        <v>3144.09</v>
      </c>
      <c r="E1207" s="30">
        <v>29070.223000000002</v>
      </c>
      <c r="F1207" s="30">
        <v>3114.8110000000001</v>
      </c>
      <c r="G1207" s="30">
        <v>28876.042000000001</v>
      </c>
      <c r="H1207" s="31">
        <f>D1207/D1206*100</f>
        <v>77.174824447027774</v>
      </c>
      <c r="I1207" s="31">
        <f>E1207/E1206*100</f>
        <v>68.536085858482863</v>
      </c>
      <c r="J1207" s="32">
        <f t="shared" si="306"/>
        <v>104.56083710127346</v>
      </c>
      <c r="K1207" s="32">
        <f t="shared" si="307"/>
        <v>100.93999282781523</v>
      </c>
      <c r="L1207" s="32">
        <f t="shared" si="307"/>
        <v>100.67246404476072</v>
      </c>
    </row>
    <row r="1208" spans="1:12" s="25" customFormat="1" x14ac:dyDescent="0.2">
      <c r="A1208" s="33" t="s">
        <v>278</v>
      </c>
      <c r="B1208" s="30">
        <v>633.36300000000006</v>
      </c>
      <c r="C1208" s="30">
        <v>12415.82</v>
      </c>
      <c r="D1208" s="30">
        <v>929.89400000000001</v>
      </c>
      <c r="E1208" s="30">
        <v>13345.714</v>
      </c>
      <c r="F1208" s="30">
        <v>797.99900000000002</v>
      </c>
      <c r="G1208" s="30">
        <v>7506.567</v>
      </c>
      <c r="H1208" s="31">
        <f>D1208/D1206*100</f>
        <v>22.825175552972226</v>
      </c>
      <c r="I1208" s="31">
        <f>E1208/E1206*100</f>
        <v>31.46391414151714</v>
      </c>
      <c r="J1208" s="32">
        <f t="shared" si="306"/>
        <v>146.81849113383635</v>
      </c>
      <c r="K1208" s="32">
        <f t="shared" si="307"/>
        <v>116.52821620077218</v>
      </c>
      <c r="L1208" s="32">
        <f t="shared" si="307"/>
        <v>177.78718287600711</v>
      </c>
    </row>
    <row r="1209" spans="1:12" s="25" customFormat="1" x14ac:dyDescent="0.2">
      <c r="A1209" s="29" t="s">
        <v>277</v>
      </c>
      <c r="B1209" s="30">
        <v>3640.3110000000001</v>
      </c>
      <c r="C1209" s="30">
        <v>38341.953000000001</v>
      </c>
      <c r="D1209" s="30">
        <v>4073.9839999999999</v>
      </c>
      <c r="E1209" s="30">
        <v>42415.936999999998</v>
      </c>
      <c r="F1209" s="30">
        <v>3912.81</v>
      </c>
      <c r="G1209" s="30">
        <v>36382.608999999997</v>
      </c>
      <c r="H1209" s="31">
        <f>H1210+H1211</f>
        <v>100</v>
      </c>
      <c r="I1209" s="31">
        <f>I1210+I1211</f>
        <v>99.999999999999986</v>
      </c>
      <c r="J1209" s="32">
        <f t="shared" si="306"/>
        <v>111.9130755586542</v>
      </c>
      <c r="K1209" s="32">
        <f t="shared" si="307"/>
        <v>104.11913688627865</v>
      </c>
      <c r="L1209" s="32">
        <f t="shared" si="307"/>
        <v>116.58299986127989</v>
      </c>
    </row>
    <row r="1210" spans="1:12" s="25" customFormat="1" x14ac:dyDescent="0.2">
      <c r="A1210" s="33" t="s">
        <v>279</v>
      </c>
      <c r="B1210" s="30">
        <v>630.03300000000002</v>
      </c>
      <c r="C1210" s="30">
        <v>6033.7610000000004</v>
      </c>
      <c r="D1210" s="30">
        <v>724.15800000000002</v>
      </c>
      <c r="E1210" s="30">
        <v>6757.9189999999999</v>
      </c>
      <c r="F1210" s="30">
        <v>778.149</v>
      </c>
      <c r="G1210" s="30">
        <v>6529.2669999999998</v>
      </c>
      <c r="H1210" s="31">
        <f>D1210/D1209*100</f>
        <v>17.775180265803694</v>
      </c>
      <c r="I1210" s="31">
        <f>E1210/E1209*100</f>
        <v>15.932499616830345</v>
      </c>
      <c r="J1210" s="32">
        <f t="shared" si="306"/>
        <v>114.93969363509531</v>
      </c>
      <c r="K1210" s="32">
        <f t="shared" si="307"/>
        <v>93.061611593666512</v>
      </c>
      <c r="L1210" s="32">
        <f t="shared" si="307"/>
        <v>103.50195511992388</v>
      </c>
    </row>
    <row r="1211" spans="1:12" s="25" customFormat="1" x14ac:dyDescent="0.2">
      <c r="A1211" s="33" t="s">
        <v>283</v>
      </c>
      <c r="B1211" s="30">
        <v>3010.2779999999998</v>
      </c>
      <c r="C1211" s="30">
        <v>32308.191999999999</v>
      </c>
      <c r="D1211" s="30">
        <v>3349.826</v>
      </c>
      <c r="E1211" s="30">
        <v>35658.017999999996</v>
      </c>
      <c r="F1211" s="30">
        <v>3134.6610000000001</v>
      </c>
      <c r="G1211" s="30">
        <v>29853.341</v>
      </c>
      <c r="H1211" s="31">
        <f>D1211/D1209*100</f>
        <v>82.224819734196302</v>
      </c>
      <c r="I1211" s="31">
        <f>E1211/E1209*100</f>
        <v>84.067500383169644</v>
      </c>
      <c r="J1211" s="32">
        <f t="shared" si="306"/>
        <v>111.27962267936718</v>
      </c>
      <c r="K1211" s="32">
        <f t="shared" si="307"/>
        <v>106.86405962239618</v>
      </c>
      <c r="L1211" s="32">
        <f t="shared" si="307"/>
        <v>119.4439778113947</v>
      </c>
    </row>
    <row r="1212" spans="1:12" s="25" customFormat="1" x14ac:dyDescent="0.2">
      <c r="A1212" s="27" t="s">
        <v>451</v>
      </c>
      <c r="B1212" s="30"/>
      <c r="C1212" s="30"/>
      <c r="D1212" s="30"/>
      <c r="E1212" s="30"/>
      <c r="F1212" s="30"/>
      <c r="G1212" s="30"/>
    </row>
    <row r="1213" spans="1:12" s="25" customFormat="1" x14ac:dyDescent="0.2">
      <c r="A1213" s="29" t="s">
        <v>276</v>
      </c>
      <c r="B1213" s="30">
        <v>1899.606</v>
      </c>
      <c r="C1213" s="30">
        <v>13906.055</v>
      </c>
      <c r="D1213" s="30">
        <v>1802.1089999999999</v>
      </c>
      <c r="E1213" s="30">
        <v>15708.164000000001</v>
      </c>
      <c r="F1213" s="30">
        <v>1968.8689999999999</v>
      </c>
      <c r="G1213" s="30">
        <v>18348.998</v>
      </c>
      <c r="H1213" s="31">
        <f>H1214+H1215</f>
        <v>100.00005549053914</v>
      </c>
      <c r="I1213" s="31">
        <f>I1214+I1215</f>
        <v>100.00000636611637</v>
      </c>
      <c r="J1213" s="32">
        <f>D1213/B1213*100</f>
        <v>94.867514631981578</v>
      </c>
      <c r="K1213" s="32">
        <f>D1213/F1213*100</f>
        <v>91.530162748258022</v>
      </c>
      <c r="L1213" s="32">
        <f>E1213/G1213*100</f>
        <v>85.607748172407014</v>
      </c>
    </row>
    <row r="1214" spans="1:12" s="25" customFormat="1" x14ac:dyDescent="0.2">
      <c r="A1214" s="33" t="s">
        <v>282</v>
      </c>
      <c r="B1214" s="30">
        <v>1899.606</v>
      </c>
      <c r="C1214" s="30">
        <v>13905.985000000001</v>
      </c>
      <c r="D1214" s="30">
        <v>1802.1089999999999</v>
      </c>
      <c r="E1214" s="30">
        <v>15708.093999999999</v>
      </c>
      <c r="F1214" s="30">
        <v>1968.8689999999999</v>
      </c>
      <c r="G1214" s="30">
        <v>18348.972000000002</v>
      </c>
      <c r="H1214" s="31">
        <f>D1214/D1213*100</f>
        <v>100</v>
      </c>
      <c r="I1214" s="31">
        <f>E1214/E1213*100</f>
        <v>99.999554371854018</v>
      </c>
      <c r="J1214" s="32">
        <f>D1214/B1214*100</f>
        <v>94.867514631981578</v>
      </c>
      <c r="K1214" s="32">
        <f>D1214/F1214*100</f>
        <v>91.530162748258022</v>
      </c>
      <c r="L1214" s="32">
        <f>E1214/G1214*100</f>
        <v>85.607487983522986</v>
      </c>
    </row>
    <row r="1215" spans="1:12" s="25" customFormat="1" x14ac:dyDescent="0.2">
      <c r="A1215" s="33" t="s">
        <v>278</v>
      </c>
      <c r="B1215" s="30">
        <v>0</v>
      </c>
      <c r="C1215" s="30">
        <v>7.0000000000000007E-2</v>
      </c>
      <c r="D1215" s="30">
        <v>1E-3</v>
      </c>
      <c r="E1215" s="30">
        <v>7.0999999999999994E-2</v>
      </c>
      <c r="F1215" s="30">
        <v>0</v>
      </c>
      <c r="G1215" s="30">
        <v>2.5999999999999999E-2</v>
      </c>
      <c r="H1215" s="31">
        <f>D1215/D1213*100</f>
        <v>5.5490539140529237E-5</v>
      </c>
      <c r="I1215" s="31">
        <f>E1215/E1213*100</f>
        <v>4.5199426234663703E-4</v>
      </c>
      <c r="J1215" s="32">
        <v>0</v>
      </c>
      <c r="K1215" s="32">
        <v>0</v>
      </c>
      <c r="L1215" s="32">
        <f>E1215/G1215*100</f>
        <v>273.07692307692309</v>
      </c>
    </row>
    <row r="1216" spans="1:12" s="25" customFormat="1" x14ac:dyDescent="0.2">
      <c r="A1216" s="29" t="s">
        <v>277</v>
      </c>
      <c r="B1216" s="30">
        <v>1899.606</v>
      </c>
      <c r="C1216" s="30">
        <v>13906.055</v>
      </c>
      <c r="D1216" s="30">
        <v>1802.1089999999999</v>
      </c>
      <c r="E1216" s="30">
        <v>15708.164000000001</v>
      </c>
      <c r="F1216" s="30">
        <v>1968.8689999999999</v>
      </c>
      <c r="G1216" s="30">
        <v>18348.998</v>
      </c>
      <c r="H1216" s="31">
        <f>H1217+H1218</f>
        <v>100</v>
      </c>
      <c r="I1216" s="31">
        <f>I1217+I1218</f>
        <v>100</v>
      </c>
      <c r="J1216" s="32">
        <f>D1216/B1216*100</f>
        <v>94.867514631981578</v>
      </c>
      <c r="K1216" s="32">
        <f>D1216/F1216*100</f>
        <v>91.530162748258022</v>
      </c>
      <c r="L1216" s="32">
        <f>E1216/G1216*100</f>
        <v>85.607748172407014</v>
      </c>
    </row>
    <row r="1217" spans="1:12" s="25" customFormat="1" x14ac:dyDescent="0.2">
      <c r="A1217" s="33" t="s">
        <v>279</v>
      </c>
      <c r="B1217" s="30">
        <v>0</v>
      </c>
      <c r="C1217" s="30">
        <v>0</v>
      </c>
      <c r="D1217" s="30">
        <v>0</v>
      </c>
      <c r="E1217" s="30">
        <v>0</v>
      </c>
      <c r="F1217" s="30">
        <v>0</v>
      </c>
      <c r="G1217" s="30">
        <v>0</v>
      </c>
      <c r="H1217" s="31">
        <f>D1217/D1216*100</f>
        <v>0</v>
      </c>
      <c r="I1217" s="31">
        <f>E1217/E1216*100</f>
        <v>0</v>
      </c>
      <c r="J1217" s="32">
        <v>0</v>
      </c>
      <c r="K1217" s="32">
        <v>0</v>
      </c>
      <c r="L1217" s="32">
        <v>0</v>
      </c>
    </row>
    <row r="1218" spans="1:12" s="25" customFormat="1" x14ac:dyDescent="0.2">
      <c r="A1218" s="33" t="s">
        <v>283</v>
      </c>
      <c r="B1218" s="30">
        <v>1899.606</v>
      </c>
      <c r="C1218" s="30">
        <v>13906.055</v>
      </c>
      <c r="D1218" s="30">
        <v>1802.1089999999999</v>
      </c>
      <c r="E1218" s="30">
        <v>15708.164000000001</v>
      </c>
      <c r="F1218" s="30">
        <v>1968.8689999999999</v>
      </c>
      <c r="G1218" s="30">
        <v>18348.998</v>
      </c>
      <c r="H1218" s="31">
        <f>D1218/D1216*100</f>
        <v>100</v>
      </c>
      <c r="I1218" s="31">
        <f>E1218/E1216*100</f>
        <v>100</v>
      </c>
      <c r="J1218" s="32">
        <f>D1218/B1218*100</f>
        <v>94.867514631981578</v>
      </c>
      <c r="K1218" s="32">
        <f>D1218/F1218*100</f>
        <v>91.530162748258022</v>
      </c>
      <c r="L1218" s="32">
        <f>E1218/G1218*100</f>
        <v>85.607748172407014</v>
      </c>
    </row>
    <row r="1219" spans="1:12" s="25" customFormat="1" x14ac:dyDescent="0.2">
      <c r="A1219" s="27" t="s">
        <v>452</v>
      </c>
      <c r="B1219" s="30"/>
      <c r="C1219" s="30"/>
      <c r="D1219" s="30"/>
      <c r="E1219" s="30"/>
      <c r="F1219" s="30"/>
      <c r="G1219" s="30"/>
    </row>
    <row r="1220" spans="1:12" s="25" customFormat="1" x14ac:dyDescent="0.2">
      <c r="A1220" s="29" t="s">
        <v>276</v>
      </c>
      <c r="B1220" s="30">
        <v>183572.022</v>
      </c>
      <c r="C1220" s="30">
        <v>1420008.3030000001</v>
      </c>
      <c r="D1220" s="30">
        <v>177504.12299999999</v>
      </c>
      <c r="E1220" s="30">
        <v>1597512.426</v>
      </c>
      <c r="F1220" s="30">
        <v>144942.91200000001</v>
      </c>
      <c r="G1220" s="30">
        <v>1361658.7579999999</v>
      </c>
      <c r="H1220" s="31">
        <f>H1221+H1222</f>
        <v>100</v>
      </c>
      <c r="I1220" s="31">
        <f>I1221+I1222</f>
        <v>100.00000006259732</v>
      </c>
      <c r="J1220" s="32">
        <f t="shared" ref="J1220:J1225" si="308">D1220/B1220*100</f>
        <v>96.694540413135499</v>
      </c>
      <c r="K1220" s="32">
        <f t="shared" ref="K1220:L1225" si="309">D1220/F1220*100</f>
        <v>122.46485223092523</v>
      </c>
      <c r="L1220" s="32">
        <f t="shared" si="309"/>
        <v>117.32105541232821</v>
      </c>
    </row>
    <row r="1221" spans="1:12" s="25" customFormat="1" x14ac:dyDescent="0.2">
      <c r="A1221" s="33" t="s">
        <v>282</v>
      </c>
      <c r="B1221" s="30">
        <v>179472.584</v>
      </c>
      <c r="C1221" s="30">
        <v>1396243.923</v>
      </c>
      <c r="D1221" s="30">
        <v>173596.584</v>
      </c>
      <c r="E1221" s="30">
        <v>1569840.507</v>
      </c>
      <c r="F1221" s="30">
        <v>144595.584</v>
      </c>
      <c r="G1221" s="30">
        <v>1350116.84</v>
      </c>
      <c r="H1221" s="31">
        <f>D1221/D1220*100</f>
        <v>97.798620711474967</v>
      </c>
      <c r="I1221" s="31">
        <f>E1221/E1220*100</f>
        <v>98.267811971310451</v>
      </c>
      <c r="J1221" s="32">
        <f t="shared" si="308"/>
        <v>96.725962334169097</v>
      </c>
      <c r="K1221" s="32">
        <f t="shared" si="309"/>
        <v>120.0566291153124</v>
      </c>
      <c r="L1221" s="32">
        <f t="shared" si="309"/>
        <v>116.2744186643876</v>
      </c>
    </row>
    <row r="1222" spans="1:12" s="25" customFormat="1" x14ac:dyDescent="0.2">
      <c r="A1222" s="33" t="s">
        <v>278</v>
      </c>
      <c r="B1222" s="30">
        <v>4099.4380000000001</v>
      </c>
      <c r="C1222" s="30">
        <v>23764.38</v>
      </c>
      <c r="D1222" s="30">
        <v>3907.5390000000002</v>
      </c>
      <c r="E1222" s="30">
        <v>27671.919999999998</v>
      </c>
      <c r="F1222" s="30">
        <v>347.32799999999997</v>
      </c>
      <c r="G1222" s="30">
        <v>11541.918</v>
      </c>
      <c r="H1222" s="31">
        <f>D1222/D1220*100</f>
        <v>2.2013792885250334</v>
      </c>
      <c r="I1222" s="31">
        <f>E1222/E1220*100</f>
        <v>1.7321880912868717</v>
      </c>
      <c r="J1222" s="32">
        <f t="shared" si="308"/>
        <v>95.318894931451581</v>
      </c>
      <c r="K1222" s="32"/>
      <c r="L1222" s="32">
        <f t="shared" si="309"/>
        <v>239.75148671130745</v>
      </c>
    </row>
    <row r="1223" spans="1:12" s="25" customFormat="1" x14ac:dyDescent="0.2">
      <c r="A1223" s="29" t="s">
        <v>277</v>
      </c>
      <c r="B1223" s="30">
        <v>183572.022</v>
      </c>
      <c r="C1223" s="30">
        <v>1420008.3030000001</v>
      </c>
      <c r="D1223" s="30">
        <v>177504.12299999999</v>
      </c>
      <c r="E1223" s="30">
        <v>1597512.426</v>
      </c>
      <c r="F1223" s="30">
        <v>144942.91200000001</v>
      </c>
      <c r="G1223" s="30">
        <v>1361658.7579999999</v>
      </c>
      <c r="H1223" s="31">
        <f>H1224+H1225</f>
        <v>100</v>
      </c>
      <c r="I1223" s="31">
        <f>I1224+I1225</f>
        <v>100</v>
      </c>
      <c r="J1223" s="32">
        <f t="shared" si="308"/>
        <v>96.694540413135499</v>
      </c>
      <c r="K1223" s="32">
        <f t="shared" si="309"/>
        <v>122.46485223092523</v>
      </c>
      <c r="L1223" s="32">
        <f t="shared" si="309"/>
        <v>117.32105541232821</v>
      </c>
    </row>
    <row r="1224" spans="1:12" s="25" customFormat="1" x14ac:dyDescent="0.2">
      <c r="A1224" s="33" t="s">
        <v>279</v>
      </c>
      <c r="B1224" s="30">
        <v>157</v>
      </c>
      <c r="C1224" s="30">
        <v>1906.729</v>
      </c>
      <c r="D1224" s="30">
        <v>569.65</v>
      </c>
      <c r="E1224" s="30">
        <v>2476.3789999999999</v>
      </c>
      <c r="F1224" s="30">
        <v>48.296999999999997</v>
      </c>
      <c r="G1224" s="30">
        <v>1605.6189999999999</v>
      </c>
      <c r="H1224" s="31">
        <f>D1224/D1223*100</f>
        <v>0.3209221230314746</v>
      </c>
      <c r="I1224" s="31">
        <f>E1224/E1223*100</f>
        <v>0.15501469407662685</v>
      </c>
      <c r="J1224" s="32">
        <f t="shared" si="308"/>
        <v>362.83439490445858</v>
      </c>
      <c r="K1224" s="32"/>
      <c r="L1224" s="32">
        <f t="shared" si="309"/>
        <v>154.23204384103576</v>
      </c>
    </row>
    <row r="1225" spans="1:12" s="25" customFormat="1" x14ac:dyDescent="0.2">
      <c r="A1225" s="33" t="s">
        <v>283</v>
      </c>
      <c r="B1225" s="30">
        <v>183415.022</v>
      </c>
      <c r="C1225" s="30">
        <v>1418101.574</v>
      </c>
      <c r="D1225" s="30">
        <v>176934.473</v>
      </c>
      <c r="E1225" s="30">
        <v>1595036.047</v>
      </c>
      <c r="F1225" s="30">
        <v>144894.61499999999</v>
      </c>
      <c r="G1225" s="30">
        <v>1360053.139</v>
      </c>
      <c r="H1225" s="31">
        <f>D1225/D1223*100</f>
        <v>99.67907787696852</v>
      </c>
      <c r="I1225" s="31">
        <f>E1225/E1223*100</f>
        <v>99.844985305923373</v>
      </c>
      <c r="J1225" s="32">
        <f t="shared" si="308"/>
        <v>96.466729426338915</v>
      </c>
      <c r="K1225" s="32">
        <f t="shared" si="309"/>
        <v>122.11252502379057</v>
      </c>
      <c r="L1225" s="32">
        <f t="shared" si="309"/>
        <v>117.2774799205842</v>
      </c>
    </row>
    <row r="1226" spans="1:12" s="25" customFormat="1" ht="33.75" x14ac:dyDescent="0.2">
      <c r="A1226" s="27" t="s">
        <v>453</v>
      </c>
      <c r="B1226" s="30"/>
      <c r="C1226" s="30"/>
      <c r="D1226" s="30"/>
      <c r="E1226" s="30"/>
      <c r="F1226" s="30"/>
      <c r="G1226" s="30"/>
    </row>
    <row r="1227" spans="1:12" s="25" customFormat="1" x14ac:dyDescent="0.2">
      <c r="A1227" s="29" t="s">
        <v>276</v>
      </c>
      <c r="B1227" s="30">
        <v>112075.321</v>
      </c>
      <c r="C1227" s="30">
        <v>708308.38100000005</v>
      </c>
      <c r="D1227" s="30">
        <v>97469.630999999994</v>
      </c>
      <c r="E1227" s="30">
        <v>805778.01199999999</v>
      </c>
      <c r="F1227" s="30">
        <v>62196.667000000001</v>
      </c>
      <c r="G1227" s="30">
        <v>841470.22499999998</v>
      </c>
      <c r="H1227" s="31">
        <f>H1228+H1229</f>
        <v>100.00000102596059</v>
      </c>
      <c r="I1227" s="31">
        <f>I1228+I1229</f>
        <v>100</v>
      </c>
      <c r="J1227" s="32">
        <f t="shared" ref="J1227:J1232" si="310">D1227/B1227*100</f>
        <v>86.967969514002107</v>
      </c>
      <c r="K1227" s="32">
        <f t="shared" ref="K1227:L1232" si="311">D1227/F1227*100</f>
        <v>156.71198426115018</v>
      </c>
      <c r="L1227" s="32">
        <f t="shared" si="311"/>
        <v>95.758351045635635</v>
      </c>
    </row>
    <row r="1228" spans="1:12" s="25" customFormat="1" x14ac:dyDescent="0.2">
      <c r="A1228" s="33" t="s">
        <v>282</v>
      </c>
      <c r="B1228" s="30">
        <v>100685.167</v>
      </c>
      <c r="C1228" s="30">
        <v>615116.5</v>
      </c>
      <c r="D1228" s="30">
        <v>82315.167000000001</v>
      </c>
      <c r="E1228" s="30">
        <v>697431.66700000002</v>
      </c>
      <c r="F1228" s="30">
        <v>52041.5</v>
      </c>
      <c r="G1228" s="30">
        <v>732479</v>
      </c>
      <c r="H1228" s="31">
        <f>D1228/D1227*100</f>
        <v>84.45211719330301</v>
      </c>
      <c r="I1228" s="31">
        <f>E1228/E1227*100</f>
        <v>86.553822096599973</v>
      </c>
      <c r="J1228" s="32">
        <f t="shared" si="310"/>
        <v>81.7550086598158</v>
      </c>
      <c r="K1228" s="32">
        <f t="shared" si="311"/>
        <v>158.17216452254451</v>
      </c>
      <c r="L1228" s="32">
        <f t="shared" si="311"/>
        <v>95.215243986517024</v>
      </c>
    </row>
    <row r="1229" spans="1:12" s="25" customFormat="1" x14ac:dyDescent="0.2">
      <c r="A1229" s="33" t="s">
        <v>278</v>
      </c>
      <c r="B1229" s="30">
        <v>11390.154</v>
      </c>
      <c r="C1229" s="30">
        <v>93191.880999999994</v>
      </c>
      <c r="D1229" s="30">
        <v>15154.465</v>
      </c>
      <c r="E1229" s="30">
        <v>108346.345</v>
      </c>
      <c r="F1229" s="30">
        <v>10155.166999999999</v>
      </c>
      <c r="G1229" s="30">
        <v>108991.22500000001</v>
      </c>
      <c r="H1229" s="31">
        <f>D1229/D1227*100</f>
        <v>15.547883832657581</v>
      </c>
      <c r="I1229" s="31">
        <f>E1229/E1227*100</f>
        <v>13.446177903400025</v>
      </c>
      <c r="J1229" s="32">
        <f t="shared" si="310"/>
        <v>133.04881567009542</v>
      </c>
      <c r="K1229" s="32">
        <f t="shared" si="311"/>
        <v>149.22910671976149</v>
      </c>
      <c r="L1229" s="32">
        <f t="shared" si="311"/>
        <v>99.408319339469756</v>
      </c>
    </row>
    <row r="1230" spans="1:12" s="25" customFormat="1" x14ac:dyDescent="0.2">
      <c r="A1230" s="29" t="s">
        <v>277</v>
      </c>
      <c r="B1230" s="30">
        <v>112075.321</v>
      </c>
      <c r="C1230" s="30">
        <v>708308.38100000005</v>
      </c>
      <c r="D1230" s="30">
        <v>97469.630999999994</v>
      </c>
      <c r="E1230" s="30">
        <v>805778.01199999999</v>
      </c>
      <c r="F1230" s="30">
        <v>62196.667000000001</v>
      </c>
      <c r="G1230" s="30">
        <v>841470.22499999998</v>
      </c>
      <c r="H1230" s="31">
        <f>H1231+H1232</f>
        <v>100</v>
      </c>
      <c r="I1230" s="31">
        <f>I1231+I1232</f>
        <v>100.00000012410366</v>
      </c>
      <c r="J1230" s="32">
        <f t="shared" si="310"/>
        <v>86.967969514002107</v>
      </c>
      <c r="K1230" s="32">
        <f t="shared" si="311"/>
        <v>156.71198426115018</v>
      </c>
      <c r="L1230" s="32">
        <f t="shared" si="311"/>
        <v>95.758351045635635</v>
      </c>
    </row>
    <row r="1231" spans="1:12" s="25" customFormat="1" x14ac:dyDescent="0.2">
      <c r="A1231" s="33" t="s">
        <v>279</v>
      </c>
      <c r="B1231" s="30">
        <v>386.28899999999999</v>
      </c>
      <c r="C1231" s="30">
        <v>3388.181</v>
      </c>
      <c r="D1231" s="30">
        <v>1727.807</v>
      </c>
      <c r="E1231" s="30">
        <v>5115.9880000000003</v>
      </c>
      <c r="F1231" s="30">
        <v>288.58300000000003</v>
      </c>
      <c r="G1231" s="30">
        <v>3779.471</v>
      </c>
      <c r="H1231" s="31">
        <f>D1231/D1230*100</f>
        <v>1.7726618868599184</v>
      </c>
      <c r="I1231" s="31">
        <f>E1231/E1230*100</f>
        <v>0.63491283254326381</v>
      </c>
      <c r="J1231" s="32">
        <f t="shared" si="310"/>
        <v>447.28351053226987</v>
      </c>
      <c r="K1231" s="32"/>
      <c r="L1231" s="32">
        <f t="shared" si="311"/>
        <v>135.36254147736548</v>
      </c>
    </row>
    <row r="1232" spans="1:12" s="25" customFormat="1" x14ac:dyDescent="0.2">
      <c r="A1232" s="33" t="s">
        <v>283</v>
      </c>
      <c r="B1232" s="30">
        <v>111689.03200000001</v>
      </c>
      <c r="C1232" s="30">
        <v>704920.2</v>
      </c>
      <c r="D1232" s="30">
        <v>95741.823999999993</v>
      </c>
      <c r="E1232" s="30">
        <v>800662.02500000002</v>
      </c>
      <c r="F1232" s="30">
        <v>61908.084000000003</v>
      </c>
      <c r="G1232" s="30">
        <v>837690.75399999996</v>
      </c>
      <c r="H1232" s="31">
        <f>D1232/D1230*100</f>
        <v>98.227338113140078</v>
      </c>
      <c r="I1232" s="31">
        <f>E1232/E1230*100</f>
        <v>99.3650872915604</v>
      </c>
      <c r="J1232" s="32">
        <f t="shared" si="310"/>
        <v>85.721777945035811</v>
      </c>
      <c r="K1232" s="32">
        <f t="shared" si="311"/>
        <v>154.65157022142697</v>
      </c>
      <c r="L1232" s="32">
        <f t="shared" si="311"/>
        <v>95.579666025536682</v>
      </c>
    </row>
    <row r="1233" spans="1:12" s="25" customFormat="1" ht="33.75" x14ac:dyDescent="0.2">
      <c r="A1233" s="27" t="s">
        <v>454</v>
      </c>
      <c r="B1233" s="30"/>
      <c r="C1233" s="30"/>
      <c r="D1233" s="30"/>
      <c r="E1233" s="30"/>
      <c r="F1233" s="30"/>
      <c r="G1233" s="30"/>
    </row>
    <row r="1234" spans="1:12" s="25" customFormat="1" x14ac:dyDescent="0.2">
      <c r="A1234" s="29" t="s">
        <v>276</v>
      </c>
      <c r="B1234" s="30">
        <v>19732.367999999999</v>
      </c>
      <c r="C1234" s="30">
        <v>59538.447</v>
      </c>
      <c r="D1234" s="30">
        <v>5359.634</v>
      </c>
      <c r="E1234" s="30">
        <v>64898.080999999998</v>
      </c>
      <c r="F1234" s="30">
        <v>4972.8239999999996</v>
      </c>
      <c r="G1234" s="30">
        <v>47087.074999999997</v>
      </c>
      <c r="H1234" s="31">
        <f>H1235+H1236</f>
        <v>100</v>
      </c>
      <c r="I1234" s="31">
        <f>I1235+I1236</f>
        <v>100</v>
      </c>
      <c r="J1234" s="32">
        <f t="shared" ref="J1234:J1239" si="312">D1234/B1234*100</f>
        <v>27.161636150308976</v>
      </c>
      <c r="K1234" s="32">
        <f t="shared" ref="K1234:L1239" si="313">D1234/F1234*100</f>
        <v>107.77847758135017</v>
      </c>
      <c r="L1234" s="32">
        <f t="shared" si="313"/>
        <v>137.82567933981883</v>
      </c>
    </row>
    <row r="1235" spans="1:12" s="25" customFormat="1" x14ac:dyDescent="0.2">
      <c r="A1235" s="33" t="s">
        <v>282</v>
      </c>
      <c r="B1235" s="30">
        <v>19226.081999999999</v>
      </c>
      <c r="C1235" s="30">
        <v>54071.408000000003</v>
      </c>
      <c r="D1235" s="30">
        <v>4904.0820000000003</v>
      </c>
      <c r="E1235" s="30">
        <v>58975.49</v>
      </c>
      <c r="F1235" s="30">
        <v>4476.7489999999998</v>
      </c>
      <c r="G1235" s="30">
        <v>44843.49</v>
      </c>
      <c r="H1235" s="31">
        <f>D1235/D1234*100</f>
        <v>91.500315133458741</v>
      </c>
      <c r="I1235" s="31">
        <f>E1235/E1234*100</f>
        <v>90.87401212988101</v>
      </c>
      <c r="J1235" s="32">
        <f t="shared" si="312"/>
        <v>25.507443482244589</v>
      </c>
      <c r="K1235" s="32">
        <f t="shared" si="313"/>
        <v>109.5456099951103</v>
      </c>
      <c r="L1235" s="32">
        <f t="shared" si="313"/>
        <v>131.51405031142761</v>
      </c>
    </row>
    <row r="1236" spans="1:12" s="25" customFormat="1" x14ac:dyDescent="0.2">
      <c r="A1236" s="33" t="s">
        <v>278</v>
      </c>
      <c r="B1236" s="30">
        <v>506.286</v>
      </c>
      <c r="C1236" s="30">
        <v>5467.0389999999998</v>
      </c>
      <c r="D1236" s="30">
        <v>455.55200000000002</v>
      </c>
      <c r="E1236" s="30">
        <v>5922.5910000000003</v>
      </c>
      <c r="F1236" s="30">
        <v>496.07499999999999</v>
      </c>
      <c r="G1236" s="30">
        <v>2243.585</v>
      </c>
      <c r="H1236" s="31">
        <f>D1236/D1234*100</f>
        <v>8.4996848665412603</v>
      </c>
      <c r="I1236" s="31">
        <f>E1236/E1234*100</f>
        <v>9.1259878701189958</v>
      </c>
      <c r="J1236" s="32">
        <f t="shared" si="312"/>
        <v>89.979181727324089</v>
      </c>
      <c r="K1236" s="32">
        <f t="shared" si="313"/>
        <v>91.831275512775292</v>
      </c>
      <c r="L1236" s="32">
        <f t="shared" si="313"/>
        <v>263.97889984110253</v>
      </c>
    </row>
    <row r="1237" spans="1:12" s="25" customFormat="1" x14ac:dyDescent="0.2">
      <c r="A1237" s="29" t="s">
        <v>277</v>
      </c>
      <c r="B1237" s="30">
        <v>19732.367999999999</v>
      </c>
      <c r="C1237" s="30">
        <v>59538.447</v>
      </c>
      <c r="D1237" s="30">
        <v>5359.634</v>
      </c>
      <c r="E1237" s="30">
        <v>64898.080999999998</v>
      </c>
      <c r="F1237" s="30">
        <v>4972.8239999999996</v>
      </c>
      <c r="G1237" s="30">
        <v>47087.074999999997</v>
      </c>
      <c r="H1237" s="31">
        <f>H1238+H1239</f>
        <v>100</v>
      </c>
      <c r="I1237" s="31">
        <f>I1238+I1239</f>
        <v>100</v>
      </c>
      <c r="J1237" s="32">
        <f t="shared" si="312"/>
        <v>27.161636150308976</v>
      </c>
      <c r="K1237" s="32">
        <f t="shared" si="313"/>
        <v>107.77847758135017</v>
      </c>
      <c r="L1237" s="32">
        <f t="shared" si="313"/>
        <v>137.82567933981883</v>
      </c>
    </row>
    <row r="1238" spans="1:12" s="25" customFormat="1" x14ac:dyDescent="0.2">
      <c r="A1238" s="33" t="s">
        <v>279</v>
      </c>
      <c r="B1238" s="30">
        <v>184.429</v>
      </c>
      <c r="C1238" s="30">
        <v>1095.1389999999999</v>
      </c>
      <c r="D1238" s="30">
        <v>1260.229</v>
      </c>
      <c r="E1238" s="30">
        <v>2355.3679999999999</v>
      </c>
      <c r="F1238" s="30">
        <v>13.93</v>
      </c>
      <c r="G1238" s="30">
        <v>707.38699999999994</v>
      </c>
      <c r="H1238" s="31">
        <f>D1238/D1237*100</f>
        <v>23.513340649753324</v>
      </c>
      <c r="I1238" s="31">
        <f>E1238/E1237*100</f>
        <v>3.6293338165114619</v>
      </c>
      <c r="J1238" s="32"/>
      <c r="K1238" s="32"/>
      <c r="L1238" s="32">
        <f t="shared" si="313"/>
        <v>332.96738560363707</v>
      </c>
    </row>
    <row r="1239" spans="1:12" s="25" customFormat="1" x14ac:dyDescent="0.2">
      <c r="A1239" s="33" t="s">
        <v>283</v>
      </c>
      <c r="B1239" s="30">
        <v>19547.938999999998</v>
      </c>
      <c r="C1239" s="30">
        <v>58443.307999999997</v>
      </c>
      <c r="D1239" s="30">
        <v>4099.4049999999997</v>
      </c>
      <c r="E1239" s="30">
        <v>62542.713000000003</v>
      </c>
      <c r="F1239" s="30">
        <v>4958.8940000000002</v>
      </c>
      <c r="G1239" s="30">
        <v>46379.688000000002</v>
      </c>
      <c r="H1239" s="31">
        <f>D1239/D1237*100</f>
        <v>76.486659350246683</v>
      </c>
      <c r="I1239" s="31">
        <f>E1239/E1237*100</f>
        <v>96.370666183488538</v>
      </c>
      <c r="J1239" s="32">
        <f t="shared" si="312"/>
        <v>20.971034337686444</v>
      </c>
      <c r="K1239" s="32">
        <f t="shared" si="313"/>
        <v>82.66772792481548</v>
      </c>
      <c r="L1239" s="32">
        <f t="shared" si="313"/>
        <v>134.84936121174425</v>
      </c>
    </row>
    <row r="1240" spans="1:12" s="25" customFormat="1" ht="45" x14ac:dyDescent="0.2">
      <c r="A1240" s="27" t="s">
        <v>455</v>
      </c>
      <c r="B1240" s="30"/>
      <c r="C1240" s="30"/>
      <c r="D1240" s="30"/>
      <c r="E1240" s="30"/>
      <c r="F1240" s="30"/>
      <c r="G1240" s="30"/>
    </row>
    <row r="1241" spans="1:12" s="25" customFormat="1" x14ac:dyDescent="0.2">
      <c r="A1241" s="29" t="s">
        <v>276</v>
      </c>
      <c r="B1241" s="30">
        <v>3721.0030000000002</v>
      </c>
      <c r="C1241" s="30">
        <v>21198.167000000001</v>
      </c>
      <c r="D1241" s="30">
        <v>2953.1840000000002</v>
      </c>
      <c r="E1241" s="30">
        <v>24151.350999999999</v>
      </c>
      <c r="F1241" s="30">
        <v>2359.7460000000001</v>
      </c>
      <c r="G1241" s="30">
        <v>21312.806</v>
      </c>
      <c r="H1241" s="31">
        <f>H1242+H1243</f>
        <v>99.999999999999986</v>
      </c>
      <c r="I1241" s="31">
        <f>I1242+I1243</f>
        <v>100</v>
      </c>
      <c r="J1241" s="32">
        <f t="shared" ref="J1241:J1246" si="314">D1241/B1241*100</f>
        <v>79.365267912979377</v>
      </c>
      <c r="K1241" s="32">
        <f t="shared" ref="K1241:L1246" si="315">D1241/F1241*100</f>
        <v>125.14838461427628</v>
      </c>
      <c r="L1241" s="32">
        <f t="shared" si="315"/>
        <v>113.31849499310414</v>
      </c>
    </row>
    <row r="1242" spans="1:12" s="25" customFormat="1" x14ac:dyDescent="0.2">
      <c r="A1242" s="33" t="s">
        <v>282</v>
      </c>
      <c r="B1242" s="30">
        <v>204.36699999999999</v>
      </c>
      <c r="C1242" s="30">
        <v>1176.403</v>
      </c>
      <c r="D1242" s="30">
        <v>180.36699999999999</v>
      </c>
      <c r="E1242" s="30">
        <v>1356.77</v>
      </c>
      <c r="F1242" s="30">
        <v>44.667000000000002</v>
      </c>
      <c r="G1242" s="30">
        <v>1290.67</v>
      </c>
      <c r="H1242" s="31">
        <f>D1242/D1241*100</f>
        <v>6.1075435868540522</v>
      </c>
      <c r="I1242" s="31">
        <f>E1242/E1241*100</f>
        <v>5.617780968029491</v>
      </c>
      <c r="J1242" s="32">
        <f t="shared" si="314"/>
        <v>88.256421046450754</v>
      </c>
      <c r="K1242" s="32">
        <f t="shared" si="315"/>
        <v>403.80370295744063</v>
      </c>
      <c r="L1242" s="32">
        <f t="shared" si="315"/>
        <v>105.12137107083916</v>
      </c>
    </row>
    <row r="1243" spans="1:12" s="25" customFormat="1" x14ac:dyDescent="0.2">
      <c r="A1243" s="33" t="s">
        <v>278</v>
      </c>
      <c r="B1243" s="30">
        <v>3516.636</v>
      </c>
      <c r="C1243" s="30">
        <v>20021.763999999999</v>
      </c>
      <c r="D1243" s="30">
        <v>2772.817</v>
      </c>
      <c r="E1243" s="30">
        <v>22794.580999999998</v>
      </c>
      <c r="F1243" s="30">
        <v>2315.0790000000002</v>
      </c>
      <c r="G1243" s="30">
        <v>20022.135999999999</v>
      </c>
      <c r="H1243" s="31">
        <f>D1243/D1241*100</f>
        <v>93.892456413145936</v>
      </c>
      <c r="I1243" s="31">
        <f>E1243/E1241*100</f>
        <v>94.382219031970507</v>
      </c>
      <c r="J1243" s="32">
        <f t="shared" si="314"/>
        <v>78.848564366627656</v>
      </c>
      <c r="K1243" s="32">
        <f t="shared" si="315"/>
        <v>119.77202505832413</v>
      </c>
      <c r="L1243" s="32">
        <f t="shared" si="315"/>
        <v>113.84689925190798</v>
      </c>
    </row>
    <row r="1244" spans="1:12" s="25" customFormat="1" x14ac:dyDescent="0.2">
      <c r="A1244" s="29" t="s">
        <v>277</v>
      </c>
      <c r="B1244" s="30">
        <v>3721.0030000000002</v>
      </c>
      <c r="C1244" s="30">
        <v>21198.167000000001</v>
      </c>
      <c r="D1244" s="30">
        <v>2953.1840000000002</v>
      </c>
      <c r="E1244" s="30">
        <v>24151.350999999999</v>
      </c>
      <c r="F1244" s="30">
        <v>2359.7460000000001</v>
      </c>
      <c r="G1244" s="30">
        <v>21312.806</v>
      </c>
      <c r="H1244" s="31">
        <f>H1245+H1246</f>
        <v>100</v>
      </c>
      <c r="I1244" s="31">
        <f>I1245+I1246</f>
        <v>100</v>
      </c>
      <c r="J1244" s="32">
        <f t="shared" si="314"/>
        <v>79.365267912979377</v>
      </c>
      <c r="K1244" s="32">
        <f t="shared" si="315"/>
        <v>125.14838461427628</v>
      </c>
      <c r="L1244" s="32">
        <f t="shared" si="315"/>
        <v>113.31849499310414</v>
      </c>
    </row>
    <row r="1245" spans="1:12" s="25" customFormat="1" x14ac:dyDescent="0.2">
      <c r="A1245" s="33" t="s">
        <v>279</v>
      </c>
      <c r="B1245" s="30">
        <v>34.43</v>
      </c>
      <c r="C1245" s="30">
        <v>116.803</v>
      </c>
      <c r="D1245" s="30">
        <v>25.73</v>
      </c>
      <c r="E1245" s="30">
        <v>142.53299999999999</v>
      </c>
      <c r="F1245" s="30">
        <v>43.06</v>
      </c>
      <c r="G1245" s="30">
        <v>238.535</v>
      </c>
      <c r="H1245" s="31">
        <f>D1245/D1244*100</f>
        <v>0.87126301645952309</v>
      </c>
      <c r="I1245" s="31">
        <f>E1245/E1244*100</f>
        <v>0.59016574269489108</v>
      </c>
      <c r="J1245" s="32">
        <f t="shared" si="314"/>
        <v>74.731338948591343</v>
      </c>
      <c r="K1245" s="32">
        <f t="shared" si="315"/>
        <v>59.753831862517416</v>
      </c>
      <c r="L1245" s="32">
        <f t="shared" si="315"/>
        <v>59.75349529419163</v>
      </c>
    </row>
    <row r="1246" spans="1:12" s="25" customFormat="1" x14ac:dyDescent="0.2">
      <c r="A1246" s="33" t="s">
        <v>283</v>
      </c>
      <c r="B1246" s="30">
        <v>3686.5729999999999</v>
      </c>
      <c r="C1246" s="30">
        <v>21081.364000000001</v>
      </c>
      <c r="D1246" s="30">
        <v>2927.4540000000002</v>
      </c>
      <c r="E1246" s="30">
        <v>24008.817999999999</v>
      </c>
      <c r="F1246" s="30">
        <v>2316.6860000000001</v>
      </c>
      <c r="G1246" s="30">
        <v>21074.271000000001</v>
      </c>
      <c r="H1246" s="31">
        <f>D1246/D1244*100</f>
        <v>99.128736983540477</v>
      </c>
      <c r="I1246" s="31">
        <f>E1246/E1244*100</f>
        <v>99.409834257305107</v>
      </c>
      <c r="J1246" s="32">
        <f t="shared" si="314"/>
        <v>79.408545551654612</v>
      </c>
      <c r="K1246" s="32">
        <f t="shared" si="315"/>
        <v>126.36386631593579</v>
      </c>
      <c r="L1246" s="32">
        <f t="shared" si="315"/>
        <v>113.92478534607436</v>
      </c>
    </row>
    <row r="1247" spans="1:12" s="25" customFormat="1" ht="45" x14ac:dyDescent="0.2">
      <c r="A1247" s="27" t="s">
        <v>456</v>
      </c>
      <c r="B1247" s="30"/>
      <c r="C1247" s="30"/>
      <c r="D1247" s="30"/>
      <c r="E1247" s="30"/>
      <c r="F1247" s="30"/>
      <c r="G1247" s="30"/>
    </row>
    <row r="1248" spans="1:12" s="25" customFormat="1" x14ac:dyDescent="0.2">
      <c r="A1248" s="29" t="s">
        <v>276</v>
      </c>
      <c r="B1248" s="30">
        <v>17000.907999999999</v>
      </c>
      <c r="C1248" s="30">
        <v>119973.098</v>
      </c>
      <c r="D1248" s="30">
        <v>18382.111000000001</v>
      </c>
      <c r="E1248" s="30">
        <v>138355.209</v>
      </c>
      <c r="F1248" s="30">
        <v>15017.249</v>
      </c>
      <c r="G1248" s="30">
        <v>131783.10699999999</v>
      </c>
      <c r="H1248" s="31">
        <f>H1249+H1250</f>
        <v>99.99999455992841</v>
      </c>
      <c r="I1248" s="31">
        <f>I1249+I1250</f>
        <v>100</v>
      </c>
      <c r="J1248" s="32">
        <f t="shared" ref="J1248:J1253" si="316">D1248/B1248*100</f>
        <v>108.12428959676743</v>
      </c>
      <c r="K1248" s="32">
        <f t="shared" ref="K1248:L1253" si="317">D1248/F1248*100</f>
        <v>122.40664718284955</v>
      </c>
      <c r="L1248" s="32">
        <f t="shared" si="317"/>
        <v>104.98705953260003</v>
      </c>
    </row>
    <row r="1249" spans="1:12" s="25" customFormat="1" x14ac:dyDescent="0.2">
      <c r="A1249" s="33" t="s">
        <v>282</v>
      </c>
      <c r="B1249" s="30">
        <v>10084.333000000001</v>
      </c>
      <c r="C1249" s="30">
        <v>61495.667000000001</v>
      </c>
      <c r="D1249" s="30">
        <v>10076.333000000001</v>
      </c>
      <c r="E1249" s="30">
        <v>71572</v>
      </c>
      <c r="F1249" s="30">
        <v>8234</v>
      </c>
      <c r="G1249" s="30">
        <v>70271</v>
      </c>
      <c r="H1249" s="31">
        <f>D1249/D1248*100</f>
        <v>54.815972985910058</v>
      </c>
      <c r="I1249" s="31">
        <f>E1249/E1248*100</f>
        <v>51.730614638441267</v>
      </c>
      <c r="J1249" s="32">
        <f t="shared" si="316"/>
        <v>99.920669021937286</v>
      </c>
      <c r="K1249" s="32">
        <f t="shared" si="317"/>
        <v>122.37470245324266</v>
      </c>
      <c r="L1249" s="32">
        <f t="shared" si="317"/>
        <v>101.85140385080615</v>
      </c>
    </row>
    <row r="1250" spans="1:12" s="25" customFormat="1" x14ac:dyDescent="0.2">
      <c r="A1250" s="33" t="s">
        <v>278</v>
      </c>
      <c r="B1250" s="30">
        <v>6916.5749999999998</v>
      </c>
      <c r="C1250" s="30">
        <v>58477.430999999997</v>
      </c>
      <c r="D1250" s="30">
        <v>8305.777</v>
      </c>
      <c r="E1250" s="30">
        <v>66783.209000000003</v>
      </c>
      <c r="F1250" s="30">
        <v>6783.2489999999998</v>
      </c>
      <c r="G1250" s="30">
        <v>61512.107000000004</v>
      </c>
      <c r="H1250" s="31">
        <f>D1250/D1248*100</f>
        <v>45.184021574018345</v>
      </c>
      <c r="I1250" s="31">
        <f>E1250/E1248*100</f>
        <v>48.26938536155874</v>
      </c>
      <c r="J1250" s="32">
        <f t="shared" si="316"/>
        <v>120.08511438103397</v>
      </c>
      <c r="K1250" s="32">
        <f t="shared" si="317"/>
        <v>122.44540927216443</v>
      </c>
      <c r="L1250" s="32">
        <f t="shared" si="317"/>
        <v>108.56921061084772</v>
      </c>
    </row>
    <row r="1251" spans="1:12" s="25" customFormat="1" x14ac:dyDescent="0.2">
      <c r="A1251" s="29" t="s">
        <v>277</v>
      </c>
      <c r="B1251" s="30">
        <v>17000.907999999999</v>
      </c>
      <c r="C1251" s="30">
        <v>119973.098</v>
      </c>
      <c r="D1251" s="30">
        <v>18382.111000000001</v>
      </c>
      <c r="E1251" s="30">
        <v>138355.209</v>
      </c>
      <c r="F1251" s="30">
        <v>15017.249</v>
      </c>
      <c r="G1251" s="30">
        <v>131783.10699999999</v>
      </c>
      <c r="H1251" s="31">
        <f>H1252+H1253</f>
        <v>99.999999999999986</v>
      </c>
      <c r="I1251" s="31">
        <f>I1252+I1253</f>
        <v>100</v>
      </c>
      <c r="J1251" s="32">
        <f t="shared" si="316"/>
        <v>108.12428959676743</v>
      </c>
      <c r="K1251" s="32">
        <f t="shared" si="317"/>
        <v>122.40664718284955</v>
      </c>
      <c r="L1251" s="32">
        <f t="shared" si="317"/>
        <v>104.98705953260003</v>
      </c>
    </row>
    <row r="1252" spans="1:12" s="25" customFormat="1" x14ac:dyDescent="0.2">
      <c r="A1252" s="33" t="s">
        <v>279</v>
      </c>
      <c r="B1252" s="30">
        <v>2448.605</v>
      </c>
      <c r="C1252" s="30">
        <v>11357.92</v>
      </c>
      <c r="D1252" s="30">
        <v>2425.5949999999998</v>
      </c>
      <c r="E1252" s="30">
        <v>13783.514999999999</v>
      </c>
      <c r="F1252" s="30">
        <v>902.1</v>
      </c>
      <c r="G1252" s="30">
        <v>8994.8709999999992</v>
      </c>
      <c r="H1252" s="31">
        <f>D1252/D1251*100</f>
        <v>13.195410472714475</v>
      </c>
      <c r="I1252" s="31">
        <f>E1252/E1251*100</f>
        <v>9.9624113176685665</v>
      </c>
      <c r="J1252" s="32">
        <f t="shared" si="316"/>
        <v>99.060281262188056</v>
      </c>
      <c r="K1252" s="32">
        <f t="shared" si="317"/>
        <v>268.88316151202747</v>
      </c>
      <c r="L1252" s="32">
        <f t="shared" si="317"/>
        <v>153.23749501243543</v>
      </c>
    </row>
    <row r="1253" spans="1:12" s="25" customFormat="1" x14ac:dyDescent="0.2">
      <c r="A1253" s="33" t="s">
        <v>283</v>
      </c>
      <c r="B1253" s="30">
        <v>14552.304</v>
      </c>
      <c r="C1253" s="30">
        <v>108615.178</v>
      </c>
      <c r="D1253" s="30">
        <v>15956.516</v>
      </c>
      <c r="E1253" s="30">
        <v>124571.694</v>
      </c>
      <c r="F1253" s="30">
        <v>14115.148999999999</v>
      </c>
      <c r="G1253" s="30">
        <v>122788.236</v>
      </c>
      <c r="H1253" s="31">
        <f>D1253/D1251*100</f>
        <v>86.804589527285515</v>
      </c>
      <c r="I1253" s="31">
        <f>E1253/E1251*100</f>
        <v>90.037588682331432</v>
      </c>
      <c r="J1253" s="32">
        <f t="shared" si="316"/>
        <v>109.64941359113993</v>
      </c>
      <c r="K1253" s="32">
        <f t="shared" si="317"/>
        <v>113.04532456582641</v>
      </c>
      <c r="L1253" s="32">
        <f t="shared" si="317"/>
        <v>101.45246650501601</v>
      </c>
    </row>
    <row r="1254" spans="1:12" s="25" customFormat="1" ht="56.25" x14ac:dyDescent="0.2">
      <c r="A1254" s="27" t="s">
        <v>457</v>
      </c>
      <c r="B1254" s="30"/>
      <c r="C1254" s="30"/>
      <c r="D1254" s="30"/>
      <c r="E1254" s="30"/>
      <c r="F1254" s="30"/>
      <c r="G1254" s="30"/>
    </row>
    <row r="1255" spans="1:12" s="25" customFormat="1" x14ac:dyDescent="0.2">
      <c r="A1255" s="29" t="s">
        <v>276</v>
      </c>
      <c r="B1255" s="30">
        <v>10311.744000000001</v>
      </c>
      <c r="C1255" s="30">
        <v>81782.180999999997</v>
      </c>
      <c r="D1255" s="30">
        <v>10916.509</v>
      </c>
      <c r="E1255" s="30">
        <v>92698.69</v>
      </c>
      <c r="F1255" s="30">
        <v>6981.5969999999998</v>
      </c>
      <c r="G1255" s="30">
        <v>90531.392000000007</v>
      </c>
      <c r="H1255" s="31">
        <f>H1256+H1257</f>
        <v>100</v>
      </c>
      <c r="I1255" s="31">
        <f>I1256+I1257</f>
        <v>100</v>
      </c>
      <c r="J1255" s="32">
        <f t="shared" ref="J1255:J1260" si="318">D1255/B1255*100</f>
        <v>105.86481782325083</v>
      </c>
      <c r="K1255" s="32">
        <f t="shared" ref="K1255:L1260" si="319">D1255/F1255*100</f>
        <v>156.3612021719386</v>
      </c>
      <c r="L1255" s="32">
        <f t="shared" si="319"/>
        <v>102.3939740151129</v>
      </c>
    </row>
    <row r="1256" spans="1:12" s="25" customFormat="1" x14ac:dyDescent="0.2">
      <c r="A1256" s="33" t="s">
        <v>282</v>
      </c>
      <c r="B1256" s="30">
        <v>10031.25</v>
      </c>
      <c r="C1256" s="30">
        <v>79166.917000000001</v>
      </c>
      <c r="D1256" s="30">
        <v>10692.25</v>
      </c>
      <c r="E1256" s="30">
        <v>89859.167000000001</v>
      </c>
      <c r="F1256" s="30">
        <v>6689.25</v>
      </c>
      <c r="G1256" s="30">
        <v>88048.5</v>
      </c>
      <c r="H1256" s="31">
        <f>D1256/D1255*100</f>
        <v>97.945689414079169</v>
      </c>
      <c r="I1256" s="31">
        <f>E1256/E1255*100</f>
        <v>96.936825105079691</v>
      </c>
      <c r="J1256" s="32">
        <f t="shared" si="318"/>
        <v>106.58940809968847</v>
      </c>
      <c r="K1256" s="32">
        <f t="shared" si="319"/>
        <v>159.84228426206226</v>
      </c>
      <c r="L1256" s="32">
        <f t="shared" si="319"/>
        <v>102.05644275598107</v>
      </c>
    </row>
    <row r="1257" spans="1:12" s="25" customFormat="1" x14ac:dyDescent="0.2">
      <c r="A1257" s="33" t="s">
        <v>278</v>
      </c>
      <c r="B1257" s="30">
        <v>280.49400000000003</v>
      </c>
      <c r="C1257" s="30">
        <v>2615.2640000000001</v>
      </c>
      <c r="D1257" s="30">
        <v>224.25899999999999</v>
      </c>
      <c r="E1257" s="30">
        <v>2839.5230000000001</v>
      </c>
      <c r="F1257" s="30">
        <v>292.34699999999998</v>
      </c>
      <c r="G1257" s="30">
        <v>2482.8919999999998</v>
      </c>
      <c r="H1257" s="31">
        <f>D1257/D1255*100</f>
        <v>2.0543105859208288</v>
      </c>
      <c r="I1257" s="31">
        <f>E1257/E1255*100</f>
        <v>3.0631748949203059</v>
      </c>
      <c r="J1257" s="32">
        <f t="shared" si="318"/>
        <v>79.951442811610931</v>
      </c>
      <c r="K1257" s="32">
        <f t="shared" si="319"/>
        <v>76.709868751859943</v>
      </c>
      <c r="L1257" s="32">
        <f t="shared" si="319"/>
        <v>114.36353252578044</v>
      </c>
    </row>
    <row r="1258" spans="1:12" s="25" customFormat="1" x14ac:dyDescent="0.2">
      <c r="A1258" s="29" t="s">
        <v>277</v>
      </c>
      <c r="B1258" s="30">
        <v>10311.744000000001</v>
      </c>
      <c r="C1258" s="30">
        <v>81782.180999999997</v>
      </c>
      <c r="D1258" s="30">
        <v>10916.509</v>
      </c>
      <c r="E1258" s="30">
        <v>92698.69</v>
      </c>
      <c r="F1258" s="30">
        <v>6981.5969999999998</v>
      </c>
      <c r="G1258" s="30">
        <v>90531.392000000007</v>
      </c>
      <c r="H1258" s="31">
        <f>H1259+H1260</f>
        <v>100</v>
      </c>
      <c r="I1258" s="31">
        <f>I1259+I1260</f>
        <v>100</v>
      </c>
      <c r="J1258" s="32">
        <f t="shared" si="318"/>
        <v>105.86481782325083</v>
      </c>
      <c r="K1258" s="32">
        <f t="shared" si="319"/>
        <v>156.3612021719386</v>
      </c>
      <c r="L1258" s="32">
        <f t="shared" si="319"/>
        <v>102.3939740151129</v>
      </c>
    </row>
    <row r="1259" spans="1:12" s="25" customFormat="1" x14ac:dyDescent="0.2">
      <c r="A1259" s="33" t="s">
        <v>279</v>
      </c>
      <c r="B1259" s="30">
        <v>1E-3</v>
      </c>
      <c r="C1259" s="30">
        <v>114.17100000000001</v>
      </c>
      <c r="D1259" s="30">
        <v>0</v>
      </c>
      <c r="E1259" s="30">
        <v>114.17100000000001</v>
      </c>
      <c r="F1259" s="30">
        <v>57.393000000000001</v>
      </c>
      <c r="G1259" s="30">
        <v>103.41200000000001</v>
      </c>
      <c r="H1259" s="31">
        <f>D1259/D1258*100</f>
        <v>0</v>
      </c>
      <c r="I1259" s="31">
        <f>E1259/E1258*100</f>
        <v>0.1231635527967008</v>
      </c>
      <c r="J1259" s="32">
        <f t="shared" si="318"/>
        <v>0</v>
      </c>
      <c r="K1259" s="32">
        <f t="shared" si="319"/>
        <v>0</v>
      </c>
      <c r="L1259" s="32">
        <f t="shared" si="319"/>
        <v>110.40401500792944</v>
      </c>
    </row>
    <row r="1260" spans="1:12" s="25" customFormat="1" x14ac:dyDescent="0.2">
      <c r="A1260" s="33" t="s">
        <v>283</v>
      </c>
      <c r="B1260" s="30">
        <v>10311.743</v>
      </c>
      <c r="C1260" s="30">
        <v>81668.009999999995</v>
      </c>
      <c r="D1260" s="30">
        <v>10916.509</v>
      </c>
      <c r="E1260" s="30">
        <v>92584.519</v>
      </c>
      <c r="F1260" s="30">
        <v>6924.2039999999997</v>
      </c>
      <c r="G1260" s="30">
        <v>90427.981</v>
      </c>
      <c r="H1260" s="31">
        <f>D1260/D1258*100</f>
        <v>100</v>
      </c>
      <c r="I1260" s="31">
        <f>E1260/E1258*100</f>
        <v>99.876836447203303</v>
      </c>
      <c r="J1260" s="32">
        <f t="shared" si="318"/>
        <v>105.86482808968375</v>
      </c>
      <c r="K1260" s="32">
        <f t="shared" si="319"/>
        <v>157.65724117891386</v>
      </c>
      <c r="L1260" s="32">
        <f t="shared" si="319"/>
        <v>102.38481272737916</v>
      </c>
    </row>
    <row r="1261" spans="1:12" s="25" customFormat="1" ht="33.75" x14ac:dyDescent="0.2">
      <c r="A1261" s="27" t="s">
        <v>458</v>
      </c>
      <c r="B1261" s="30"/>
      <c r="C1261" s="30"/>
      <c r="D1261" s="30"/>
      <c r="E1261" s="30"/>
      <c r="F1261" s="30"/>
      <c r="G1261" s="30"/>
    </row>
    <row r="1262" spans="1:12" s="25" customFormat="1" x14ac:dyDescent="0.2">
      <c r="A1262" s="29" t="s">
        <v>276</v>
      </c>
      <c r="B1262" s="30">
        <v>258405</v>
      </c>
      <c r="C1262" s="30">
        <v>2180556.2030000002</v>
      </c>
      <c r="D1262" s="30">
        <v>247283</v>
      </c>
      <c r="E1262" s="30">
        <v>2427839.2030000002</v>
      </c>
      <c r="F1262" s="30">
        <v>232900</v>
      </c>
      <c r="G1262" s="30">
        <v>2777570.1359999999</v>
      </c>
      <c r="H1262" s="31">
        <f>H1263+H1264</f>
        <v>100.00000000000001</v>
      </c>
      <c r="I1262" s="31">
        <f>I1263+I1264</f>
        <v>99.999999999999986</v>
      </c>
      <c r="J1262" s="32">
        <f t="shared" ref="J1262:J1267" si="320">D1262/B1262*100</f>
        <v>95.695903717033332</v>
      </c>
      <c r="K1262" s="32">
        <f>D1262/F1262*100</f>
        <v>106.17561185057964</v>
      </c>
      <c r="L1262" s="32">
        <f>E1262/G1262*100</f>
        <v>87.408745202608998</v>
      </c>
    </row>
    <row r="1263" spans="1:12" s="25" customFormat="1" x14ac:dyDescent="0.2">
      <c r="A1263" s="33" t="s">
        <v>282</v>
      </c>
      <c r="B1263" s="30">
        <v>258275</v>
      </c>
      <c r="C1263" s="30">
        <v>2178780.6669999999</v>
      </c>
      <c r="D1263" s="30">
        <v>247206</v>
      </c>
      <c r="E1263" s="30">
        <v>2425986.6669999999</v>
      </c>
      <c r="F1263" s="30">
        <v>232900</v>
      </c>
      <c r="G1263" s="30">
        <v>2774837</v>
      </c>
      <c r="H1263" s="31">
        <f>D1263/D1262*100</f>
        <v>99.968861587735518</v>
      </c>
      <c r="I1263" s="31">
        <f>E1263/E1262*100</f>
        <v>99.923696099901875</v>
      </c>
      <c r="J1263" s="32">
        <f t="shared" si="320"/>
        <v>95.714258058271213</v>
      </c>
      <c r="K1263" s="32">
        <f>D1263/F1263*100</f>
        <v>106.14255045083726</v>
      </c>
      <c r="L1263" s="32">
        <f>E1263/G1263*100</f>
        <v>87.428078370008748</v>
      </c>
    </row>
    <row r="1264" spans="1:12" s="25" customFormat="1" x14ac:dyDescent="0.2">
      <c r="A1264" s="33" t="s">
        <v>278</v>
      </c>
      <c r="B1264" s="30">
        <v>130</v>
      </c>
      <c r="C1264" s="30">
        <v>1775.5360000000001</v>
      </c>
      <c r="D1264" s="30">
        <v>77</v>
      </c>
      <c r="E1264" s="30">
        <v>1852.5360000000001</v>
      </c>
      <c r="F1264" s="30">
        <v>0</v>
      </c>
      <c r="G1264" s="30">
        <v>2733.136</v>
      </c>
      <c r="H1264" s="31">
        <f>D1264/D1262*100</f>
        <v>3.1138412264490482E-2</v>
      </c>
      <c r="I1264" s="31">
        <f>E1264/E1262*100</f>
        <v>7.6303900098115343E-2</v>
      </c>
      <c r="J1264" s="32">
        <f t="shared" si="320"/>
        <v>59.230769230769234</v>
      </c>
      <c r="K1264" s="32">
        <v>0</v>
      </c>
      <c r="L1264" s="32">
        <f>E1264/G1264*100</f>
        <v>67.780600745809949</v>
      </c>
    </row>
    <row r="1265" spans="1:12" s="25" customFormat="1" x14ac:dyDescent="0.2">
      <c r="A1265" s="29" t="s">
        <v>277</v>
      </c>
      <c r="B1265" s="30">
        <v>258405</v>
      </c>
      <c r="C1265" s="30">
        <v>2180556.2030000002</v>
      </c>
      <c r="D1265" s="30">
        <v>247283</v>
      </c>
      <c r="E1265" s="30">
        <v>2427839.2030000002</v>
      </c>
      <c r="F1265" s="30">
        <v>232900</v>
      </c>
      <c r="G1265" s="30">
        <v>2777570.1359999999</v>
      </c>
      <c r="H1265" s="31">
        <f>H1266+H1267</f>
        <v>100.00000000000001</v>
      </c>
      <c r="I1265" s="31">
        <f>I1266+I1267</f>
        <v>100</v>
      </c>
      <c r="J1265" s="32">
        <f t="shared" si="320"/>
        <v>95.695903717033332</v>
      </c>
      <c r="K1265" s="32">
        <f>D1265/F1265*100</f>
        <v>106.17561185057964</v>
      </c>
      <c r="L1265" s="32">
        <f>E1265/G1265*100</f>
        <v>87.408745202608998</v>
      </c>
    </row>
    <row r="1266" spans="1:12" s="25" customFormat="1" x14ac:dyDescent="0.2">
      <c r="A1266" s="33" t="s">
        <v>279</v>
      </c>
      <c r="B1266" s="30">
        <v>69.2</v>
      </c>
      <c r="C1266" s="30">
        <v>1323.2919999999999</v>
      </c>
      <c r="D1266" s="30">
        <v>199.8</v>
      </c>
      <c r="E1266" s="30">
        <v>1523.0920000000001</v>
      </c>
      <c r="F1266" s="30">
        <v>0</v>
      </c>
      <c r="G1266" s="30">
        <v>19168.386999999999</v>
      </c>
      <c r="H1266" s="31">
        <f>D1266/D1265*100</f>
        <v>8.0798113901885696E-2</v>
      </c>
      <c r="I1266" s="31">
        <f>E1266/E1265*100</f>
        <v>6.273446767471115E-2</v>
      </c>
      <c r="J1266" s="32">
        <f t="shared" si="320"/>
        <v>288.72832369942199</v>
      </c>
      <c r="K1266" s="32">
        <v>0</v>
      </c>
      <c r="L1266" s="32">
        <f>E1266/G1266*100</f>
        <v>7.9458537643256069</v>
      </c>
    </row>
    <row r="1267" spans="1:12" s="25" customFormat="1" x14ac:dyDescent="0.2">
      <c r="A1267" s="33" t="s">
        <v>283</v>
      </c>
      <c r="B1267" s="30">
        <v>258335.8</v>
      </c>
      <c r="C1267" s="30">
        <v>2179232.9109999998</v>
      </c>
      <c r="D1267" s="30">
        <v>247083.2</v>
      </c>
      <c r="E1267" s="30">
        <v>2426316.111</v>
      </c>
      <c r="F1267" s="30">
        <v>232900</v>
      </c>
      <c r="G1267" s="30">
        <v>2758401.7489999998</v>
      </c>
      <c r="H1267" s="31">
        <f>D1267/D1265*100</f>
        <v>99.919201886098122</v>
      </c>
      <c r="I1267" s="31">
        <f>E1267/E1265*100</f>
        <v>99.937265532325284</v>
      </c>
      <c r="J1267" s="32">
        <f t="shared" si="320"/>
        <v>95.6441964296083</v>
      </c>
      <c r="K1267" s="32">
        <f>D1267/F1267*100</f>
        <v>106.0898239587806</v>
      </c>
      <c r="L1267" s="32">
        <f>E1267/G1267*100</f>
        <v>87.960940130624891</v>
      </c>
    </row>
    <row r="1268" spans="1:12" s="25" customFormat="1" x14ac:dyDescent="0.2">
      <c r="A1268" s="27" t="s">
        <v>459</v>
      </c>
      <c r="B1268" s="30"/>
      <c r="C1268" s="30"/>
      <c r="D1268" s="30"/>
      <c r="E1268" s="30"/>
      <c r="F1268" s="30"/>
      <c r="G1268" s="30"/>
    </row>
    <row r="1269" spans="1:12" s="25" customFormat="1" x14ac:dyDescent="0.2">
      <c r="A1269" s="29" t="s">
        <v>276</v>
      </c>
      <c r="B1269" s="30">
        <v>241171.56099999999</v>
      </c>
      <c r="C1269" s="30">
        <v>1518968.7339999999</v>
      </c>
      <c r="D1269" s="30">
        <v>188174.63</v>
      </c>
      <c r="E1269" s="30">
        <v>1707143.3640000001</v>
      </c>
      <c r="F1269" s="30">
        <v>191772.54399999999</v>
      </c>
      <c r="G1269" s="30">
        <v>1780865.273</v>
      </c>
      <c r="H1269" s="31">
        <f>H1270+H1271</f>
        <v>99.999999468578736</v>
      </c>
      <c r="I1269" s="31">
        <f>I1270+I1271</f>
        <v>100</v>
      </c>
      <c r="J1269" s="32">
        <f t="shared" ref="J1269:J1274" si="321">D1269/B1269*100</f>
        <v>78.02521541915965</v>
      </c>
      <c r="K1269" s="32">
        <f t="shared" ref="K1269:L1274" si="322">D1269/F1269*100</f>
        <v>98.123863862388987</v>
      </c>
      <c r="L1269" s="32">
        <f t="shared" si="322"/>
        <v>95.860332046578122</v>
      </c>
    </row>
    <row r="1270" spans="1:12" s="25" customFormat="1" x14ac:dyDescent="0.2">
      <c r="A1270" s="33" t="s">
        <v>282</v>
      </c>
      <c r="B1270" s="30">
        <v>240670.33300000001</v>
      </c>
      <c r="C1270" s="30">
        <v>1514329.3330000001</v>
      </c>
      <c r="D1270" s="30">
        <v>187450.33300000001</v>
      </c>
      <c r="E1270" s="30">
        <v>1701779.6669999999</v>
      </c>
      <c r="F1270" s="30">
        <v>191288</v>
      </c>
      <c r="G1270" s="30">
        <v>1771400</v>
      </c>
      <c r="H1270" s="31">
        <f>D1270/D1269*100</f>
        <v>99.615093171699073</v>
      </c>
      <c r="I1270" s="31">
        <f>E1270/E1269*100</f>
        <v>99.685808637217647</v>
      </c>
      <c r="J1270" s="32">
        <f t="shared" si="321"/>
        <v>77.886763467435756</v>
      </c>
      <c r="K1270" s="32">
        <f t="shared" si="322"/>
        <v>97.993775354439379</v>
      </c>
      <c r="L1270" s="32">
        <f t="shared" si="322"/>
        <v>96.069756520266452</v>
      </c>
    </row>
    <row r="1271" spans="1:12" s="25" customFormat="1" x14ac:dyDescent="0.2">
      <c r="A1271" s="33" t="s">
        <v>278</v>
      </c>
      <c r="B1271" s="30">
        <v>501.22800000000001</v>
      </c>
      <c r="C1271" s="30">
        <v>4639.4009999999998</v>
      </c>
      <c r="D1271" s="30">
        <v>724.29600000000005</v>
      </c>
      <c r="E1271" s="30">
        <v>5363.6970000000001</v>
      </c>
      <c r="F1271" s="30">
        <v>484.54399999999998</v>
      </c>
      <c r="G1271" s="30">
        <v>9465.2729999999992</v>
      </c>
      <c r="H1271" s="31">
        <f>D1271/D1269*100</f>
        <v>0.3849062968796591</v>
      </c>
      <c r="I1271" s="31">
        <f>E1271/E1269*100</f>
        <v>0.31419136278234688</v>
      </c>
      <c r="J1271" s="32">
        <f t="shared" si="321"/>
        <v>144.50429744547392</v>
      </c>
      <c r="K1271" s="32">
        <f t="shared" si="322"/>
        <v>149.47992339189011</v>
      </c>
      <c r="L1271" s="32">
        <f t="shared" si="322"/>
        <v>56.667113563443969</v>
      </c>
    </row>
    <row r="1272" spans="1:12" s="25" customFormat="1" x14ac:dyDescent="0.2">
      <c r="A1272" s="29" t="s">
        <v>277</v>
      </c>
      <c r="B1272" s="30">
        <v>241171.56099999999</v>
      </c>
      <c r="C1272" s="30">
        <v>1518968.7339999999</v>
      </c>
      <c r="D1272" s="30">
        <v>188174.63</v>
      </c>
      <c r="E1272" s="30">
        <v>1707143.3640000001</v>
      </c>
      <c r="F1272" s="30">
        <v>191772.54399999999</v>
      </c>
      <c r="G1272" s="30">
        <v>1780865.273</v>
      </c>
      <c r="H1272" s="31">
        <f>H1273+H1274</f>
        <v>100</v>
      </c>
      <c r="I1272" s="31">
        <f>I1273+I1274</f>
        <v>99.999999999999986</v>
      </c>
      <c r="J1272" s="32">
        <f t="shared" si="321"/>
        <v>78.02521541915965</v>
      </c>
      <c r="K1272" s="32">
        <f t="shared" si="322"/>
        <v>98.123863862388987</v>
      </c>
      <c r="L1272" s="32">
        <f t="shared" si="322"/>
        <v>95.860332046578122</v>
      </c>
    </row>
    <row r="1273" spans="1:12" s="25" customFormat="1" x14ac:dyDescent="0.2">
      <c r="A1273" s="33" t="s">
        <v>279</v>
      </c>
      <c r="B1273" s="30">
        <v>106311.41099999999</v>
      </c>
      <c r="C1273" s="30">
        <v>1091013.9180000001</v>
      </c>
      <c r="D1273" s="30">
        <v>143326.098</v>
      </c>
      <c r="E1273" s="30">
        <v>1234340.0160000001</v>
      </c>
      <c r="F1273" s="30">
        <v>64020.527999999998</v>
      </c>
      <c r="G1273" s="30">
        <v>1234844.6599999999</v>
      </c>
      <c r="H1273" s="31">
        <f>D1273/D1272*100</f>
        <v>76.166536371029395</v>
      </c>
      <c r="I1273" s="31">
        <f>E1273/E1272*100</f>
        <v>72.304414616229025</v>
      </c>
      <c r="J1273" s="32">
        <f t="shared" si="321"/>
        <v>134.81722860399248</v>
      </c>
      <c r="K1273" s="32">
        <f t="shared" si="322"/>
        <v>223.87522014813749</v>
      </c>
      <c r="L1273" s="32">
        <f t="shared" si="322"/>
        <v>99.959132997343985</v>
      </c>
    </row>
    <row r="1274" spans="1:12" s="25" customFormat="1" x14ac:dyDescent="0.2">
      <c r="A1274" s="33" t="s">
        <v>283</v>
      </c>
      <c r="B1274" s="30">
        <v>134860.15</v>
      </c>
      <c r="C1274" s="30">
        <v>427954.81599999999</v>
      </c>
      <c r="D1274" s="30">
        <v>44848.531999999999</v>
      </c>
      <c r="E1274" s="30">
        <v>472803.348</v>
      </c>
      <c r="F1274" s="30">
        <v>127752.016</v>
      </c>
      <c r="G1274" s="30">
        <v>546020.61300000001</v>
      </c>
      <c r="H1274" s="31">
        <f>D1274/D1272*100</f>
        <v>23.833463628970598</v>
      </c>
      <c r="I1274" s="31">
        <f>E1274/E1272*100</f>
        <v>27.695585383770965</v>
      </c>
      <c r="J1274" s="32">
        <f t="shared" si="321"/>
        <v>33.255585137640736</v>
      </c>
      <c r="K1274" s="32">
        <f t="shared" si="322"/>
        <v>35.105928974146281</v>
      </c>
      <c r="L1274" s="32">
        <f t="shared" si="322"/>
        <v>86.590750741492599</v>
      </c>
    </row>
    <row r="1275" spans="1:12" s="25" customFormat="1" x14ac:dyDescent="0.2">
      <c r="A1275" s="27" t="s">
        <v>460</v>
      </c>
      <c r="B1275" s="30"/>
      <c r="C1275" s="30"/>
      <c r="D1275" s="30"/>
      <c r="E1275" s="30"/>
      <c r="F1275" s="30"/>
      <c r="G1275" s="30"/>
    </row>
    <row r="1276" spans="1:12" s="25" customFormat="1" x14ac:dyDescent="0.2">
      <c r="A1276" s="29" t="s">
        <v>276</v>
      </c>
      <c r="B1276" s="30">
        <v>97.006</v>
      </c>
      <c r="C1276" s="30">
        <v>3841.9560000000001</v>
      </c>
      <c r="D1276" s="30">
        <v>1011.006</v>
      </c>
      <c r="E1276" s="30">
        <v>4852.9620000000004</v>
      </c>
      <c r="F1276" s="30">
        <v>62.722000000000001</v>
      </c>
      <c r="G1276" s="30">
        <v>5149.3230000000003</v>
      </c>
      <c r="H1276" s="31">
        <f>H1277+H1278+H1279</f>
        <v>100</v>
      </c>
      <c r="I1276" s="31">
        <f>I1277+I1278+I1279</f>
        <v>99.999999999999972</v>
      </c>
      <c r="J1276" s="32"/>
      <c r="K1276" s="32"/>
      <c r="L1276" s="32">
        <f>E1276/G1276*100</f>
        <v>94.244660900083375</v>
      </c>
    </row>
    <row r="1277" spans="1:12" s="25" customFormat="1" x14ac:dyDescent="0.2">
      <c r="A1277" s="33" t="s">
        <v>282</v>
      </c>
      <c r="B1277" s="30">
        <v>0</v>
      </c>
      <c r="C1277" s="30">
        <v>2.6669999999999998</v>
      </c>
      <c r="D1277" s="30">
        <v>0</v>
      </c>
      <c r="E1277" s="30">
        <v>2.6669999999999998</v>
      </c>
      <c r="F1277" s="30">
        <v>0</v>
      </c>
      <c r="G1277" s="30">
        <v>12</v>
      </c>
      <c r="H1277" s="31">
        <f>D1277/D1276*100</f>
        <v>0</v>
      </c>
      <c r="I1277" s="31">
        <f>E1277/E1276*100</f>
        <v>5.4956127824615147E-2</v>
      </c>
      <c r="J1277" s="32">
        <v>0</v>
      </c>
      <c r="K1277" s="32">
        <v>0</v>
      </c>
      <c r="L1277" s="32">
        <f>E1277/G1277*100</f>
        <v>22.224999999999998</v>
      </c>
    </row>
    <row r="1278" spans="1:12" s="25" customFormat="1" x14ac:dyDescent="0.2">
      <c r="A1278" s="33" t="s">
        <v>278</v>
      </c>
      <c r="B1278" s="30">
        <v>61.457999999999998</v>
      </c>
      <c r="C1278" s="30">
        <v>1319.885</v>
      </c>
      <c r="D1278" s="30">
        <v>34.51</v>
      </c>
      <c r="E1278" s="30">
        <v>1354.395</v>
      </c>
      <c r="F1278" s="30">
        <v>62.722000000000001</v>
      </c>
      <c r="G1278" s="30">
        <v>5137.3230000000003</v>
      </c>
      <c r="H1278" s="31">
        <f>D1278/D1276*100</f>
        <v>3.4134317699400398</v>
      </c>
      <c r="I1278" s="31">
        <f>E1278/E1276*100</f>
        <v>27.908625701169715</v>
      </c>
      <c r="J1278" s="32">
        <f>D1278/B1278*100</f>
        <v>56.152168960916391</v>
      </c>
      <c r="K1278" s="32">
        <f>D1278/F1278*100</f>
        <v>55.020566946207069</v>
      </c>
      <c r="L1278" s="32">
        <f>E1278/G1278*100</f>
        <v>26.363828009256956</v>
      </c>
    </row>
    <row r="1279" spans="1:12" s="25" customFormat="1" x14ac:dyDescent="0.2">
      <c r="A1279" s="33" t="s">
        <v>304</v>
      </c>
      <c r="B1279" s="30">
        <v>35.548000000000002</v>
      </c>
      <c r="C1279" s="30">
        <v>2519.404</v>
      </c>
      <c r="D1279" s="30">
        <v>976.49599999999998</v>
      </c>
      <c r="E1279" s="30">
        <v>3495.9</v>
      </c>
      <c r="F1279" s="30">
        <v>0</v>
      </c>
      <c r="G1279" s="30">
        <v>0</v>
      </c>
      <c r="H1279" s="31">
        <f>D1279/D1276*100</f>
        <v>96.586568230059967</v>
      </c>
      <c r="I1279" s="31">
        <f>E1279/E1276*100</f>
        <v>72.03641817100565</v>
      </c>
      <c r="J1279" s="32"/>
      <c r="K1279" s="32">
        <v>0</v>
      </c>
      <c r="L1279" s="32">
        <v>0</v>
      </c>
    </row>
    <row r="1280" spans="1:12" s="25" customFormat="1" x14ac:dyDescent="0.2">
      <c r="A1280" s="29" t="s">
        <v>277</v>
      </c>
      <c r="B1280" s="30">
        <v>97.006</v>
      </c>
      <c r="C1280" s="30">
        <v>3841.9560000000001</v>
      </c>
      <c r="D1280" s="30">
        <v>1011.006</v>
      </c>
      <c r="E1280" s="30">
        <v>4852.9620000000004</v>
      </c>
      <c r="F1280" s="30">
        <v>62.722000000000001</v>
      </c>
      <c r="G1280" s="30">
        <v>5149.3230000000003</v>
      </c>
      <c r="H1280" s="31">
        <f>H1281+H1282</f>
        <v>100</v>
      </c>
      <c r="I1280" s="31">
        <f>I1281+I1282</f>
        <v>100</v>
      </c>
      <c r="J1280" s="32"/>
      <c r="K1280" s="32"/>
      <c r="L1280" s="32">
        <f>E1280/G1280*100</f>
        <v>94.244660900083375</v>
      </c>
    </row>
    <row r="1281" spans="1:12" s="25" customFormat="1" x14ac:dyDescent="0.2">
      <c r="A1281" s="33" t="s">
        <v>279</v>
      </c>
      <c r="B1281" s="30">
        <v>97.006</v>
      </c>
      <c r="C1281" s="30">
        <v>3841.9560000000001</v>
      </c>
      <c r="D1281" s="30">
        <v>1011.006</v>
      </c>
      <c r="E1281" s="30">
        <v>4852.9620000000004</v>
      </c>
      <c r="F1281" s="30">
        <v>0</v>
      </c>
      <c r="G1281" s="30">
        <v>3890.9520000000002</v>
      </c>
      <c r="H1281" s="31">
        <f>D1281/D1280*100</f>
        <v>100</v>
      </c>
      <c r="I1281" s="31">
        <f>E1281/E1280*100</f>
        <v>100</v>
      </c>
      <c r="J1281" s="32"/>
      <c r="K1281" s="32">
        <v>0</v>
      </c>
      <c r="L1281" s="32">
        <f>E1281/G1281*100</f>
        <v>124.72428341444459</v>
      </c>
    </row>
    <row r="1282" spans="1:12" s="25" customFormat="1" x14ac:dyDescent="0.2">
      <c r="A1282" s="33" t="s">
        <v>283</v>
      </c>
      <c r="B1282" s="30">
        <v>0</v>
      </c>
      <c r="C1282" s="30">
        <v>0</v>
      </c>
      <c r="D1282" s="30">
        <v>0</v>
      </c>
      <c r="E1282" s="30">
        <v>0</v>
      </c>
      <c r="F1282" s="30">
        <v>62.722000000000001</v>
      </c>
      <c r="G1282" s="30">
        <v>1258.3710000000001</v>
      </c>
      <c r="H1282" s="31">
        <f>D1282/D1280*100</f>
        <v>0</v>
      </c>
      <c r="I1282" s="31">
        <f>E1282/E1280*100</f>
        <v>0</v>
      </c>
      <c r="J1282" s="32">
        <v>0</v>
      </c>
      <c r="K1282" s="32">
        <f>D1282/F1282*100</f>
        <v>0</v>
      </c>
      <c r="L1282" s="32">
        <f>E1282/G1282*100</f>
        <v>0</v>
      </c>
    </row>
    <row r="1283" spans="1:12" s="25" customFormat="1" x14ac:dyDescent="0.2">
      <c r="A1283" s="27" t="s">
        <v>461</v>
      </c>
      <c r="B1283" s="30"/>
      <c r="C1283" s="30"/>
      <c r="D1283" s="30"/>
      <c r="E1283" s="30"/>
      <c r="F1283" s="30"/>
      <c r="G1283" s="30"/>
    </row>
    <row r="1284" spans="1:12" s="25" customFormat="1" x14ac:dyDescent="0.2">
      <c r="A1284" s="29" t="s">
        <v>276</v>
      </c>
      <c r="B1284" s="30">
        <v>184466.11300000001</v>
      </c>
      <c r="C1284" s="30">
        <v>1127613.3629999999</v>
      </c>
      <c r="D1284" s="30">
        <v>153609.772</v>
      </c>
      <c r="E1284" s="30">
        <v>1281223.135</v>
      </c>
      <c r="F1284" s="30">
        <v>147541.014</v>
      </c>
      <c r="G1284" s="30">
        <v>1389580.6310000001</v>
      </c>
      <c r="H1284" s="31">
        <f>H1285+H1286</f>
        <v>99.999999348999751</v>
      </c>
      <c r="I1284" s="31">
        <f>I1285+I1286</f>
        <v>100</v>
      </c>
      <c r="J1284" s="32">
        <f t="shared" ref="J1284:J1289" si="323">D1284/B1284*100</f>
        <v>83.272623628167409</v>
      </c>
      <c r="K1284" s="32">
        <f t="shared" ref="K1284:L1289" si="324">D1284/F1284*100</f>
        <v>104.11326846377781</v>
      </c>
      <c r="L1284" s="32">
        <f t="shared" si="324"/>
        <v>92.202144043845706</v>
      </c>
    </row>
    <row r="1285" spans="1:12" s="25" customFormat="1" x14ac:dyDescent="0.2">
      <c r="A1285" s="33" t="s">
        <v>282</v>
      </c>
      <c r="B1285" s="30">
        <v>184445.33300000001</v>
      </c>
      <c r="C1285" s="30">
        <v>1127454.6669999999</v>
      </c>
      <c r="D1285" s="30">
        <v>153597.33300000001</v>
      </c>
      <c r="E1285" s="30">
        <v>1281052</v>
      </c>
      <c r="F1285" s="30">
        <v>147510</v>
      </c>
      <c r="G1285" s="30">
        <v>1389312</v>
      </c>
      <c r="H1285" s="31">
        <f>D1285/D1284*100</f>
        <v>99.991902207888188</v>
      </c>
      <c r="I1285" s="31">
        <f>E1285/E1284*100</f>
        <v>99.986642841880936</v>
      </c>
      <c r="J1285" s="32">
        <f t="shared" si="323"/>
        <v>83.275261293816527</v>
      </c>
      <c r="K1285" s="32">
        <f t="shared" si="324"/>
        <v>104.12672564571895</v>
      </c>
      <c r="L1285" s="32">
        <f t="shared" si="324"/>
        <v>92.20765386032798</v>
      </c>
    </row>
    <row r="1286" spans="1:12" s="25" customFormat="1" x14ac:dyDescent="0.2">
      <c r="A1286" s="33" t="s">
        <v>278</v>
      </c>
      <c r="B1286" s="30">
        <v>20.78</v>
      </c>
      <c r="C1286" s="30">
        <v>158.696</v>
      </c>
      <c r="D1286" s="30">
        <v>12.438000000000001</v>
      </c>
      <c r="E1286" s="30">
        <v>171.13499999999999</v>
      </c>
      <c r="F1286" s="30">
        <v>31.013999999999999</v>
      </c>
      <c r="G1286" s="30">
        <v>268.63099999999997</v>
      </c>
      <c r="H1286" s="31">
        <f>D1286/D1284*100</f>
        <v>8.0971411115693861E-3</v>
      </c>
      <c r="I1286" s="31">
        <f>E1286/E1284*100</f>
        <v>1.3357158119065652E-2</v>
      </c>
      <c r="J1286" s="32">
        <f t="shared" si="323"/>
        <v>59.855630413859487</v>
      </c>
      <c r="K1286" s="32">
        <f t="shared" si="324"/>
        <v>40.104468949506675</v>
      </c>
      <c r="L1286" s="32">
        <f t="shared" si="324"/>
        <v>63.706348113211064</v>
      </c>
    </row>
    <row r="1287" spans="1:12" s="25" customFormat="1" x14ac:dyDescent="0.2">
      <c r="A1287" s="29" t="s">
        <v>277</v>
      </c>
      <c r="B1287" s="30">
        <v>184466.11300000001</v>
      </c>
      <c r="C1287" s="30">
        <v>1127613.3629999999</v>
      </c>
      <c r="D1287" s="30">
        <v>153609.772</v>
      </c>
      <c r="E1287" s="30">
        <v>1281223.135</v>
      </c>
      <c r="F1287" s="30">
        <v>147541.014</v>
      </c>
      <c r="G1287" s="30">
        <v>1389580.6310000001</v>
      </c>
      <c r="H1287" s="31">
        <f>H1288+H1289</f>
        <v>100</v>
      </c>
      <c r="I1287" s="31">
        <f>I1288+I1289</f>
        <v>100</v>
      </c>
      <c r="J1287" s="32">
        <f t="shared" si="323"/>
        <v>83.272623628167409</v>
      </c>
      <c r="K1287" s="32">
        <f t="shared" si="324"/>
        <v>104.11326846377781</v>
      </c>
      <c r="L1287" s="32">
        <f t="shared" si="324"/>
        <v>92.202144043845706</v>
      </c>
    </row>
    <row r="1288" spans="1:12" s="25" customFormat="1" x14ac:dyDescent="0.2">
      <c r="A1288" s="33" t="s">
        <v>279</v>
      </c>
      <c r="B1288" s="30">
        <v>81974.551000000007</v>
      </c>
      <c r="C1288" s="30">
        <v>852555.91</v>
      </c>
      <c r="D1288" s="30">
        <v>110094.8</v>
      </c>
      <c r="E1288" s="30">
        <v>962650.71</v>
      </c>
      <c r="F1288" s="30">
        <v>47758.663999999997</v>
      </c>
      <c r="G1288" s="30">
        <v>1013291.752</v>
      </c>
      <c r="H1288" s="31">
        <f>D1288/D1287*100</f>
        <v>71.671742342017154</v>
      </c>
      <c r="I1288" s="31">
        <f>E1288/E1287*100</f>
        <v>75.135289373306549</v>
      </c>
      <c r="J1288" s="32">
        <f t="shared" si="323"/>
        <v>134.30363284331989</v>
      </c>
      <c r="K1288" s="32">
        <f t="shared" si="324"/>
        <v>230.52319889015322</v>
      </c>
      <c r="L1288" s="32">
        <f t="shared" si="324"/>
        <v>95.0023236742975</v>
      </c>
    </row>
    <row r="1289" spans="1:12" s="25" customFormat="1" x14ac:dyDescent="0.2">
      <c r="A1289" s="33" t="s">
        <v>283</v>
      </c>
      <c r="B1289" s="30">
        <v>102491.56200000001</v>
      </c>
      <c r="C1289" s="30">
        <v>275057.45299999998</v>
      </c>
      <c r="D1289" s="30">
        <v>43514.972000000002</v>
      </c>
      <c r="E1289" s="30">
        <v>318572.42499999999</v>
      </c>
      <c r="F1289" s="30">
        <v>99782.35</v>
      </c>
      <c r="G1289" s="30">
        <v>376288.87900000002</v>
      </c>
      <c r="H1289" s="31">
        <f>D1289/D1287*100</f>
        <v>28.328257657982853</v>
      </c>
      <c r="I1289" s="31">
        <f>E1289/E1287*100</f>
        <v>24.864710626693451</v>
      </c>
      <c r="J1289" s="32">
        <f t="shared" si="323"/>
        <v>42.457126372998395</v>
      </c>
      <c r="K1289" s="32">
        <f t="shared" si="324"/>
        <v>43.609888923241435</v>
      </c>
      <c r="L1289" s="32">
        <f t="shared" si="324"/>
        <v>84.661663625727286</v>
      </c>
    </row>
    <row r="1290" spans="1:12" s="25" customFormat="1" x14ac:dyDescent="0.2">
      <c r="A1290" s="27" t="s">
        <v>462</v>
      </c>
      <c r="B1290" s="30"/>
      <c r="C1290" s="30"/>
      <c r="D1290" s="30"/>
      <c r="E1290" s="30"/>
      <c r="F1290" s="30"/>
      <c r="G1290" s="30"/>
    </row>
    <row r="1291" spans="1:12" s="25" customFormat="1" x14ac:dyDescent="0.2">
      <c r="A1291" s="29" t="s">
        <v>276</v>
      </c>
      <c r="B1291" s="30">
        <v>18775.2</v>
      </c>
      <c r="C1291" s="30">
        <v>147297.96799999999</v>
      </c>
      <c r="D1291" s="30">
        <v>13743.547</v>
      </c>
      <c r="E1291" s="30">
        <v>161041.51500000001</v>
      </c>
      <c r="F1291" s="30">
        <v>21393.456999999999</v>
      </c>
      <c r="G1291" s="30">
        <v>145706.08900000001</v>
      </c>
      <c r="H1291" s="31">
        <f>H1292+H1293</f>
        <v>100</v>
      </c>
      <c r="I1291" s="31">
        <f>I1292+I1293</f>
        <v>100</v>
      </c>
      <c r="J1291" s="32">
        <f t="shared" ref="J1291:J1296" si="325">D1291/B1291*100</f>
        <v>73.200535813200389</v>
      </c>
      <c r="K1291" s="32">
        <f t="shared" ref="K1291:L1296" si="326">D1291/F1291*100</f>
        <v>64.241824030590294</v>
      </c>
      <c r="L1291" s="32">
        <f t="shared" si="326"/>
        <v>110.5249040072718</v>
      </c>
    </row>
    <row r="1292" spans="1:12" s="25" customFormat="1" x14ac:dyDescent="0.2">
      <c r="A1292" s="33" t="s">
        <v>282</v>
      </c>
      <c r="B1292" s="30">
        <v>18575</v>
      </c>
      <c r="C1292" s="30">
        <v>145734</v>
      </c>
      <c r="D1292" s="30">
        <v>13356</v>
      </c>
      <c r="E1292" s="30">
        <v>159090</v>
      </c>
      <c r="F1292" s="30">
        <v>21087</v>
      </c>
      <c r="G1292" s="30">
        <v>142760</v>
      </c>
      <c r="H1292" s="31">
        <f>D1292/D1291*100</f>
        <v>97.180152983796688</v>
      </c>
      <c r="I1292" s="31">
        <f>E1292/E1291*100</f>
        <v>98.788191355502335</v>
      </c>
      <c r="J1292" s="32">
        <f t="shared" si="325"/>
        <v>71.90309555854644</v>
      </c>
      <c r="K1292" s="32">
        <f t="shared" si="326"/>
        <v>63.337601365770382</v>
      </c>
      <c r="L1292" s="32">
        <f t="shared" si="326"/>
        <v>111.43877836929113</v>
      </c>
    </row>
    <row r="1293" spans="1:12" s="25" customFormat="1" x14ac:dyDescent="0.2">
      <c r="A1293" s="33" t="s">
        <v>278</v>
      </c>
      <c r="B1293" s="30">
        <v>200.2</v>
      </c>
      <c r="C1293" s="30">
        <v>1563.9680000000001</v>
      </c>
      <c r="D1293" s="30">
        <v>387.54700000000003</v>
      </c>
      <c r="E1293" s="30">
        <v>1951.5150000000001</v>
      </c>
      <c r="F1293" s="30">
        <v>306.45699999999999</v>
      </c>
      <c r="G1293" s="30">
        <v>2946.0889999999999</v>
      </c>
      <c r="H1293" s="31">
        <f>D1293/D1291*100</f>
        <v>2.8198470162033136</v>
      </c>
      <c r="I1293" s="31">
        <f>E1293/E1291*100</f>
        <v>1.2118086444976626</v>
      </c>
      <c r="J1293" s="32">
        <f t="shared" si="325"/>
        <v>193.5799200799201</v>
      </c>
      <c r="K1293" s="32">
        <f t="shared" si="326"/>
        <v>126.46048222099675</v>
      </c>
      <c r="L1293" s="32">
        <f t="shared" si="326"/>
        <v>66.240870523599256</v>
      </c>
    </row>
    <row r="1294" spans="1:12" s="25" customFormat="1" x14ac:dyDescent="0.2">
      <c r="A1294" s="29" t="s">
        <v>277</v>
      </c>
      <c r="B1294" s="30">
        <v>18775.2</v>
      </c>
      <c r="C1294" s="30">
        <v>147297.96799999999</v>
      </c>
      <c r="D1294" s="30">
        <v>13743.547</v>
      </c>
      <c r="E1294" s="30">
        <v>161041.51500000001</v>
      </c>
      <c r="F1294" s="30">
        <v>21393.456999999999</v>
      </c>
      <c r="G1294" s="30">
        <v>145706.08900000001</v>
      </c>
      <c r="H1294" s="31">
        <f>H1295+H1296</f>
        <v>100</v>
      </c>
      <c r="I1294" s="31">
        <f>I1295+I1296</f>
        <v>99.999999999999986</v>
      </c>
      <c r="J1294" s="32">
        <f t="shared" si="325"/>
        <v>73.200535813200389</v>
      </c>
      <c r="K1294" s="32">
        <f t="shared" si="326"/>
        <v>64.241824030590294</v>
      </c>
      <c r="L1294" s="32">
        <f t="shared" si="326"/>
        <v>110.5249040072718</v>
      </c>
    </row>
    <row r="1295" spans="1:12" s="25" customFormat="1" x14ac:dyDescent="0.2">
      <c r="A1295" s="33" t="s">
        <v>279</v>
      </c>
      <c r="B1295" s="30">
        <v>12078.41</v>
      </c>
      <c r="C1295" s="30">
        <v>107542.41099999999</v>
      </c>
      <c r="D1295" s="30">
        <v>7794.3530000000001</v>
      </c>
      <c r="E1295" s="30">
        <v>115336.764</v>
      </c>
      <c r="F1295" s="30">
        <v>8486.5840000000007</v>
      </c>
      <c r="G1295" s="30">
        <v>95622.144</v>
      </c>
      <c r="H1295" s="31">
        <f>D1295/D1294*100</f>
        <v>56.712819478115804</v>
      </c>
      <c r="I1295" s="31">
        <f>E1295/E1294*100</f>
        <v>71.619274073520728</v>
      </c>
      <c r="J1295" s="32">
        <f t="shared" si="325"/>
        <v>64.531283505030885</v>
      </c>
      <c r="K1295" s="32">
        <f t="shared" si="326"/>
        <v>91.843231622994594</v>
      </c>
      <c r="L1295" s="32">
        <f t="shared" si="326"/>
        <v>120.61721184582517</v>
      </c>
    </row>
    <row r="1296" spans="1:12" s="25" customFormat="1" x14ac:dyDescent="0.2">
      <c r="A1296" s="33" t="s">
        <v>283</v>
      </c>
      <c r="B1296" s="30">
        <v>6696.79</v>
      </c>
      <c r="C1296" s="30">
        <v>39755.557000000001</v>
      </c>
      <c r="D1296" s="30">
        <v>5949.1940000000004</v>
      </c>
      <c r="E1296" s="30">
        <v>45704.750999999997</v>
      </c>
      <c r="F1296" s="30">
        <v>12906.873</v>
      </c>
      <c r="G1296" s="30">
        <v>50083.945</v>
      </c>
      <c r="H1296" s="31">
        <f>D1296/D1294*100</f>
        <v>43.287180521884203</v>
      </c>
      <c r="I1296" s="31">
        <f>E1296/E1294*100</f>
        <v>28.380725926479261</v>
      </c>
      <c r="J1296" s="32">
        <f t="shared" si="325"/>
        <v>88.836502264517776</v>
      </c>
      <c r="K1296" s="32">
        <f t="shared" si="326"/>
        <v>46.09322490428162</v>
      </c>
      <c r="L1296" s="32">
        <f t="shared" si="326"/>
        <v>91.256291811677372</v>
      </c>
    </row>
    <row r="1297" spans="1:12" s="25" customFormat="1" x14ac:dyDescent="0.2">
      <c r="A1297" s="27" t="s">
        <v>463</v>
      </c>
      <c r="B1297" s="30"/>
      <c r="C1297" s="30"/>
      <c r="D1297" s="30"/>
      <c r="E1297" s="30"/>
      <c r="F1297" s="30"/>
      <c r="G1297" s="30"/>
    </row>
    <row r="1298" spans="1:12" s="25" customFormat="1" x14ac:dyDescent="0.2">
      <c r="A1298" s="29" t="s">
        <v>276</v>
      </c>
      <c r="B1298" s="30">
        <v>12099</v>
      </c>
      <c r="C1298" s="30">
        <v>77567</v>
      </c>
      <c r="D1298" s="30">
        <v>5931</v>
      </c>
      <c r="E1298" s="30">
        <v>83498</v>
      </c>
      <c r="F1298" s="30">
        <v>7844</v>
      </c>
      <c r="G1298" s="30">
        <v>76100</v>
      </c>
      <c r="H1298" s="31">
        <f>H1299+H1300</f>
        <v>100</v>
      </c>
      <c r="I1298" s="31">
        <f>I1299+I1300</f>
        <v>100</v>
      </c>
      <c r="J1298" s="32">
        <f>D1298/B1298*100</f>
        <v>49.02058021324077</v>
      </c>
      <c r="K1298" s="32">
        <f>D1298/F1298*100</f>
        <v>75.611932687404376</v>
      </c>
      <c r="L1298" s="32">
        <f>E1298/G1298*100</f>
        <v>109.72141918528253</v>
      </c>
    </row>
    <row r="1299" spans="1:12" s="25" customFormat="1" x14ac:dyDescent="0.2">
      <c r="A1299" s="33" t="s">
        <v>282</v>
      </c>
      <c r="B1299" s="30">
        <v>12099</v>
      </c>
      <c r="C1299" s="30">
        <v>77567</v>
      </c>
      <c r="D1299" s="30">
        <v>5931</v>
      </c>
      <c r="E1299" s="30">
        <v>83498</v>
      </c>
      <c r="F1299" s="30">
        <v>7844</v>
      </c>
      <c r="G1299" s="30">
        <v>76100</v>
      </c>
      <c r="H1299" s="31">
        <f>D1299/D1298*100</f>
        <v>100</v>
      </c>
      <c r="I1299" s="31">
        <f>E1299/E1298*100</f>
        <v>100</v>
      </c>
      <c r="J1299" s="32">
        <f>D1299/B1299*100</f>
        <v>49.02058021324077</v>
      </c>
      <c r="K1299" s="32">
        <f>D1299/F1299*100</f>
        <v>75.611932687404376</v>
      </c>
      <c r="L1299" s="32">
        <f>E1299/G1299*100</f>
        <v>109.72141918528253</v>
      </c>
    </row>
    <row r="1300" spans="1:12" s="25" customFormat="1" x14ac:dyDescent="0.2">
      <c r="A1300" s="33" t="s">
        <v>278</v>
      </c>
      <c r="B1300" s="30">
        <v>0</v>
      </c>
      <c r="C1300" s="30">
        <v>0</v>
      </c>
      <c r="D1300" s="30">
        <v>0</v>
      </c>
      <c r="E1300" s="30">
        <v>0</v>
      </c>
      <c r="F1300" s="30">
        <v>0</v>
      </c>
      <c r="G1300" s="30">
        <v>0</v>
      </c>
      <c r="H1300" s="31">
        <f>D1300/D1298*100</f>
        <v>0</v>
      </c>
      <c r="I1300" s="31">
        <f>E1300/E1298*100</f>
        <v>0</v>
      </c>
      <c r="J1300" s="32">
        <v>0</v>
      </c>
      <c r="K1300" s="32">
        <v>0</v>
      </c>
      <c r="L1300" s="32">
        <v>0</v>
      </c>
    </row>
    <row r="1301" spans="1:12" s="25" customFormat="1" x14ac:dyDescent="0.2">
      <c r="A1301" s="29" t="s">
        <v>277</v>
      </c>
      <c r="B1301" s="30">
        <v>12099</v>
      </c>
      <c r="C1301" s="30">
        <v>77567</v>
      </c>
      <c r="D1301" s="30">
        <v>5931</v>
      </c>
      <c r="E1301" s="30">
        <v>83498</v>
      </c>
      <c r="F1301" s="30">
        <v>7844</v>
      </c>
      <c r="G1301" s="30">
        <v>76100</v>
      </c>
      <c r="H1301" s="31">
        <f>H1302+H1303</f>
        <v>100.00000000000001</v>
      </c>
      <c r="I1301" s="31">
        <f>I1302+I1303</f>
        <v>100</v>
      </c>
      <c r="J1301" s="32">
        <f>D1301/B1301*100</f>
        <v>49.02058021324077</v>
      </c>
      <c r="K1301" s="32">
        <f>D1301/F1301*100</f>
        <v>75.611932687404376</v>
      </c>
      <c r="L1301" s="32">
        <f>E1301/G1301*100</f>
        <v>109.72141918528253</v>
      </c>
    </row>
    <row r="1302" spans="1:12" s="25" customFormat="1" x14ac:dyDescent="0.2">
      <c r="A1302" s="33" t="s">
        <v>279</v>
      </c>
      <c r="B1302" s="30">
        <v>2432.61</v>
      </c>
      <c r="C1302" s="30">
        <v>18973.669999999998</v>
      </c>
      <c r="D1302" s="30">
        <v>1675.65</v>
      </c>
      <c r="E1302" s="30">
        <v>20649.32</v>
      </c>
      <c r="F1302" s="30">
        <v>0</v>
      </c>
      <c r="G1302" s="30">
        <v>25006.65</v>
      </c>
      <c r="H1302" s="31">
        <f>D1302/D1301*100</f>
        <v>28.252402630247854</v>
      </c>
      <c r="I1302" s="31">
        <f>E1302/E1301*100</f>
        <v>24.730316893817815</v>
      </c>
      <c r="J1302" s="32">
        <f>D1302/B1302*100</f>
        <v>68.882804888576459</v>
      </c>
      <c r="K1302" s="32">
        <v>0</v>
      </c>
      <c r="L1302" s="32">
        <f>E1302/G1302*100</f>
        <v>82.575314966218983</v>
      </c>
    </row>
    <row r="1303" spans="1:12" s="25" customFormat="1" x14ac:dyDescent="0.2">
      <c r="A1303" s="33" t="s">
        <v>283</v>
      </c>
      <c r="B1303" s="30">
        <v>9666.39</v>
      </c>
      <c r="C1303" s="30">
        <v>58593.33</v>
      </c>
      <c r="D1303" s="30">
        <v>4255.3500000000004</v>
      </c>
      <c r="E1303" s="30">
        <v>62848.68</v>
      </c>
      <c r="F1303" s="30">
        <v>7844</v>
      </c>
      <c r="G1303" s="30">
        <v>51093.35</v>
      </c>
      <c r="H1303" s="31">
        <f>D1303/D1301*100</f>
        <v>71.747597369752157</v>
      </c>
      <c r="I1303" s="31">
        <f>E1303/E1301*100</f>
        <v>75.269683106182185</v>
      </c>
      <c r="J1303" s="32">
        <f>D1303/B1303*100</f>
        <v>44.022122012457601</v>
      </c>
      <c r="K1303" s="32">
        <f>D1303/F1303*100</f>
        <v>54.249745028046917</v>
      </c>
      <c r="L1303" s="32">
        <f>E1303/G1303*100</f>
        <v>123.00755382060484</v>
      </c>
    </row>
    <row r="1304" spans="1:12" s="25" customFormat="1" x14ac:dyDescent="0.2">
      <c r="A1304" s="27" t="s">
        <v>464</v>
      </c>
      <c r="B1304" s="30"/>
      <c r="C1304" s="30"/>
      <c r="D1304" s="30"/>
      <c r="E1304" s="30"/>
      <c r="F1304" s="30"/>
      <c r="G1304" s="30"/>
    </row>
    <row r="1305" spans="1:12" s="25" customFormat="1" x14ac:dyDescent="0.2">
      <c r="A1305" s="29" t="s">
        <v>276</v>
      </c>
      <c r="B1305" s="30">
        <v>268202.34100000001</v>
      </c>
      <c r="C1305" s="30">
        <v>2265703.5129999998</v>
      </c>
      <c r="D1305" s="30">
        <v>267035.68900000001</v>
      </c>
      <c r="E1305" s="30">
        <v>2532739.202</v>
      </c>
      <c r="F1305" s="30">
        <v>249023.11300000001</v>
      </c>
      <c r="G1305" s="30">
        <v>2465939.5559999999</v>
      </c>
      <c r="H1305" s="31">
        <f>H1306+H1307</f>
        <v>99.999999999999986</v>
      </c>
      <c r="I1305" s="31">
        <f>I1306+I1307</f>
        <v>100</v>
      </c>
      <c r="J1305" s="32">
        <f t="shared" ref="J1305:J1310" si="327">D1305/B1305*100</f>
        <v>99.565010508241613</v>
      </c>
      <c r="K1305" s="32">
        <f t="shared" ref="K1305:L1310" si="328">D1305/F1305*100</f>
        <v>107.23329484681207</v>
      </c>
      <c r="L1305" s="32">
        <f t="shared" si="328"/>
        <v>102.70889226937727</v>
      </c>
    </row>
    <row r="1306" spans="1:12" s="25" customFormat="1" x14ac:dyDescent="0.2">
      <c r="A1306" s="33" t="s">
        <v>282</v>
      </c>
      <c r="B1306" s="30">
        <v>220489.16699999999</v>
      </c>
      <c r="C1306" s="30">
        <v>1864771.503</v>
      </c>
      <c r="D1306" s="30">
        <v>221025.16699999999</v>
      </c>
      <c r="E1306" s="30">
        <v>2085796.67</v>
      </c>
      <c r="F1306" s="30">
        <v>221473.16699999999</v>
      </c>
      <c r="G1306" s="30">
        <v>2155676.67</v>
      </c>
      <c r="H1306" s="31">
        <f>D1306/D1305*100</f>
        <v>82.769897846875423</v>
      </c>
      <c r="I1306" s="31">
        <f>E1306/E1305*100</f>
        <v>82.353393051796729</v>
      </c>
      <c r="J1306" s="32">
        <f t="shared" si="327"/>
        <v>100.24309584334364</v>
      </c>
      <c r="K1306" s="32">
        <f t="shared" si="328"/>
        <v>99.797718158787148</v>
      </c>
      <c r="L1306" s="32">
        <f t="shared" si="328"/>
        <v>96.758326470175135</v>
      </c>
    </row>
    <row r="1307" spans="1:12" s="25" customFormat="1" x14ac:dyDescent="0.2">
      <c r="A1307" s="33" t="s">
        <v>278</v>
      </c>
      <c r="B1307" s="30">
        <v>47713.173999999999</v>
      </c>
      <c r="C1307" s="30">
        <v>400932.01</v>
      </c>
      <c r="D1307" s="30">
        <v>46010.521999999997</v>
      </c>
      <c r="E1307" s="30">
        <v>446942.53200000001</v>
      </c>
      <c r="F1307" s="30">
        <v>27549.946</v>
      </c>
      <c r="G1307" s="30">
        <v>310262.886</v>
      </c>
      <c r="H1307" s="31">
        <f>D1307/D1305*100</f>
        <v>17.230102153124559</v>
      </c>
      <c r="I1307" s="31">
        <f>E1307/E1305*100</f>
        <v>17.646606948203267</v>
      </c>
      <c r="J1307" s="32">
        <f t="shared" si="327"/>
        <v>96.431484520396822</v>
      </c>
      <c r="K1307" s="32">
        <f t="shared" si="328"/>
        <v>167.00766673009088</v>
      </c>
      <c r="L1307" s="32">
        <f t="shared" si="328"/>
        <v>144.05285071705291</v>
      </c>
    </row>
    <row r="1308" spans="1:12" s="25" customFormat="1" x14ac:dyDescent="0.2">
      <c r="A1308" s="29" t="s">
        <v>277</v>
      </c>
      <c r="B1308" s="30">
        <v>268202.34100000001</v>
      </c>
      <c r="C1308" s="30">
        <v>2265703.5129999998</v>
      </c>
      <c r="D1308" s="30">
        <v>267035.68900000001</v>
      </c>
      <c r="E1308" s="30">
        <v>2532739.202</v>
      </c>
      <c r="F1308" s="30">
        <v>249023.11300000001</v>
      </c>
      <c r="G1308" s="30">
        <v>2465939.5559999999</v>
      </c>
      <c r="H1308" s="31">
        <f>H1309+H1310</f>
        <v>99.999999999999986</v>
      </c>
      <c r="I1308" s="31">
        <f>I1309+I1310</f>
        <v>100</v>
      </c>
      <c r="J1308" s="32">
        <f t="shared" si="327"/>
        <v>99.565010508241613</v>
      </c>
      <c r="K1308" s="32">
        <f t="shared" si="328"/>
        <v>107.23329484681207</v>
      </c>
      <c r="L1308" s="32">
        <f t="shared" si="328"/>
        <v>102.70889226937727</v>
      </c>
    </row>
    <row r="1309" spans="1:12" s="25" customFormat="1" x14ac:dyDescent="0.2">
      <c r="A1309" s="33" t="s">
        <v>279</v>
      </c>
      <c r="B1309" s="30">
        <v>178645.486</v>
      </c>
      <c r="C1309" s="30">
        <v>1493915.0179999999</v>
      </c>
      <c r="D1309" s="30">
        <v>178772.99299999999</v>
      </c>
      <c r="E1309" s="30">
        <v>1672688.0109999999</v>
      </c>
      <c r="F1309" s="30">
        <v>161762.39799999999</v>
      </c>
      <c r="G1309" s="30">
        <v>1761112.558</v>
      </c>
      <c r="H1309" s="31">
        <f>D1309/D1308*100</f>
        <v>66.947228540676434</v>
      </c>
      <c r="I1309" s="31">
        <f>E1309/E1308*100</f>
        <v>66.042647015497963</v>
      </c>
      <c r="J1309" s="32">
        <f t="shared" si="327"/>
        <v>100.07137431952799</v>
      </c>
      <c r="K1309" s="32">
        <f t="shared" si="328"/>
        <v>110.51579057328267</v>
      </c>
      <c r="L1309" s="32">
        <f t="shared" si="328"/>
        <v>94.97905192951329</v>
      </c>
    </row>
    <row r="1310" spans="1:12" s="25" customFormat="1" x14ac:dyDescent="0.2">
      <c r="A1310" s="33" t="s">
        <v>283</v>
      </c>
      <c r="B1310" s="30">
        <v>89556.854999999996</v>
      </c>
      <c r="C1310" s="30">
        <v>771788.495</v>
      </c>
      <c r="D1310" s="30">
        <v>88262.695999999996</v>
      </c>
      <c r="E1310" s="30">
        <v>860051.19099999999</v>
      </c>
      <c r="F1310" s="30">
        <v>87260.714999999997</v>
      </c>
      <c r="G1310" s="30">
        <v>704826.99800000002</v>
      </c>
      <c r="H1310" s="31">
        <f>D1310/D1308*100</f>
        <v>33.052771459323552</v>
      </c>
      <c r="I1310" s="31">
        <f>E1310/E1308*100</f>
        <v>33.95735298450203</v>
      </c>
      <c r="J1310" s="32">
        <f t="shared" si="327"/>
        <v>98.554930273065082</v>
      </c>
      <c r="K1310" s="32">
        <f t="shared" si="328"/>
        <v>101.14826127656644</v>
      </c>
      <c r="L1310" s="32">
        <f t="shared" si="328"/>
        <v>122.02302032136403</v>
      </c>
    </row>
    <row r="1311" spans="1:12" s="25" customFormat="1" ht="67.5" x14ac:dyDescent="0.2">
      <c r="A1311" s="27" t="s">
        <v>465</v>
      </c>
      <c r="B1311" s="30"/>
      <c r="C1311" s="30"/>
      <c r="D1311" s="30"/>
      <c r="E1311" s="30"/>
      <c r="F1311" s="30"/>
      <c r="G1311" s="30"/>
    </row>
    <row r="1312" spans="1:12" s="25" customFormat="1" x14ac:dyDescent="0.2">
      <c r="A1312" s="29" t="s">
        <v>276</v>
      </c>
      <c r="B1312" s="30">
        <v>143747.35500000001</v>
      </c>
      <c r="C1312" s="30">
        <v>1326610.2849999999</v>
      </c>
      <c r="D1312" s="30">
        <v>150197.83100000001</v>
      </c>
      <c r="E1312" s="30">
        <v>1476808.1159999999</v>
      </c>
      <c r="F1312" s="30">
        <v>152781.54800000001</v>
      </c>
      <c r="G1312" s="30">
        <v>1530985.03</v>
      </c>
      <c r="H1312" s="31">
        <f>H1313+H1314</f>
        <v>100</v>
      </c>
      <c r="I1312" s="31">
        <f>I1313+I1314</f>
        <v>100</v>
      </c>
      <c r="J1312" s="32">
        <f t="shared" ref="J1312:J1317" si="329">D1312/B1312*100</f>
        <v>104.48737021978596</v>
      </c>
      <c r="K1312" s="32">
        <f t="shared" ref="K1312:L1317" si="330">D1312/F1312*100</f>
        <v>98.308881514932679</v>
      </c>
      <c r="L1312" s="32">
        <f t="shared" si="330"/>
        <v>96.461303478584625</v>
      </c>
    </row>
    <row r="1313" spans="1:12" s="25" customFormat="1" x14ac:dyDescent="0.2">
      <c r="A1313" s="33" t="s">
        <v>282</v>
      </c>
      <c r="B1313" s="30">
        <v>69584.082999999999</v>
      </c>
      <c r="C1313" s="30">
        <v>643691.74699999997</v>
      </c>
      <c r="D1313" s="30">
        <v>72333.082999999999</v>
      </c>
      <c r="E1313" s="30">
        <v>716024.83</v>
      </c>
      <c r="F1313" s="30">
        <v>80343.082999999999</v>
      </c>
      <c r="G1313" s="30">
        <v>803435.83</v>
      </c>
      <c r="H1313" s="31">
        <f>D1313/D1312*100</f>
        <v>48.158540318734694</v>
      </c>
      <c r="I1313" s="31">
        <f>E1313/E1312*100</f>
        <v>48.484621816636874</v>
      </c>
      <c r="J1313" s="32">
        <f t="shared" si="329"/>
        <v>103.95061612006873</v>
      </c>
      <c r="K1313" s="32">
        <f t="shared" si="330"/>
        <v>90.030255622627777</v>
      </c>
      <c r="L1313" s="32">
        <f t="shared" si="330"/>
        <v>89.120350781468133</v>
      </c>
    </row>
    <row r="1314" spans="1:12" s="25" customFormat="1" x14ac:dyDescent="0.2">
      <c r="A1314" s="33" t="s">
        <v>278</v>
      </c>
      <c r="B1314" s="30">
        <v>74163.271999999997</v>
      </c>
      <c r="C1314" s="30">
        <v>682918.53799999994</v>
      </c>
      <c r="D1314" s="30">
        <v>77864.748000000007</v>
      </c>
      <c r="E1314" s="30">
        <v>760783.28599999996</v>
      </c>
      <c r="F1314" s="30">
        <v>72438.464999999997</v>
      </c>
      <c r="G1314" s="30">
        <v>727549.2</v>
      </c>
      <c r="H1314" s="31">
        <f>D1314/D1312*100</f>
        <v>51.841459681265313</v>
      </c>
      <c r="I1314" s="31">
        <f>E1314/E1312*100</f>
        <v>51.515378183363126</v>
      </c>
      <c r="J1314" s="32">
        <f t="shared" si="329"/>
        <v>104.99098259850241</v>
      </c>
      <c r="K1314" s="32">
        <f t="shared" si="330"/>
        <v>107.49088623012651</v>
      </c>
      <c r="L1314" s="32">
        <f t="shared" si="330"/>
        <v>104.56795031868636</v>
      </c>
    </row>
    <row r="1315" spans="1:12" s="25" customFormat="1" x14ac:dyDescent="0.2">
      <c r="A1315" s="29" t="s">
        <v>277</v>
      </c>
      <c r="B1315" s="30">
        <v>143747.35500000001</v>
      </c>
      <c r="C1315" s="30">
        <v>1326610.2849999999</v>
      </c>
      <c r="D1315" s="30">
        <v>150197.83100000001</v>
      </c>
      <c r="E1315" s="30">
        <v>1476808.1159999999</v>
      </c>
      <c r="F1315" s="30">
        <v>152781.54800000001</v>
      </c>
      <c r="G1315" s="30">
        <v>1530985.03</v>
      </c>
      <c r="H1315" s="31">
        <f>H1316+H1317</f>
        <v>100.00000066578858</v>
      </c>
      <c r="I1315" s="31">
        <f>I1316+I1317</f>
        <v>100.00000000000001</v>
      </c>
      <c r="J1315" s="32">
        <f t="shared" si="329"/>
        <v>104.48737021978596</v>
      </c>
      <c r="K1315" s="32">
        <f t="shared" si="330"/>
        <v>98.308881514932679</v>
      </c>
      <c r="L1315" s="32">
        <f t="shared" si="330"/>
        <v>96.461303478584625</v>
      </c>
    </row>
    <row r="1316" spans="1:12" s="25" customFormat="1" x14ac:dyDescent="0.2">
      <c r="A1316" s="33" t="s">
        <v>279</v>
      </c>
      <c r="B1316" s="30">
        <v>22122.973000000002</v>
      </c>
      <c r="C1316" s="30">
        <v>220253.63699999999</v>
      </c>
      <c r="D1316" s="30">
        <v>28848.554</v>
      </c>
      <c r="E1316" s="30">
        <v>249102.19099999999</v>
      </c>
      <c r="F1316" s="30">
        <v>22028.187999999998</v>
      </c>
      <c r="G1316" s="30">
        <v>195252.715</v>
      </c>
      <c r="H1316" s="31">
        <f>D1316/D1315*100</f>
        <v>19.207037683520209</v>
      </c>
      <c r="I1316" s="31">
        <f>E1316/E1315*100</f>
        <v>16.867607125203531</v>
      </c>
      <c r="J1316" s="32">
        <f t="shared" si="329"/>
        <v>130.40089141726114</v>
      </c>
      <c r="K1316" s="32">
        <f t="shared" si="330"/>
        <v>130.9619928793054</v>
      </c>
      <c r="L1316" s="32">
        <f t="shared" si="330"/>
        <v>127.57937373623716</v>
      </c>
    </row>
    <row r="1317" spans="1:12" s="25" customFormat="1" x14ac:dyDescent="0.2">
      <c r="A1317" s="33" t="s">
        <v>283</v>
      </c>
      <c r="B1317" s="30">
        <v>121624.382</v>
      </c>
      <c r="C1317" s="30">
        <v>1106356.648</v>
      </c>
      <c r="D1317" s="30">
        <v>121349.27800000001</v>
      </c>
      <c r="E1317" s="30">
        <v>1227705.925</v>
      </c>
      <c r="F1317" s="30">
        <v>130753.36</v>
      </c>
      <c r="G1317" s="30">
        <v>1335732.3160000001</v>
      </c>
      <c r="H1317" s="31">
        <f>D1317/D1315*100</f>
        <v>80.792962982268364</v>
      </c>
      <c r="I1317" s="31">
        <f>E1317/E1315*100</f>
        <v>83.13239287479648</v>
      </c>
      <c r="J1317" s="32">
        <f t="shared" si="329"/>
        <v>99.773808511520329</v>
      </c>
      <c r="K1317" s="32">
        <f t="shared" si="330"/>
        <v>92.807770293627641</v>
      </c>
      <c r="L1317" s="32">
        <f t="shared" si="330"/>
        <v>91.912571874917475</v>
      </c>
    </row>
    <row r="1318" spans="1:12" s="25" customFormat="1" ht="45" x14ac:dyDescent="0.2">
      <c r="A1318" s="27" t="s">
        <v>466</v>
      </c>
      <c r="B1318" s="30"/>
      <c r="C1318" s="30"/>
      <c r="D1318" s="30"/>
      <c r="E1318" s="30"/>
      <c r="F1318" s="30"/>
      <c r="G1318" s="30"/>
    </row>
    <row r="1319" spans="1:12" s="25" customFormat="1" x14ac:dyDescent="0.2">
      <c r="A1319" s="29" t="s">
        <v>276</v>
      </c>
      <c r="B1319" s="30">
        <v>26583.419000000002</v>
      </c>
      <c r="C1319" s="30">
        <v>139010.63500000001</v>
      </c>
      <c r="D1319" s="30">
        <v>25971.752</v>
      </c>
      <c r="E1319" s="30">
        <v>164982.38699999999</v>
      </c>
      <c r="F1319" s="30">
        <v>1901.307</v>
      </c>
      <c r="G1319" s="30">
        <v>132427.64000000001</v>
      </c>
      <c r="H1319" s="31"/>
      <c r="I1319" s="31">
        <f>I1320+I1321</f>
        <v>100.00000000000001</v>
      </c>
      <c r="J1319" s="32">
        <f t="shared" ref="J1319:J1324" si="331">D1319/B1319*100</f>
        <v>97.699065722133028</v>
      </c>
      <c r="K1319" s="32"/>
      <c r="L1319" s="32">
        <f t="shared" ref="K1319:L1324" si="332">E1319/G1319*100</f>
        <v>124.58304550318948</v>
      </c>
    </row>
    <row r="1320" spans="1:12" s="25" customFormat="1" x14ac:dyDescent="0.2">
      <c r="A1320" s="33" t="s">
        <v>282</v>
      </c>
      <c r="B1320" s="30" t="s">
        <v>632</v>
      </c>
      <c r="C1320" s="30">
        <v>119735</v>
      </c>
      <c r="D1320" s="30" t="s">
        <v>632</v>
      </c>
      <c r="E1320" s="30">
        <v>143529</v>
      </c>
      <c r="F1320" s="30">
        <v>928</v>
      </c>
      <c r="G1320" s="30">
        <v>116417</v>
      </c>
      <c r="H1320" s="31"/>
      <c r="I1320" s="31">
        <f>E1320/E1319*100</f>
        <v>86.996559214529981</v>
      </c>
      <c r="J1320" s="32"/>
      <c r="K1320" s="32"/>
      <c r="L1320" s="32">
        <f t="shared" si="332"/>
        <v>123.28869495005026</v>
      </c>
    </row>
    <row r="1321" spans="1:12" s="25" customFormat="1" x14ac:dyDescent="0.2">
      <c r="A1321" s="33" t="s">
        <v>278</v>
      </c>
      <c r="B1321" s="30">
        <v>2131.4189999999999</v>
      </c>
      <c r="C1321" s="30">
        <v>19275.634999999998</v>
      </c>
      <c r="D1321" s="30">
        <v>2177.752</v>
      </c>
      <c r="E1321" s="30">
        <v>21453.386999999999</v>
      </c>
      <c r="F1321" s="30">
        <v>973.30700000000002</v>
      </c>
      <c r="G1321" s="30">
        <v>16010.64</v>
      </c>
      <c r="H1321" s="31">
        <f>D1321/D1319*100</f>
        <v>8.3850792969222869</v>
      </c>
      <c r="I1321" s="31">
        <f>E1321/E1319*100</f>
        <v>13.003440785470028</v>
      </c>
      <c r="J1321" s="32">
        <f t="shared" si="331"/>
        <v>102.17381002984398</v>
      </c>
      <c r="K1321" s="32">
        <f t="shared" si="332"/>
        <v>223.74769728359087</v>
      </c>
      <c r="L1321" s="32">
        <f t="shared" si="332"/>
        <v>133.99456236602657</v>
      </c>
    </row>
    <row r="1322" spans="1:12" s="25" customFormat="1" x14ac:dyDescent="0.2">
      <c r="A1322" s="29" t="s">
        <v>277</v>
      </c>
      <c r="B1322" s="30">
        <v>26583.419000000002</v>
      </c>
      <c r="C1322" s="30">
        <v>139010.63500000001</v>
      </c>
      <c r="D1322" s="30">
        <v>25971.752</v>
      </c>
      <c r="E1322" s="30">
        <v>164982.38699999999</v>
      </c>
      <c r="F1322" s="30">
        <v>1901.307</v>
      </c>
      <c r="G1322" s="30">
        <v>132427.64000000001</v>
      </c>
      <c r="H1322" s="31">
        <f>H1323+H1324</f>
        <v>100.00000000000001</v>
      </c>
      <c r="I1322" s="31">
        <f>I1323+I1324</f>
        <v>100</v>
      </c>
      <c r="J1322" s="32">
        <f t="shared" si="331"/>
        <v>97.699065722133028</v>
      </c>
      <c r="K1322" s="32"/>
      <c r="L1322" s="32">
        <f t="shared" si="332"/>
        <v>124.58304550318948</v>
      </c>
    </row>
    <row r="1323" spans="1:12" s="25" customFormat="1" x14ac:dyDescent="0.2">
      <c r="A1323" s="33" t="s">
        <v>279</v>
      </c>
      <c r="B1323" s="30">
        <v>68.263999999999996</v>
      </c>
      <c r="C1323" s="30">
        <v>16938.952000000001</v>
      </c>
      <c r="D1323" s="30">
        <v>2690.5880000000002</v>
      </c>
      <c r="E1323" s="30">
        <v>19629.54</v>
      </c>
      <c r="F1323" s="30">
        <v>1298.5170000000001</v>
      </c>
      <c r="G1323" s="30">
        <v>20913.316999999999</v>
      </c>
      <c r="H1323" s="31">
        <f>D1323/D1322*100</f>
        <v>10.359670768456438</v>
      </c>
      <c r="I1323" s="31">
        <f>E1323/E1322*100</f>
        <v>11.897960962341999</v>
      </c>
      <c r="J1323" s="32"/>
      <c r="K1323" s="32">
        <f t="shared" si="332"/>
        <v>207.20468041619787</v>
      </c>
      <c r="L1323" s="32">
        <f t="shared" si="332"/>
        <v>93.861437666726914</v>
      </c>
    </row>
    <row r="1324" spans="1:12" s="25" customFormat="1" x14ac:dyDescent="0.2">
      <c r="A1324" s="33" t="s">
        <v>283</v>
      </c>
      <c r="B1324" s="30">
        <v>26515.154999999999</v>
      </c>
      <c r="C1324" s="30">
        <v>122071.683</v>
      </c>
      <c r="D1324" s="30">
        <v>23281.164000000001</v>
      </c>
      <c r="E1324" s="30">
        <v>145352.84700000001</v>
      </c>
      <c r="F1324" s="30">
        <v>602.79100000000005</v>
      </c>
      <c r="G1324" s="30">
        <v>111514.323</v>
      </c>
      <c r="H1324" s="31">
        <f>D1324/D1322*100</f>
        <v>89.640329231543575</v>
      </c>
      <c r="I1324" s="31">
        <f>E1324/E1322*100</f>
        <v>88.102039037658002</v>
      </c>
      <c r="J1324" s="32">
        <f t="shared" si="331"/>
        <v>87.803235545860474</v>
      </c>
      <c r="K1324" s="32"/>
      <c r="L1324" s="32">
        <f t="shared" si="332"/>
        <v>130.34455403544888</v>
      </c>
    </row>
    <row r="1325" spans="1:12" s="25" customFormat="1" ht="22.5" x14ac:dyDescent="0.2">
      <c r="A1325" s="27" t="s">
        <v>467</v>
      </c>
      <c r="B1325" s="30"/>
      <c r="C1325" s="30"/>
      <c r="D1325" s="30"/>
      <c r="E1325" s="30"/>
      <c r="F1325" s="30"/>
      <c r="G1325" s="30"/>
    </row>
    <row r="1326" spans="1:12" s="25" customFormat="1" x14ac:dyDescent="0.2">
      <c r="A1326" s="29" t="s">
        <v>276</v>
      </c>
      <c r="B1326" s="30">
        <v>105914.63499999999</v>
      </c>
      <c r="C1326" s="30">
        <v>1034770.64</v>
      </c>
      <c r="D1326" s="30">
        <v>87742.604999999996</v>
      </c>
      <c r="E1326" s="30">
        <v>1122513.2450000001</v>
      </c>
      <c r="F1326" s="30">
        <v>68992.98</v>
      </c>
      <c r="G1326" s="30">
        <v>629978.11899999995</v>
      </c>
      <c r="H1326" s="31">
        <f>H1327+H1328</f>
        <v>100</v>
      </c>
      <c r="I1326" s="31">
        <f>I1327+I1328</f>
        <v>100.00000008908579</v>
      </c>
      <c r="J1326" s="32">
        <f t="shared" ref="J1326:J1331" si="333">D1326/B1326*100</f>
        <v>82.842758226943801</v>
      </c>
      <c r="K1326" s="32">
        <f t="shared" ref="K1326:L1331" si="334">D1326/F1326*100</f>
        <v>127.17613444150405</v>
      </c>
      <c r="L1326" s="32">
        <f t="shared" si="334"/>
        <v>178.18289415858271</v>
      </c>
    </row>
    <row r="1327" spans="1:12" s="25" customFormat="1" x14ac:dyDescent="0.2">
      <c r="A1327" s="33" t="s">
        <v>282</v>
      </c>
      <c r="B1327" s="30">
        <v>37375.332999999999</v>
      </c>
      <c r="C1327" s="30">
        <v>304344.66399999999</v>
      </c>
      <c r="D1327" s="30">
        <v>29050.332999999999</v>
      </c>
      <c r="E1327" s="30">
        <v>333394.99699999997</v>
      </c>
      <c r="F1327" s="30">
        <v>24690.332999999999</v>
      </c>
      <c r="G1327" s="30">
        <v>263671.33</v>
      </c>
      <c r="H1327" s="31">
        <f>D1327/D1326*100</f>
        <v>33.108582768884055</v>
      </c>
      <c r="I1327" s="31">
        <f>E1327/E1326*100</f>
        <v>29.700762862713475</v>
      </c>
      <c r="J1327" s="32">
        <f t="shared" si="333"/>
        <v>77.725950963433547</v>
      </c>
      <c r="K1327" s="32">
        <f t="shared" si="334"/>
        <v>117.65873307581553</v>
      </c>
      <c r="L1327" s="32">
        <f t="shared" si="334"/>
        <v>126.44340095678963</v>
      </c>
    </row>
    <row r="1328" spans="1:12" s="25" customFormat="1" x14ac:dyDescent="0.2">
      <c r="A1328" s="33" t="s">
        <v>278</v>
      </c>
      <c r="B1328" s="30">
        <v>68539.301999999996</v>
      </c>
      <c r="C1328" s="30">
        <v>730425.97699999996</v>
      </c>
      <c r="D1328" s="30">
        <v>58692.271999999997</v>
      </c>
      <c r="E1328" s="30">
        <v>789118.24899999995</v>
      </c>
      <c r="F1328" s="30">
        <v>44302.646999999997</v>
      </c>
      <c r="G1328" s="30">
        <v>366306.78899999999</v>
      </c>
      <c r="H1328" s="31">
        <f>D1328/D1326*100</f>
        <v>66.891417231115952</v>
      </c>
      <c r="I1328" s="31">
        <f>E1328/E1326*100</f>
        <v>70.299237226372313</v>
      </c>
      <c r="J1328" s="32">
        <f t="shared" si="333"/>
        <v>85.633016805452726</v>
      </c>
      <c r="K1328" s="32">
        <f t="shared" si="334"/>
        <v>132.48028272441599</v>
      </c>
      <c r="L1328" s="32">
        <f t="shared" si="334"/>
        <v>215.4255047126631</v>
      </c>
    </row>
    <row r="1329" spans="1:12" s="25" customFormat="1" x14ac:dyDescent="0.2">
      <c r="A1329" s="29" t="s">
        <v>277</v>
      </c>
      <c r="B1329" s="30">
        <v>105914.63499999999</v>
      </c>
      <c r="C1329" s="30">
        <v>1034770.64</v>
      </c>
      <c r="D1329" s="30">
        <v>87742.604999999996</v>
      </c>
      <c r="E1329" s="30">
        <v>1122513.2450000001</v>
      </c>
      <c r="F1329" s="30">
        <v>68992.98</v>
      </c>
      <c r="G1329" s="30">
        <v>629978.11899999995</v>
      </c>
      <c r="H1329" s="31">
        <f>H1330+H1331</f>
        <v>100.00000000000001</v>
      </c>
      <c r="I1329" s="31">
        <f>I1330+I1331</f>
        <v>100.00000008908579</v>
      </c>
      <c r="J1329" s="32">
        <f t="shared" si="333"/>
        <v>82.842758226943801</v>
      </c>
      <c r="K1329" s="32">
        <f t="shared" si="334"/>
        <v>127.17613444150405</v>
      </c>
      <c r="L1329" s="32">
        <f t="shared" si="334"/>
        <v>178.18289415858271</v>
      </c>
    </row>
    <row r="1330" spans="1:12" s="25" customFormat="1" x14ac:dyDescent="0.2">
      <c r="A1330" s="33" t="s">
        <v>279</v>
      </c>
      <c r="B1330" s="30">
        <v>10533.241</v>
      </c>
      <c r="C1330" s="30">
        <v>96386.683000000005</v>
      </c>
      <c r="D1330" s="30">
        <v>1773.8989999999999</v>
      </c>
      <c r="E1330" s="30">
        <v>98160.582999999999</v>
      </c>
      <c r="F1330" s="30">
        <v>13448.445</v>
      </c>
      <c r="G1330" s="30">
        <v>92480.441000000006</v>
      </c>
      <c r="H1330" s="31">
        <f>D1330/D1329*100</f>
        <v>2.0217076983296769</v>
      </c>
      <c r="I1330" s="31">
        <f>E1330/E1329*100</f>
        <v>8.7447149008918821</v>
      </c>
      <c r="J1330" s="32">
        <f t="shared" si="333"/>
        <v>16.840960916018155</v>
      </c>
      <c r="K1330" s="32">
        <f t="shared" si="334"/>
        <v>13.19036513143341</v>
      </c>
      <c r="L1330" s="32">
        <f t="shared" si="334"/>
        <v>106.1419927701253</v>
      </c>
    </row>
    <row r="1331" spans="1:12" s="25" customFormat="1" x14ac:dyDescent="0.2">
      <c r="A1331" s="33" t="s">
        <v>283</v>
      </c>
      <c r="B1331" s="30">
        <v>95381.394</v>
      </c>
      <c r="C1331" s="30">
        <v>938383.95700000005</v>
      </c>
      <c r="D1331" s="30">
        <v>85968.706000000006</v>
      </c>
      <c r="E1331" s="30">
        <v>1024352.6629999999</v>
      </c>
      <c r="F1331" s="30">
        <v>55544.535000000003</v>
      </c>
      <c r="G1331" s="30">
        <v>537497.679</v>
      </c>
      <c r="H1331" s="31">
        <f>D1331/D1329*100</f>
        <v>97.978292301670336</v>
      </c>
      <c r="I1331" s="31">
        <f>E1331/E1329*100</f>
        <v>91.255285188193909</v>
      </c>
      <c r="J1331" s="32">
        <f t="shared" si="333"/>
        <v>90.131526071007102</v>
      </c>
      <c r="K1331" s="32">
        <f t="shared" si="334"/>
        <v>154.77437339244986</v>
      </c>
      <c r="L1331" s="32">
        <f t="shared" si="334"/>
        <v>190.57806257057342</v>
      </c>
    </row>
    <row r="1332" spans="1:12" s="25" customFormat="1" ht="22.5" x14ac:dyDescent="0.2">
      <c r="A1332" s="27" t="s">
        <v>468</v>
      </c>
      <c r="B1332" s="30"/>
      <c r="C1332" s="30"/>
      <c r="D1332" s="30"/>
      <c r="E1332" s="30"/>
      <c r="F1332" s="30"/>
      <c r="G1332" s="30"/>
    </row>
    <row r="1333" spans="1:12" s="25" customFormat="1" x14ac:dyDescent="0.2">
      <c r="A1333" s="29" t="s">
        <v>276</v>
      </c>
      <c r="B1333" s="30">
        <v>2977.1309999999999</v>
      </c>
      <c r="C1333" s="30">
        <v>28507.806</v>
      </c>
      <c r="D1333" s="30">
        <v>2327.5369999999998</v>
      </c>
      <c r="E1333" s="30">
        <v>30835.343000000001</v>
      </c>
      <c r="F1333" s="30">
        <v>1520.4469999999999</v>
      </c>
      <c r="G1333" s="30">
        <v>17105.558000000001</v>
      </c>
      <c r="H1333" s="31">
        <f>H1334+H1335</f>
        <v>100</v>
      </c>
      <c r="I1333" s="31">
        <f>I1334+I1335</f>
        <v>100</v>
      </c>
      <c r="J1333" s="32">
        <f t="shared" ref="J1333:J1338" si="335">D1333/B1333*100</f>
        <v>78.180536899451184</v>
      </c>
      <c r="K1333" s="32">
        <f t="shared" ref="K1333:L1338" si="336">D1333/F1333*100</f>
        <v>153.08241589479937</v>
      </c>
      <c r="L1333" s="32">
        <f t="shared" si="336"/>
        <v>180.26505186209067</v>
      </c>
    </row>
    <row r="1334" spans="1:12" s="25" customFormat="1" x14ac:dyDescent="0.2">
      <c r="A1334" s="33" t="s">
        <v>282</v>
      </c>
      <c r="B1334" s="30">
        <v>339.58300000000003</v>
      </c>
      <c r="C1334" s="30">
        <v>10622.916999999999</v>
      </c>
      <c r="D1334" s="30">
        <v>336.58300000000003</v>
      </c>
      <c r="E1334" s="30">
        <v>10959.5</v>
      </c>
      <c r="F1334" s="30">
        <v>261.25</v>
      </c>
      <c r="G1334" s="30">
        <v>3482.5</v>
      </c>
      <c r="H1334" s="31">
        <f>D1334/D1333*100</f>
        <v>14.460908677284188</v>
      </c>
      <c r="I1334" s="31">
        <f>E1334/E1333*100</f>
        <v>35.542007753894609</v>
      </c>
      <c r="J1334" s="32">
        <f t="shared" si="335"/>
        <v>99.116563550001032</v>
      </c>
      <c r="K1334" s="32">
        <f t="shared" si="336"/>
        <v>128.83559808612441</v>
      </c>
      <c r="L1334" s="32">
        <f t="shared" si="336"/>
        <v>314.70208183776026</v>
      </c>
    </row>
    <row r="1335" spans="1:12" s="25" customFormat="1" x14ac:dyDescent="0.2">
      <c r="A1335" s="33" t="s">
        <v>278</v>
      </c>
      <c r="B1335" s="30">
        <v>2637.5479999999998</v>
      </c>
      <c r="C1335" s="30">
        <v>17884.888999999999</v>
      </c>
      <c r="D1335" s="30">
        <v>1990.954</v>
      </c>
      <c r="E1335" s="30">
        <v>19875.843000000001</v>
      </c>
      <c r="F1335" s="30">
        <v>1259.1969999999999</v>
      </c>
      <c r="G1335" s="30">
        <v>13623.058000000001</v>
      </c>
      <c r="H1335" s="31">
        <f>D1335/D1333*100</f>
        <v>85.539091322715819</v>
      </c>
      <c r="I1335" s="31">
        <f>E1335/E1333*100</f>
        <v>64.457992246105391</v>
      </c>
      <c r="J1335" s="32">
        <f t="shared" si="335"/>
        <v>75.485033826872538</v>
      </c>
      <c r="K1335" s="32">
        <f t="shared" si="336"/>
        <v>158.11298788037138</v>
      </c>
      <c r="L1335" s="32">
        <f t="shared" si="336"/>
        <v>145.89854201604368</v>
      </c>
    </row>
    <row r="1336" spans="1:12" s="25" customFormat="1" x14ac:dyDescent="0.2">
      <c r="A1336" s="29" t="s">
        <v>277</v>
      </c>
      <c r="B1336" s="30">
        <v>2977.1309999999999</v>
      </c>
      <c r="C1336" s="30">
        <v>28507.806</v>
      </c>
      <c r="D1336" s="30">
        <v>2327.5369999999998</v>
      </c>
      <c r="E1336" s="30">
        <v>30835.343000000001</v>
      </c>
      <c r="F1336" s="30">
        <v>1520.4469999999999</v>
      </c>
      <c r="G1336" s="30">
        <v>17105.558000000001</v>
      </c>
      <c r="H1336" s="31">
        <f>H1337+H1338</f>
        <v>100</v>
      </c>
      <c r="I1336" s="31">
        <f>I1337+I1338</f>
        <v>100.00000000000001</v>
      </c>
      <c r="J1336" s="32">
        <f t="shared" si="335"/>
        <v>78.180536899451184</v>
      </c>
      <c r="K1336" s="32">
        <f t="shared" si="336"/>
        <v>153.08241589479937</v>
      </c>
      <c r="L1336" s="32">
        <f t="shared" si="336"/>
        <v>180.26505186209067</v>
      </c>
    </row>
    <row r="1337" spans="1:12" s="25" customFormat="1" x14ac:dyDescent="0.2">
      <c r="A1337" s="33" t="s">
        <v>279</v>
      </c>
      <c r="B1337" s="30">
        <v>37.326000000000001</v>
      </c>
      <c r="C1337" s="30">
        <v>376.685</v>
      </c>
      <c r="D1337" s="30">
        <v>27.952999999999999</v>
      </c>
      <c r="E1337" s="30">
        <v>404.63900000000001</v>
      </c>
      <c r="F1337" s="30">
        <v>31.167999999999999</v>
      </c>
      <c r="G1337" s="30">
        <v>311.67599999999999</v>
      </c>
      <c r="H1337" s="31">
        <f>D1337/D1336*100</f>
        <v>1.2009690930799382</v>
      </c>
      <c r="I1337" s="31">
        <f>E1337/E1336*100</f>
        <v>1.3122571719082223</v>
      </c>
      <c r="J1337" s="32">
        <f t="shared" si="335"/>
        <v>74.888817446284079</v>
      </c>
      <c r="K1337" s="32">
        <f t="shared" si="336"/>
        <v>89.684933264887064</v>
      </c>
      <c r="L1337" s="32">
        <f t="shared" si="336"/>
        <v>129.82680732555602</v>
      </c>
    </row>
    <row r="1338" spans="1:12" s="25" customFormat="1" x14ac:dyDescent="0.2">
      <c r="A1338" s="33" t="s">
        <v>283</v>
      </c>
      <c r="B1338" s="30">
        <v>2939.806</v>
      </c>
      <c r="C1338" s="30">
        <v>28131.119999999999</v>
      </c>
      <c r="D1338" s="30">
        <v>2299.5839999999998</v>
      </c>
      <c r="E1338" s="30">
        <v>30430.704000000002</v>
      </c>
      <c r="F1338" s="30">
        <v>1489.279</v>
      </c>
      <c r="G1338" s="30">
        <v>16793.882000000001</v>
      </c>
      <c r="H1338" s="31">
        <f>D1338/D1336*100</f>
        <v>98.799030906920066</v>
      </c>
      <c r="I1338" s="31">
        <f>E1338/E1336*100</f>
        <v>98.687742828091785</v>
      </c>
      <c r="J1338" s="32">
        <f t="shared" si="335"/>
        <v>78.222304464988497</v>
      </c>
      <c r="K1338" s="32">
        <f t="shared" si="336"/>
        <v>154.40921412307566</v>
      </c>
      <c r="L1338" s="32">
        <f t="shared" si="336"/>
        <v>181.20113026874904</v>
      </c>
    </row>
    <row r="1339" spans="1:12" s="25" customFormat="1" ht="56.25" x14ac:dyDescent="0.2">
      <c r="A1339" s="27" t="s">
        <v>469</v>
      </c>
      <c r="B1339" s="30"/>
      <c r="C1339" s="30"/>
      <c r="D1339" s="30"/>
      <c r="E1339" s="30"/>
      <c r="F1339" s="30"/>
      <c r="G1339" s="30"/>
    </row>
    <row r="1340" spans="1:12" s="25" customFormat="1" x14ac:dyDescent="0.2">
      <c r="A1340" s="29" t="s">
        <v>276</v>
      </c>
      <c r="B1340" s="30">
        <v>8486.2990000000009</v>
      </c>
      <c r="C1340" s="30">
        <v>60819.498</v>
      </c>
      <c r="D1340" s="30">
        <v>7179.9110000000001</v>
      </c>
      <c r="E1340" s="30">
        <v>67999.409</v>
      </c>
      <c r="F1340" s="30">
        <v>6251.19</v>
      </c>
      <c r="G1340" s="30">
        <v>48994.510999999999</v>
      </c>
      <c r="H1340" s="31">
        <f>H1341+H1342</f>
        <v>100</v>
      </c>
      <c r="I1340" s="31">
        <f>I1341+I1342</f>
        <v>100</v>
      </c>
      <c r="J1340" s="32">
        <f>D1340/B1340*100</f>
        <v>84.605915959359905</v>
      </c>
      <c r="K1340" s="32">
        <f>D1340/F1340*100</f>
        <v>114.85670728293333</v>
      </c>
      <c r="L1340" s="32">
        <f>E1340/G1340*100</f>
        <v>138.78985137743288</v>
      </c>
    </row>
    <row r="1341" spans="1:12" s="25" customFormat="1" x14ac:dyDescent="0.2">
      <c r="A1341" s="33" t="s">
        <v>282</v>
      </c>
      <c r="B1341" s="30">
        <v>0</v>
      </c>
      <c r="C1341" s="30">
        <v>47</v>
      </c>
      <c r="D1341" s="30">
        <v>0</v>
      </c>
      <c r="E1341" s="30">
        <v>47</v>
      </c>
      <c r="F1341" s="30">
        <v>0</v>
      </c>
      <c r="G1341" s="30">
        <v>6</v>
      </c>
      <c r="H1341" s="31">
        <f>D1341/D1340*100</f>
        <v>0</v>
      </c>
      <c r="I1341" s="31">
        <f>E1341/E1340*100</f>
        <v>6.9118247777712305E-2</v>
      </c>
      <c r="J1341" s="32">
        <v>0</v>
      </c>
      <c r="K1341" s="32">
        <v>0</v>
      </c>
      <c r="L1341" s="32"/>
    </row>
    <row r="1342" spans="1:12" s="25" customFormat="1" x14ac:dyDescent="0.2">
      <c r="A1342" s="33" t="s">
        <v>278</v>
      </c>
      <c r="B1342" s="30">
        <v>8486.2990000000009</v>
      </c>
      <c r="C1342" s="30">
        <v>60772.498</v>
      </c>
      <c r="D1342" s="30">
        <v>7179.9110000000001</v>
      </c>
      <c r="E1342" s="30">
        <v>67952.409</v>
      </c>
      <c r="F1342" s="30">
        <v>6251.19</v>
      </c>
      <c r="G1342" s="30">
        <v>48988.510999999999</v>
      </c>
      <c r="H1342" s="31">
        <f>D1342/D1340*100</f>
        <v>100</v>
      </c>
      <c r="I1342" s="31">
        <f>E1342/E1340*100</f>
        <v>99.930881752222291</v>
      </c>
      <c r="J1342" s="32">
        <f>D1342/B1342*100</f>
        <v>84.605915959359905</v>
      </c>
      <c r="K1342" s="32">
        <f t="shared" ref="K1342:L1345" si="337">D1342/F1342*100</f>
        <v>114.85670728293333</v>
      </c>
      <c r="L1342" s="32">
        <f t="shared" si="337"/>
        <v>138.71090917623522</v>
      </c>
    </row>
    <row r="1343" spans="1:12" s="25" customFormat="1" x14ac:dyDescent="0.2">
      <c r="A1343" s="29" t="s">
        <v>277</v>
      </c>
      <c r="B1343" s="30">
        <v>8486.2990000000009</v>
      </c>
      <c r="C1343" s="30">
        <v>60819.498</v>
      </c>
      <c r="D1343" s="30">
        <v>7179.9110000000001</v>
      </c>
      <c r="E1343" s="30">
        <v>67999.409</v>
      </c>
      <c r="F1343" s="30">
        <v>6251.19</v>
      </c>
      <c r="G1343" s="30">
        <v>48994.510999999999</v>
      </c>
      <c r="H1343" s="31">
        <f>H1344+H1345</f>
        <v>100</v>
      </c>
      <c r="I1343" s="31">
        <f>I1344+I1345</f>
        <v>100</v>
      </c>
      <c r="J1343" s="32">
        <f>D1343/B1343*100</f>
        <v>84.605915959359905</v>
      </c>
      <c r="K1343" s="32">
        <f t="shared" si="337"/>
        <v>114.85670728293333</v>
      </c>
      <c r="L1343" s="32">
        <f t="shared" si="337"/>
        <v>138.78985137743288</v>
      </c>
    </row>
    <row r="1344" spans="1:12" s="25" customFormat="1" x14ac:dyDescent="0.2">
      <c r="A1344" s="33" t="s">
        <v>279</v>
      </c>
      <c r="B1344" s="30">
        <v>1232.7840000000001</v>
      </c>
      <c r="C1344" s="30">
        <v>9169.82</v>
      </c>
      <c r="D1344" s="30">
        <v>1779.317</v>
      </c>
      <c r="E1344" s="30">
        <v>10949.137000000001</v>
      </c>
      <c r="F1344" s="30">
        <v>574.60500000000002</v>
      </c>
      <c r="G1344" s="30">
        <v>7621.8159999999998</v>
      </c>
      <c r="H1344" s="31">
        <f>D1344/D1343*100</f>
        <v>24.781881001031909</v>
      </c>
      <c r="I1344" s="31">
        <f>E1344/E1343*100</f>
        <v>16.101812002513142</v>
      </c>
      <c r="J1344" s="32">
        <f>D1344/B1344*100</f>
        <v>144.33323274799153</v>
      </c>
      <c r="K1344" s="32">
        <f t="shared" si="337"/>
        <v>309.65915716013609</v>
      </c>
      <c r="L1344" s="32">
        <f t="shared" si="337"/>
        <v>143.6552259986334</v>
      </c>
    </row>
    <row r="1345" spans="1:12" s="25" customFormat="1" x14ac:dyDescent="0.2">
      <c r="A1345" s="33" t="s">
        <v>283</v>
      </c>
      <c r="B1345" s="30">
        <v>7253.5150000000003</v>
      </c>
      <c r="C1345" s="30">
        <v>51649.678</v>
      </c>
      <c r="D1345" s="30">
        <v>5400.5940000000001</v>
      </c>
      <c r="E1345" s="30">
        <v>57050.271999999997</v>
      </c>
      <c r="F1345" s="30">
        <v>5676.585</v>
      </c>
      <c r="G1345" s="30">
        <v>41372.695</v>
      </c>
      <c r="H1345" s="31">
        <f>D1345/D1343*100</f>
        <v>75.218118998968095</v>
      </c>
      <c r="I1345" s="31">
        <f>E1345/E1343*100</f>
        <v>83.898187997486858</v>
      </c>
      <c r="J1345" s="32">
        <f>D1345/B1345*100</f>
        <v>74.454853957012574</v>
      </c>
      <c r="K1345" s="32">
        <f t="shared" si="337"/>
        <v>95.138080377550935</v>
      </c>
      <c r="L1345" s="32">
        <f t="shared" si="337"/>
        <v>137.89353582114967</v>
      </c>
    </row>
    <row r="1346" spans="1:12" s="25" customFormat="1" ht="45" x14ac:dyDescent="0.2">
      <c r="A1346" s="27" t="s">
        <v>470</v>
      </c>
      <c r="B1346" s="30"/>
      <c r="C1346" s="30"/>
      <c r="D1346" s="30"/>
      <c r="E1346" s="30"/>
      <c r="F1346" s="30"/>
      <c r="G1346" s="30"/>
    </row>
    <row r="1347" spans="1:12" s="25" customFormat="1" x14ac:dyDescent="0.2">
      <c r="A1347" s="29" t="s">
        <v>276</v>
      </c>
      <c r="B1347" s="30">
        <v>28532.508999999998</v>
      </c>
      <c r="C1347" s="30">
        <v>171082.16099999999</v>
      </c>
      <c r="D1347" s="30">
        <v>23320.687000000002</v>
      </c>
      <c r="E1347" s="30">
        <v>194402.848</v>
      </c>
      <c r="F1347" s="30">
        <v>24797.784</v>
      </c>
      <c r="G1347" s="30">
        <v>191030.005</v>
      </c>
      <c r="H1347" s="31">
        <f>H1348+H1349</f>
        <v>100</v>
      </c>
      <c r="I1347" s="31">
        <f>I1348+I1349</f>
        <v>100</v>
      </c>
      <c r="J1347" s="32">
        <f t="shared" ref="J1347:J1352" si="338">D1347/B1347*100</f>
        <v>81.733740975951335</v>
      </c>
      <c r="K1347" s="32">
        <f t="shared" ref="K1347:L1352" si="339">D1347/F1347*100</f>
        <v>94.043431461456407</v>
      </c>
      <c r="L1347" s="32">
        <f t="shared" si="339"/>
        <v>101.76560902042586</v>
      </c>
    </row>
    <row r="1348" spans="1:12" s="25" customFormat="1" x14ac:dyDescent="0.2">
      <c r="A1348" s="33" t="s">
        <v>282</v>
      </c>
      <c r="B1348" s="30">
        <v>25333.416000000001</v>
      </c>
      <c r="C1348" s="30">
        <v>154944.41099999999</v>
      </c>
      <c r="D1348" s="30">
        <v>20338.416000000001</v>
      </c>
      <c r="E1348" s="30">
        <v>175282.82699999999</v>
      </c>
      <c r="F1348" s="30">
        <v>23948.416000000001</v>
      </c>
      <c r="G1348" s="30">
        <v>177529.16</v>
      </c>
      <c r="H1348" s="31">
        <f>D1348/D1347*100</f>
        <v>87.211907608039169</v>
      </c>
      <c r="I1348" s="31">
        <f>E1348/E1347*100</f>
        <v>90.164742339577245</v>
      </c>
      <c r="J1348" s="32">
        <f t="shared" si="338"/>
        <v>80.28295907665985</v>
      </c>
      <c r="K1348" s="32">
        <f t="shared" si="339"/>
        <v>84.92593414111397</v>
      </c>
      <c r="L1348" s="32">
        <f t="shared" si="339"/>
        <v>98.734668152544629</v>
      </c>
    </row>
    <row r="1349" spans="1:12" s="25" customFormat="1" x14ac:dyDescent="0.2">
      <c r="A1349" s="33" t="s">
        <v>278</v>
      </c>
      <c r="B1349" s="30">
        <v>3199.0929999999998</v>
      </c>
      <c r="C1349" s="30">
        <v>16137.75</v>
      </c>
      <c r="D1349" s="30">
        <v>2982.2710000000002</v>
      </c>
      <c r="E1349" s="30">
        <v>19120.021000000001</v>
      </c>
      <c r="F1349" s="30">
        <v>849.36800000000005</v>
      </c>
      <c r="G1349" s="30">
        <v>13500.844999999999</v>
      </c>
      <c r="H1349" s="31">
        <f>D1349/D1347*100</f>
        <v>12.788092391960838</v>
      </c>
      <c r="I1349" s="31">
        <f>E1349/E1347*100</f>
        <v>9.8352576604227533</v>
      </c>
      <c r="J1349" s="32">
        <f t="shared" si="338"/>
        <v>93.222391471582739</v>
      </c>
      <c r="K1349" s="32">
        <f t="shared" si="339"/>
        <v>351.11647719245366</v>
      </c>
      <c r="L1349" s="32">
        <f t="shared" si="339"/>
        <v>141.62092076458919</v>
      </c>
    </row>
    <row r="1350" spans="1:12" s="25" customFormat="1" x14ac:dyDescent="0.2">
      <c r="A1350" s="29" t="s">
        <v>277</v>
      </c>
      <c r="B1350" s="30">
        <v>28532.508999999998</v>
      </c>
      <c r="C1350" s="30">
        <v>171082.16099999999</v>
      </c>
      <c r="D1350" s="30">
        <v>23320.687000000002</v>
      </c>
      <c r="E1350" s="30">
        <v>194402.848</v>
      </c>
      <c r="F1350" s="30">
        <v>24797.784</v>
      </c>
      <c r="G1350" s="30">
        <v>191030.005</v>
      </c>
      <c r="H1350" s="31">
        <f>H1351+H1352</f>
        <v>99.999999999999986</v>
      </c>
      <c r="I1350" s="31">
        <f>I1351+I1352</f>
        <v>99.999999485604249</v>
      </c>
      <c r="J1350" s="32">
        <f t="shared" si="338"/>
        <v>81.733740975951335</v>
      </c>
      <c r="K1350" s="32">
        <f t="shared" si="339"/>
        <v>94.043431461456407</v>
      </c>
      <c r="L1350" s="32">
        <f t="shared" si="339"/>
        <v>101.76560902042586</v>
      </c>
    </row>
    <row r="1351" spans="1:12" s="25" customFormat="1" x14ac:dyDescent="0.2">
      <c r="A1351" s="33" t="s">
        <v>279</v>
      </c>
      <c r="B1351" s="30">
        <v>638.43499999999995</v>
      </c>
      <c r="C1351" s="30">
        <v>3299.5120000000002</v>
      </c>
      <c r="D1351" s="30">
        <v>485.03</v>
      </c>
      <c r="E1351" s="30">
        <v>3784.5419999999999</v>
      </c>
      <c r="F1351" s="30">
        <v>205.499</v>
      </c>
      <c r="G1351" s="30">
        <v>1412.6610000000001</v>
      </c>
      <c r="H1351" s="31">
        <f>D1351/D1350*100</f>
        <v>2.0798272366504467</v>
      </c>
      <c r="I1351" s="31">
        <f>E1351/E1350*100</f>
        <v>1.9467523438751269</v>
      </c>
      <c r="J1351" s="32">
        <f t="shared" si="338"/>
        <v>75.971712077188755</v>
      </c>
      <c r="K1351" s="32">
        <f t="shared" si="339"/>
        <v>236.02547944272234</v>
      </c>
      <c r="L1351" s="32">
        <f t="shared" si="339"/>
        <v>267.90164094570457</v>
      </c>
    </row>
    <row r="1352" spans="1:12" s="25" customFormat="1" x14ac:dyDescent="0.2">
      <c r="A1352" s="33" t="s">
        <v>283</v>
      </c>
      <c r="B1352" s="30">
        <v>27894.075000000001</v>
      </c>
      <c r="C1352" s="30">
        <v>167782.64799999999</v>
      </c>
      <c r="D1352" s="30">
        <v>22835.656999999999</v>
      </c>
      <c r="E1352" s="30">
        <v>190618.30499999999</v>
      </c>
      <c r="F1352" s="30">
        <v>24592.285</v>
      </c>
      <c r="G1352" s="30">
        <v>189617.345</v>
      </c>
      <c r="H1352" s="31">
        <f>D1352/D1350*100</f>
        <v>97.920172763349541</v>
      </c>
      <c r="I1352" s="31">
        <f>E1352/E1350*100</f>
        <v>98.053247141729116</v>
      </c>
      <c r="J1352" s="32">
        <f t="shared" si="338"/>
        <v>81.865618415380325</v>
      </c>
      <c r="K1352" s="32">
        <f t="shared" si="339"/>
        <v>92.856995598416319</v>
      </c>
      <c r="L1352" s="32">
        <f t="shared" si="339"/>
        <v>100.52788419751369</v>
      </c>
    </row>
    <row r="1353" spans="1:12" s="25" customFormat="1" ht="33.75" x14ac:dyDescent="0.2">
      <c r="A1353" s="27" t="s">
        <v>471</v>
      </c>
      <c r="B1353" s="30"/>
      <c r="C1353" s="30"/>
      <c r="D1353" s="30"/>
      <c r="E1353" s="30"/>
      <c r="F1353" s="30"/>
      <c r="G1353" s="30"/>
    </row>
    <row r="1354" spans="1:12" s="25" customFormat="1" x14ac:dyDescent="0.2">
      <c r="A1354" s="29" t="s">
        <v>276</v>
      </c>
      <c r="B1354" s="30">
        <v>35.296999999999997</v>
      </c>
      <c r="C1354" s="30">
        <v>10138.462</v>
      </c>
      <c r="D1354" s="30">
        <v>1217.2650000000001</v>
      </c>
      <c r="E1354" s="30">
        <v>11355.727000000001</v>
      </c>
      <c r="F1354" s="30">
        <v>173.286</v>
      </c>
      <c r="G1354" s="30">
        <v>14670.402</v>
      </c>
      <c r="H1354" s="31">
        <f>H1355+H1356</f>
        <v>100</v>
      </c>
      <c r="I1354" s="31">
        <f>I1355+I1356</f>
        <v>100</v>
      </c>
      <c r="J1354" s="32"/>
      <c r="K1354" s="32"/>
      <c r="L1354" s="32">
        <f>E1354/G1354*100</f>
        <v>77.405697539849285</v>
      </c>
    </row>
    <row r="1355" spans="1:12" s="25" customFormat="1" x14ac:dyDescent="0.2">
      <c r="A1355" s="33" t="s">
        <v>282</v>
      </c>
      <c r="B1355" s="30">
        <v>0</v>
      </c>
      <c r="C1355" s="30">
        <v>0</v>
      </c>
      <c r="D1355" s="30">
        <v>0</v>
      </c>
      <c r="E1355" s="30">
        <v>0</v>
      </c>
      <c r="F1355" s="30">
        <v>0</v>
      </c>
      <c r="G1355" s="30">
        <v>0</v>
      </c>
      <c r="H1355" s="31">
        <f>D1355/D1354*100</f>
        <v>0</v>
      </c>
      <c r="I1355" s="31">
        <f>E1355/E1354*100</f>
        <v>0</v>
      </c>
      <c r="J1355" s="32">
        <v>0</v>
      </c>
      <c r="K1355" s="32">
        <v>0</v>
      </c>
      <c r="L1355" s="32">
        <v>0</v>
      </c>
    </row>
    <row r="1356" spans="1:12" s="25" customFormat="1" x14ac:dyDescent="0.2">
      <c r="A1356" s="33" t="s">
        <v>278</v>
      </c>
      <c r="B1356" s="30">
        <v>35.296999999999997</v>
      </c>
      <c r="C1356" s="30">
        <v>10138.462</v>
      </c>
      <c r="D1356" s="30">
        <v>1217.2650000000001</v>
      </c>
      <c r="E1356" s="30">
        <v>11355.727000000001</v>
      </c>
      <c r="F1356" s="30">
        <v>173.286</v>
      </c>
      <c r="G1356" s="30">
        <v>14670.402</v>
      </c>
      <c r="H1356" s="31">
        <f>D1356/D1354*100</f>
        <v>100</v>
      </c>
      <c r="I1356" s="31">
        <f>E1356/E1354*100</f>
        <v>100</v>
      </c>
      <c r="J1356" s="32"/>
      <c r="K1356" s="32"/>
      <c r="L1356" s="32">
        <f>E1356/G1356*100</f>
        <v>77.405697539849285</v>
      </c>
    </row>
    <row r="1357" spans="1:12" s="25" customFormat="1" x14ac:dyDescent="0.2">
      <c r="A1357" s="29" t="s">
        <v>277</v>
      </c>
      <c r="B1357" s="30">
        <v>35.296999999999997</v>
      </c>
      <c r="C1357" s="30">
        <v>10138.462</v>
      </c>
      <c r="D1357" s="30">
        <v>1217.2650000000001</v>
      </c>
      <c r="E1357" s="30">
        <v>11355.727000000001</v>
      </c>
      <c r="F1357" s="30">
        <v>173.286</v>
      </c>
      <c r="G1357" s="30">
        <v>14670.402</v>
      </c>
      <c r="H1357" s="31">
        <f>H1358+H1359</f>
        <v>100</v>
      </c>
      <c r="I1357" s="31">
        <f>I1358+I1359</f>
        <v>100</v>
      </c>
      <c r="J1357" s="32"/>
      <c r="K1357" s="32"/>
      <c r="L1357" s="32">
        <f>E1357/G1357*100</f>
        <v>77.405697539849285</v>
      </c>
    </row>
    <row r="1358" spans="1:12" s="25" customFormat="1" x14ac:dyDescent="0.2">
      <c r="A1358" s="33" t="s">
        <v>279</v>
      </c>
      <c r="B1358" s="30">
        <v>0.8</v>
      </c>
      <c r="C1358" s="30">
        <v>0.80200000000000005</v>
      </c>
      <c r="D1358" s="30">
        <v>0</v>
      </c>
      <c r="E1358" s="30">
        <v>0.80200000000000005</v>
      </c>
      <c r="F1358" s="30">
        <v>0</v>
      </c>
      <c r="G1358" s="30">
        <v>0</v>
      </c>
      <c r="H1358" s="31">
        <f>D1358/D1357*100</f>
        <v>0</v>
      </c>
      <c r="I1358" s="31">
        <f>E1358/E1357*100</f>
        <v>7.062515680413944E-3</v>
      </c>
      <c r="J1358" s="32">
        <f>D1358/B1358*100</f>
        <v>0</v>
      </c>
      <c r="K1358" s="32">
        <v>0</v>
      </c>
      <c r="L1358" s="32">
        <v>0</v>
      </c>
    </row>
    <row r="1359" spans="1:12" s="25" customFormat="1" x14ac:dyDescent="0.2">
      <c r="A1359" s="33" t="s">
        <v>283</v>
      </c>
      <c r="B1359" s="30">
        <v>34.497</v>
      </c>
      <c r="C1359" s="30">
        <v>10137.66</v>
      </c>
      <c r="D1359" s="30">
        <v>1217.2650000000001</v>
      </c>
      <c r="E1359" s="30">
        <v>11354.924999999999</v>
      </c>
      <c r="F1359" s="30">
        <v>173.286</v>
      </c>
      <c r="G1359" s="30">
        <v>14670.402</v>
      </c>
      <c r="H1359" s="31">
        <f>D1359/D1357*100</f>
        <v>100</v>
      </c>
      <c r="I1359" s="31">
        <f>E1359/E1357*100</f>
        <v>99.992937484319583</v>
      </c>
      <c r="J1359" s="32"/>
      <c r="K1359" s="32"/>
      <c r="L1359" s="32">
        <f>E1359/G1359*100</f>
        <v>77.40023075032299</v>
      </c>
    </row>
    <row r="1360" spans="1:12" s="25" customFormat="1" ht="22.5" x14ac:dyDescent="0.2">
      <c r="A1360" s="27" t="s">
        <v>472</v>
      </c>
      <c r="B1360" s="30"/>
      <c r="C1360" s="30"/>
      <c r="D1360" s="30"/>
      <c r="E1360" s="30"/>
      <c r="F1360" s="30"/>
      <c r="G1360" s="30"/>
    </row>
    <row r="1361" spans="1:12" s="25" customFormat="1" x14ac:dyDescent="0.2">
      <c r="A1361" s="29" t="s">
        <v>276</v>
      </c>
      <c r="B1361" s="30">
        <v>1298.846</v>
      </c>
      <c r="C1361" s="30">
        <v>7498.9489999999996</v>
      </c>
      <c r="D1361" s="30">
        <v>565.54300000000001</v>
      </c>
      <c r="E1361" s="30">
        <v>8064.4930000000004</v>
      </c>
      <c r="F1361" s="30">
        <v>62.862000000000002</v>
      </c>
      <c r="G1361" s="30">
        <v>1161.6110000000001</v>
      </c>
      <c r="H1361" s="31">
        <f>H1362+H1363</f>
        <v>100</v>
      </c>
      <c r="I1361" s="31">
        <f>I1362+I1363</f>
        <v>100</v>
      </c>
      <c r="J1361" s="32">
        <f>D1361/B1361*100</f>
        <v>43.541959554866402</v>
      </c>
      <c r="K1361" s="32"/>
      <c r="L1361" s="32"/>
    </row>
    <row r="1362" spans="1:12" s="25" customFormat="1" x14ac:dyDescent="0.2">
      <c r="A1362" s="33" t="s">
        <v>282</v>
      </c>
      <c r="B1362" s="30">
        <v>0</v>
      </c>
      <c r="C1362" s="30">
        <v>0</v>
      </c>
      <c r="D1362" s="30">
        <v>0</v>
      </c>
      <c r="E1362" s="30">
        <v>0</v>
      </c>
      <c r="F1362" s="30">
        <v>0</v>
      </c>
      <c r="G1362" s="30">
        <v>0</v>
      </c>
      <c r="H1362" s="31">
        <f>D1362/D1361*100</f>
        <v>0</v>
      </c>
      <c r="I1362" s="31">
        <f>E1362/E1361*100</f>
        <v>0</v>
      </c>
      <c r="J1362" s="32">
        <v>0</v>
      </c>
      <c r="K1362" s="32">
        <v>0</v>
      </c>
      <c r="L1362" s="32">
        <v>0</v>
      </c>
    </row>
    <row r="1363" spans="1:12" s="25" customFormat="1" x14ac:dyDescent="0.2">
      <c r="A1363" s="33" t="s">
        <v>278</v>
      </c>
      <c r="B1363" s="30">
        <v>1298.846</v>
      </c>
      <c r="C1363" s="30">
        <v>7498.9489999999996</v>
      </c>
      <c r="D1363" s="30">
        <v>565.54300000000001</v>
      </c>
      <c r="E1363" s="30">
        <v>8064.4930000000004</v>
      </c>
      <c r="F1363" s="30">
        <v>62.862000000000002</v>
      </c>
      <c r="G1363" s="30">
        <v>1161.6110000000001</v>
      </c>
      <c r="H1363" s="31">
        <f>D1363/D1361*100</f>
        <v>100</v>
      </c>
      <c r="I1363" s="31">
        <f>E1363/E1361*100</f>
        <v>100</v>
      </c>
      <c r="J1363" s="32">
        <f>D1363/B1363*100</f>
        <v>43.541959554866402</v>
      </c>
      <c r="K1363" s="32"/>
      <c r="L1363" s="32"/>
    </row>
    <row r="1364" spans="1:12" s="25" customFormat="1" x14ac:dyDescent="0.2">
      <c r="A1364" s="29" t="s">
        <v>277</v>
      </c>
      <c r="B1364" s="30">
        <v>1298.846</v>
      </c>
      <c r="C1364" s="30">
        <v>7498.9489999999996</v>
      </c>
      <c r="D1364" s="30">
        <v>565.54300000000001</v>
      </c>
      <c r="E1364" s="30">
        <v>8064.4930000000004</v>
      </c>
      <c r="F1364" s="30">
        <v>62.862000000000002</v>
      </c>
      <c r="G1364" s="30">
        <v>1161.6110000000001</v>
      </c>
      <c r="H1364" s="31">
        <f>H1365+H1366</f>
        <v>100</v>
      </c>
      <c r="I1364" s="31">
        <f>I1365+I1366</f>
        <v>99.999999999999986</v>
      </c>
      <c r="J1364" s="32">
        <f>D1364/B1364*100</f>
        <v>43.541959554866402</v>
      </c>
      <c r="K1364" s="32"/>
      <c r="L1364" s="32"/>
    </row>
    <row r="1365" spans="1:12" s="25" customFormat="1" x14ac:dyDescent="0.2">
      <c r="A1365" s="33" t="s">
        <v>279</v>
      </c>
      <c r="B1365" s="30">
        <v>0.47</v>
      </c>
      <c r="C1365" s="30">
        <v>29.359000000000002</v>
      </c>
      <c r="D1365" s="30">
        <v>10.236000000000001</v>
      </c>
      <c r="E1365" s="30">
        <v>39.594999999999999</v>
      </c>
      <c r="F1365" s="30">
        <v>23.853999999999999</v>
      </c>
      <c r="G1365" s="30">
        <v>31.222000000000001</v>
      </c>
      <c r="H1365" s="31">
        <f>D1365/D1364*100</f>
        <v>1.8099419495953446</v>
      </c>
      <c r="I1365" s="31">
        <f>E1365/E1364*100</f>
        <v>0.49097940812894253</v>
      </c>
      <c r="J1365" s="32"/>
      <c r="K1365" s="32">
        <f t="shared" ref="K1365:L1365" si="340">D1365/F1365*100</f>
        <v>42.911042173220423</v>
      </c>
      <c r="L1365" s="32">
        <f t="shared" si="340"/>
        <v>126.81762859522129</v>
      </c>
    </row>
    <row r="1366" spans="1:12" s="25" customFormat="1" x14ac:dyDescent="0.2">
      <c r="A1366" s="33" t="s">
        <v>283</v>
      </c>
      <c r="B1366" s="30">
        <v>1298.375</v>
      </c>
      <c r="C1366" s="30">
        <v>7469.59</v>
      </c>
      <c r="D1366" s="30">
        <v>555.30700000000002</v>
      </c>
      <c r="E1366" s="30">
        <v>8024.8980000000001</v>
      </c>
      <c r="F1366" s="30">
        <v>39.008000000000003</v>
      </c>
      <c r="G1366" s="30">
        <v>1130.3889999999999</v>
      </c>
      <c r="H1366" s="31">
        <f>D1366/D1364*100</f>
        <v>98.190058050404659</v>
      </c>
      <c r="I1366" s="31">
        <f>E1366/E1364*100</f>
        <v>99.50902059187105</v>
      </c>
      <c r="J1366" s="32">
        <f>D1366/B1366*100</f>
        <v>42.769384807932994</v>
      </c>
      <c r="K1366" s="32"/>
      <c r="L1366" s="32"/>
    </row>
    <row r="1367" spans="1:12" s="25" customFormat="1" ht="22.5" x14ac:dyDescent="0.2">
      <c r="A1367" s="27" t="s">
        <v>473</v>
      </c>
      <c r="B1367" s="30"/>
      <c r="C1367" s="30"/>
      <c r="D1367" s="30"/>
      <c r="E1367" s="30"/>
      <c r="F1367" s="30"/>
      <c r="G1367" s="30"/>
    </row>
    <row r="1368" spans="1:12" s="25" customFormat="1" x14ac:dyDescent="0.2">
      <c r="A1368" s="29" t="s">
        <v>276</v>
      </c>
      <c r="B1368" s="30">
        <v>14345.45</v>
      </c>
      <c r="C1368" s="30">
        <v>113155.071</v>
      </c>
      <c r="D1368" s="30">
        <v>11904.72</v>
      </c>
      <c r="E1368" s="30">
        <v>125059.791</v>
      </c>
      <c r="F1368" s="30">
        <v>10347.727999999999</v>
      </c>
      <c r="G1368" s="30">
        <v>115903.273</v>
      </c>
      <c r="H1368" s="31">
        <f>H1369+H1370</f>
        <v>100.00000000000001</v>
      </c>
      <c r="I1368" s="31">
        <f>I1369+I1370</f>
        <v>100</v>
      </c>
      <c r="J1368" s="32">
        <f t="shared" ref="J1368:J1373" si="341">D1368/B1368*100</f>
        <v>82.986033899250273</v>
      </c>
      <c r="K1368" s="32">
        <f t="shared" ref="K1368:L1373" si="342">D1368/F1368*100</f>
        <v>115.04670397211834</v>
      </c>
      <c r="L1368" s="32">
        <f t="shared" si="342"/>
        <v>107.9001375569437</v>
      </c>
    </row>
    <row r="1369" spans="1:12" s="25" customFormat="1" x14ac:dyDescent="0.2">
      <c r="A1369" s="33" t="s">
        <v>282</v>
      </c>
      <c r="B1369" s="30">
        <v>3284.6669999999999</v>
      </c>
      <c r="C1369" s="30">
        <v>28014.667000000001</v>
      </c>
      <c r="D1369" s="30">
        <v>2816.6669999999999</v>
      </c>
      <c r="E1369" s="30">
        <v>30831.332999999999</v>
      </c>
      <c r="F1369" s="30">
        <v>3160</v>
      </c>
      <c r="G1369" s="30">
        <v>25053</v>
      </c>
      <c r="H1369" s="31">
        <f>D1369/D1368*100</f>
        <v>23.660086083503014</v>
      </c>
      <c r="I1369" s="31">
        <f>E1369/E1368*100</f>
        <v>24.653274048730818</v>
      </c>
      <c r="J1369" s="32">
        <f t="shared" si="341"/>
        <v>85.751980337732874</v>
      </c>
      <c r="K1369" s="32">
        <f t="shared" si="342"/>
        <v>89.135031645569612</v>
      </c>
      <c r="L1369" s="32">
        <f t="shared" si="342"/>
        <v>123.06443539695844</v>
      </c>
    </row>
    <row r="1370" spans="1:12" s="25" customFormat="1" x14ac:dyDescent="0.2">
      <c r="A1370" s="33" t="s">
        <v>278</v>
      </c>
      <c r="B1370" s="30">
        <v>11060.782999999999</v>
      </c>
      <c r="C1370" s="30">
        <v>85140.404999999999</v>
      </c>
      <c r="D1370" s="30">
        <v>9088.0529999999999</v>
      </c>
      <c r="E1370" s="30">
        <v>94228.457999999999</v>
      </c>
      <c r="F1370" s="30">
        <v>7187.7280000000001</v>
      </c>
      <c r="G1370" s="30">
        <v>90850.273000000001</v>
      </c>
      <c r="H1370" s="31">
        <f>D1370/D1368*100</f>
        <v>76.339913916496997</v>
      </c>
      <c r="I1370" s="31">
        <f>E1370/E1368*100</f>
        <v>75.346725951269178</v>
      </c>
      <c r="J1370" s="32">
        <f t="shared" si="341"/>
        <v>82.164644220938072</v>
      </c>
      <c r="K1370" s="32">
        <f t="shared" si="342"/>
        <v>126.43846567371497</v>
      </c>
      <c r="L1370" s="32">
        <f t="shared" si="342"/>
        <v>103.71840929966166</v>
      </c>
    </row>
    <row r="1371" spans="1:12" s="25" customFormat="1" x14ac:dyDescent="0.2">
      <c r="A1371" s="29" t="s">
        <v>277</v>
      </c>
      <c r="B1371" s="30">
        <v>14345.45</v>
      </c>
      <c r="C1371" s="30">
        <v>113155.071</v>
      </c>
      <c r="D1371" s="30">
        <v>11904.72</v>
      </c>
      <c r="E1371" s="30">
        <v>125059.791</v>
      </c>
      <c r="F1371" s="30">
        <v>10347.727999999999</v>
      </c>
      <c r="G1371" s="30">
        <v>115903.273</v>
      </c>
      <c r="H1371" s="31">
        <f>H1372+H1373</f>
        <v>100</v>
      </c>
      <c r="I1371" s="31">
        <f>I1372+I1373</f>
        <v>100</v>
      </c>
      <c r="J1371" s="32">
        <f t="shared" si="341"/>
        <v>82.986033899250273</v>
      </c>
      <c r="K1371" s="32">
        <f t="shared" si="342"/>
        <v>115.04670397211834</v>
      </c>
      <c r="L1371" s="32">
        <f t="shared" si="342"/>
        <v>107.9001375569437</v>
      </c>
    </row>
    <row r="1372" spans="1:12" s="25" customFormat="1" x14ac:dyDescent="0.2">
      <c r="A1372" s="33" t="s">
        <v>279</v>
      </c>
      <c r="B1372" s="30">
        <v>513.25900000000001</v>
      </c>
      <c r="C1372" s="30">
        <v>5608.6909999999998</v>
      </c>
      <c r="D1372" s="30">
        <v>902.04300000000001</v>
      </c>
      <c r="E1372" s="30">
        <v>6510.7330000000002</v>
      </c>
      <c r="F1372" s="30">
        <v>768.14400000000001</v>
      </c>
      <c r="G1372" s="30">
        <v>5053.2020000000002</v>
      </c>
      <c r="H1372" s="31">
        <f>D1372/D1371*100</f>
        <v>7.5771878717013088</v>
      </c>
      <c r="I1372" s="31">
        <f>E1372/E1371*100</f>
        <v>5.206096178427166</v>
      </c>
      <c r="J1372" s="32">
        <f t="shared" si="341"/>
        <v>175.74811157719591</v>
      </c>
      <c r="K1372" s="32">
        <f t="shared" si="342"/>
        <v>117.43149721927139</v>
      </c>
      <c r="L1372" s="32">
        <f t="shared" si="342"/>
        <v>128.84371137350138</v>
      </c>
    </row>
    <row r="1373" spans="1:12" s="25" customFormat="1" x14ac:dyDescent="0.2">
      <c r="A1373" s="33" t="s">
        <v>283</v>
      </c>
      <c r="B1373" s="30">
        <v>13832.191000000001</v>
      </c>
      <c r="C1373" s="30">
        <v>107546.38099999999</v>
      </c>
      <c r="D1373" s="30">
        <v>11002.677</v>
      </c>
      <c r="E1373" s="30">
        <v>118549.058</v>
      </c>
      <c r="F1373" s="30">
        <v>9579.5849999999991</v>
      </c>
      <c r="G1373" s="30">
        <v>110850.071</v>
      </c>
      <c r="H1373" s="31">
        <f>D1373/D1371*100</f>
        <v>92.422812128298688</v>
      </c>
      <c r="I1373" s="31">
        <f>E1373/E1371*100</f>
        <v>94.79390382157284</v>
      </c>
      <c r="J1373" s="32">
        <f t="shared" si="341"/>
        <v>79.543992705132538</v>
      </c>
      <c r="K1373" s="32">
        <f t="shared" si="342"/>
        <v>114.85546607707956</v>
      </c>
      <c r="L1373" s="32">
        <f t="shared" si="342"/>
        <v>106.94540556496352</v>
      </c>
    </row>
    <row r="1374" spans="1:12" s="25" customFormat="1" ht="22.5" x14ac:dyDescent="0.2">
      <c r="A1374" s="27" t="s">
        <v>474</v>
      </c>
      <c r="B1374" s="30"/>
      <c r="C1374" s="30"/>
      <c r="D1374" s="30"/>
      <c r="E1374" s="30"/>
      <c r="F1374" s="30"/>
      <c r="G1374" s="30"/>
    </row>
    <row r="1375" spans="1:12" s="25" customFormat="1" x14ac:dyDescent="0.2">
      <c r="A1375" s="29" t="s">
        <v>276</v>
      </c>
      <c r="B1375" s="30">
        <v>143830.622</v>
      </c>
      <c r="C1375" s="30">
        <v>1236672.628</v>
      </c>
      <c r="D1375" s="30">
        <v>150835.76300000001</v>
      </c>
      <c r="E1375" s="30">
        <v>1387508.3910000001</v>
      </c>
      <c r="F1375" s="30">
        <v>128225.674</v>
      </c>
      <c r="G1375" s="30">
        <v>1368002.237</v>
      </c>
      <c r="H1375" s="31">
        <f>H1376+H1377</f>
        <v>100.00000066297274</v>
      </c>
      <c r="I1375" s="31">
        <f>I1376+I1377</f>
        <v>100</v>
      </c>
      <c r="J1375" s="32">
        <f t="shared" ref="J1375:J1380" si="343">D1375/B1375*100</f>
        <v>104.87041000212041</v>
      </c>
      <c r="K1375" s="32">
        <f t="shared" ref="K1375:L1380" si="344">D1375/F1375*100</f>
        <v>117.63304359780555</v>
      </c>
      <c r="L1375" s="32">
        <f t="shared" si="344"/>
        <v>101.42588611863505</v>
      </c>
    </row>
    <row r="1376" spans="1:12" s="25" customFormat="1" x14ac:dyDescent="0.2">
      <c r="A1376" s="33" t="s">
        <v>282</v>
      </c>
      <c r="B1376" s="30">
        <v>143503.66699999999</v>
      </c>
      <c r="C1376" s="30">
        <v>1230942.6669999999</v>
      </c>
      <c r="D1376" s="30">
        <v>150405.66699999999</v>
      </c>
      <c r="E1376" s="30">
        <v>1381348.3330000001</v>
      </c>
      <c r="F1376" s="30">
        <v>127647</v>
      </c>
      <c r="G1376" s="30">
        <v>1362420</v>
      </c>
      <c r="H1376" s="31">
        <f>D1376/D1375*100</f>
        <v>99.714858073811044</v>
      </c>
      <c r="I1376" s="31">
        <f>E1376/E1375*100</f>
        <v>99.556034540766973</v>
      </c>
      <c r="J1376" s="32">
        <f t="shared" si="343"/>
        <v>104.80963319216086</v>
      </c>
      <c r="K1376" s="32">
        <f t="shared" si="344"/>
        <v>117.82937867713301</v>
      </c>
      <c r="L1376" s="32">
        <f t="shared" si="344"/>
        <v>101.38931702411887</v>
      </c>
    </row>
    <row r="1377" spans="1:12" s="25" customFormat="1" x14ac:dyDescent="0.2">
      <c r="A1377" s="33" t="s">
        <v>278</v>
      </c>
      <c r="B1377" s="30">
        <v>326.95499999999998</v>
      </c>
      <c r="C1377" s="30">
        <v>5729.9610000000002</v>
      </c>
      <c r="D1377" s="30">
        <v>430.09699999999998</v>
      </c>
      <c r="E1377" s="30">
        <v>6160.058</v>
      </c>
      <c r="F1377" s="30">
        <v>578.67399999999998</v>
      </c>
      <c r="G1377" s="30">
        <v>5582.2370000000001</v>
      </c>
      <c r="H1377" s="31">
        <f>D1377/D1375*100</f>
        <v>0.28514258916169632</v>
      </c>
      <c r="I1377" s="31">
        <f>E1377/E1375*100</f>
        <v>0.44396545923303171</v>
      </c>
      <c r="J1377" s="32">
        <f t="shared" si="343"/>
        <v>131.54623724977444</v>
      </c>
      <c r="K1377" s="32">
        <f t="shared" si="344"/>
        <v>74.324576531864224</v>
      </c>
      <c r="L1377" s="32">
        <f t="shared" si="344"/>
        <v>110.35106535247428</v>
      </c>
    </row>
    <row r="1378" spans="1:12" s="25" customFormat="1" x14ac:dyDescent="0.2">
      <c r="A1378" s="29" t="s">
        <v>277</v>
      </c>
      <c r="B1378" s="30">
        <v>143830.622</v>
      </c>
      <c r="C1378" s="30">
        <v>1236672.628</v>
      </c>
      <c r="D1378" s="30">
        <v>150835.76300000001</v>
      </c>
      <c r="E1378" s="30">
        <v>1387508.3910000001</v>
      </c>
      <c r="F1378" s="30">
        <v>128225.674</v>
      </c>
      <c r="G1378" s="30">
        <v>1368002.237</v>
      </c>
      <c r="H1378" s="31">
        <f>H1379+H1380</f>
        <v>100.00000066297274</v>
      </c>
      <c r="I1378" s="31">
        <f>I1379+I1380</f>
        <v>100</v>
      </c>
      <c r="J1378" s="32">
        <f t="shared" si="343"/>
        <v>104.87041000212041</v>
      </c>
      <c r="K1378" s="32">
        <f t="shared" si="344"/>
        <v>117.63304359780555</v>
      </c>
      <c r="L1378" s="32">
        <f t="shared" si="344"/>
        <v>101.42588611863505</v>
      </c>
    </row>
    <row r="1379" spans="1:12" s="25" customFormat="1" x14ac:dyDescent="0.2">
      <c r="A1379" s="33" t="s">
        <v>279</v>
      </c>
      <c r="B1379" s="30">
        <v>89766.692999999999</v>
      </c>
      <c r="C1379" s="30">
        <v>757664.005</v>
      </c>
      <c r="D1379" s="30">
        <v>98676.851999999999</v>
      </c>
      <c r="E1379" s="30">
        <v>856340.85699999996</v>
      </c>
      <c r="F1379" s="30">
        <v>115362.124</v>
      </c>
      <c r="G1379" s="30">
        <v>969594.58200000005</v>
      </c>
      <c r="H1379" s="31">
        <f>D1379/D1378*100</f>
        <v>65.42006354288803</v>
      </c>
      <c r="I1379" s="31">
        <f>E1379/E1378*100</f>
        <v>61.717886720873885</v>
      </c>
      <c r="J1379" s="32">
        <f t="shared" si="343"/>
        <v>109.92590759693019</v>
      </c>
      <c r="K1379" s="32">
        <f t="shared" si="344"/>
        <v>85.536611652538568</v>
      </c>
      <c r="L1379" s="32">
        <f t="shared" si="344"/>
        <v>88.319476294268313</v>
      </c>
    </row>
    <row r="1380" spans="1:12" s="25" customFormat="1" x14ac:dyDescent="0.2">
      <c r="A1380" s="33" t="s">
        <v>283</v>
      </c>
      <c r="B1380" s="30">
        <v>54063.928</v>
      </c>
      <c r="C1380" s="30">
        <v>479008.62300000002</v>
      </c>
      <c r="D1380" s="30">
        <v>52158.911999999997</v>
      </c>
      <c r="E1380" s="30">
        <v>531167.53399999999</v>
      </c>
      <c r="F1380" s="30">
        <v>12863.55</v>
      </c>
      <c r="G1380" s="30">
        <v>398407.65500000003</v>
      </c>
      <c r="H1380" s="31">
        <f>D1380/D1378*100</f>
        <v>34.579937120084708</v>
      </c>
      <c r="I1380" s="31">
        <f>E1380/E1378*100</f>
        <v>38.282113279126108</v>
      </c>
      <c r="J1380" s="32">
        <f t="shared" si="343"/>
        <v>96.476364055530695</v>
      </c>
      <c r="K1380" s="32">
        <f t="shared" si="344"/>
        <v>405.47836328229766</v>
      </c>
      <c r="L1380" s="32">
        <f t="shared" si="344"/>
        <v>133.32262252842503</v>
      </c>
    </row>
    <row r="1381" spans="1:12" s="25" customFormat="1" x14ac:dyDescent="0.2">
      <c r="A1381" s="27" t="s">
        <v>475</v>
      </c>
      <c r="B1381" s="30"/>
      <c r="C1381" s="30"/>
      <c r="D1381" s="30"/>
      <c r="E1381" s="30"/>
      <c r="F1381" s="30"/>
      <c r="G1381" s="30"/>
    </row>
    <row r="1382" spans="1:12" s="25" customFormat="1" x14ac:dyDescent="0.2">
      <c r="A1382" s="29" t="s">
        <v>276</v>
      </c>
      <c r="B1382" s="30">
        <v>12502.745999999999</v>
      </c>
      <c r="C1382" s="30">
        <v>99742.78</v>
      </c>
      <c r="D1382" s="30">
        <v>11261.305</v>
      </c>
      <c r="E1382" s="30">
        <v>111004.08500000001</v>
      </c>
      <c r="F1382" s="30">
        <v>11176.933000000001</v>
      </c>
      <c r="G1382" s="30">
        <v>104660.427</v>
      </c>
      <c r="H1382" s="31">
        <f>H1383+H1384</f>
        <v>100.00000000000001</v>
      </c>
      <c r="I1382" s="31">
        <f>I1383+I1384</f>
        <v>100.00000090086775</v>
      </c>
      <c r="J1382" s="32">
        <f t="shared" ref="J1382:J1386" si="345">D1382/B1382*100</f>
        <v>90.070653278887704</v>
      </c>
      <c r="K1382" s="32">
        <f t="shared" ref="K1382:L1387" si="346">D1382/F1382*100</f>
        <v>100.75487613641417</v>
      </c>
      <c r="L1382" s="32">
        <f t="shared" si="346"/>
        <v>106.0611810804097</v>
      </c>
    </row>
    <row r="1383" spans="1:12" s="25" customFormat="1" x14ac:dyDescent="0.2">
      <c r="A1383" s="33" t="s">
        <v>282</v>
      </c>
      <c r="B1383" s="30">
        <v>11073.333000000001</v>
      </c>
      <c r="C1383" s="30">
        <v>90285.332999999999</v>
      </c>
      <c r="D1383" s="30">
        <v>9883.3330000000005</v>
      </c>
      <c r="E1383" s="30">
        <v>100168.667</v>
      </c>
      <c r="F1383" s="30">
        <v>10334</v>
      </c>
      <c r="G1383" s="30">
        <v>100000</v>
      </c>
      <c r="H1383" s="31">
        <f>D1383/D1382*100</f>
        <v>87.763656165959461</v>
      </c>
      <c r="I1383" s="31">
        <f>E1383/E1382*100</f>
        <v>90.238721394802724</v>
      </c>
      <c r="J1383" s="32">
        <f t="shared" si="345"/>
        <v>89.253461446522024</v>
      </c>
      <c r="K1383" s="32">
        <f t="shared" si="346"/>
        <v>95.638987807238252</v>
      </c>
      <c r="L1383" s="32">
        <f t="shared" si="346"/>
        <v>100.168667</v>
      </c>
    </row>
    <row r="1384" spans="1:12" s="25" customFormat="1" x14ac:dyDescent="0.2">
      <c r="A1384" s="33" t="s">
        <v>278</v>
      </c>
      <c r="B1384" s="30">
        <v>1429.413</v>
      </c>
      <c r="C1384" s="30">
        <v>9457.4470000000001</v>
      </c>
      <c r="D1384" s="30">
        <v>1377.972</v>
      </c>
      <c r="E1384" s="30">
        <v>10835.419</v>
      </c>
      <c r="F1384" s="30">
        <v>842.93299999999999</v>
      </c>
      <c r="G1384" s="30">
        <v>4660.4269999999997</v>
      </c>
      <c r="H1384" s="31">
        <f>D1384/D1382*100</f>
        <v>12.236343834040548</v>
      </c>
      <c r="I1384" s="31">
        <f>E1384/E1382*100</f>
        <v>9.7612795060650228</v>
      </c>
      <c r="J1384" s="32">
        <f t="shared" si="345"/>
        <v>96.401250023611084</v>
      </c>
      <c r="K1384" s="32">
        <f t="shared" si="346"/>
        <v>163.47349077566068</v>
      </c>
      <c r="L1384" s="32">
        <f t="shared" si="346"/>
        <v>232.49841699054613</v>
      </c>
    </row>
    <row r="1385" spans="1:12" s="25" customFormat="1" x14ac:dyDescent="0.2">
      <c r="A1385" s="29" t="s">
        <v>277</v>
      </c>
      <c r="B1385" s="30">
        <v>12502.745999999999</v>
      </c>
      <c r="C1385" s="30">
        <v>99742.78</v>
      </c>
      <c r="D1385" s="30">
        <v>11261.305</v>
      </c>
      <c r="E1385" s="30">
        <v>111004.08500000001</v>
      </c>
      <c r="F1385" s="30">
        <v>11176.933000000001</v>
      </c>
      <c r="G1385" s="30">
        <v>104660.427</v>
      </c>
      <c r="H1385" s="31">
        <f>H1386+H1387</f>
        <v>100</v>
      </c>
      <c r="I1385" s="31">
        <f>I1386+I1387</f>
        <v>100</v>
      </c>
      <c r="J1385" s="32">
        <f t="shared" si="345"/>
        <v>90.070653278887704</v>
      </c>
      <c r="K1385" s="32">
        <f t="shared" si="346"/>
        <v>100.75487613641417</v>
      </c>
      <c r="L1385" s="32">
        <f t="shared" si="346"/>
        <v>106.0611810804097</v>
      </c>
    </row>
    <row r="1386" spans="1:12" s="25" customFormat="1" x14ac:dyDescent="0.2">
      <c r="A1386" s="33" t="s">
        <v>279</v>
      </c>
      <c r="B1386" s="30">
        <v>11369.967000000001</v>
      </c>
      <c r="C1386" s="30">
        <v>63958.529000000002</v>
      </c>
      <c r="D1386" s="30">
        <v>1090.8900000000001</v>
      </c>
      <c r="E1386" s="30">
        <v>65049.419000000002</v>
      </c>
      <c r="F1386" s="30">
        <v>9254.7510000000002</v>
      </c>
      <c r="G1386" s="30">
        <v>69753.289000000004</v>
      </c>
      <c r="H1386" s="31">
        <f>D1386/D1385*100</f>
        <v>9.6870655754373054</v>
      </c>
      <c r="I1386" s="31">
        <f>E1386/E1385*100</f>
        <v>58.600923560605899</v>
      </c>
      <c r="J1386" s="32">
        <f t="shared" si="345"/>
        <v>9.5944869496982701</v>
      </c>
      <c r="K1386" s="32">
        <f t="shared" si="346"/>
        <v>11.787351166984395</v>
      </c>
      <c r="L1386" s="32">
        <f t="shared" si="346"/>
        <v>93.256418346094037</v>
      </c>
    </row>
    <row r="1387" spans="1:12" s="25" customFormat="1" x14ac:dyDescent="0.2">
      <c r="A1387" s="33" t="s">
        <v>283</v>
      </c>
      <c r="B1387" s="30">
        <v>1132.779</v>
      </c>
      <c r="C1387" s="30">
        <v>35784.250999999997</v>
      </c>
      <c r="D1387" s="30">
        <v>10170.415000000001</v>
      </c>
      <c r="E1387" s="30">
        <v>45954.665999999997</v>
      </c>
      <c r="F1387" s="30">
        <v>1922.182</v>
      </c>
      <c r="G1387" s="30">
        <v>34907.137999999999</v>
      </c>
      <c r="H1387" s="31">
        <f>D1387/D1385*100</f>
        <v>90.312934424562698</v>
      </c>
      <c r="I1387" s="31">
        <f>E1387/E1385*100</f>
        <v>41.399076439394094</v>
      </c>
      <c r="J1387" s="32"/>
      <c r="K1387" s="32"/>
      <c r="L1387" s="32">
        <f t="shared" si="346"/>
        <v>131.64833507691179</v>
      </c>
    </row>
    <row r="1388" spans="1:12" s="25" customFormat="1" x14ac:dyDescent="0.2">
      <c r="A1388" s="27" t="s">
        <v>476</v>
      </c>
      <c r="B1388" s="30"/>
      <c r="C1388" s="30"/>
      <c r="D1388" s="30"/>
      <c r="E1388" s="30"/>
      <c r="F1388" s="30"/>
      <c r="G1388" s="30"/>
    </row>
    <row r="1389" spans="1:12" s="25" customFormat="1" x14ac:dyDescent="0.2">
      <c r="A1389" s="29" t="s">
        <v>276</v>
      </c>
      <c r="B1389" s="30">
        <v>23106.18</v>
      </c>
      <c r="C1389" s="30">
        <v>206502.78099999999</v>
      </c>
      <c r="D1389" s="30">
        <v>27811.228999999999</v>
      </c>
      <c r="E1389" s="30">
        <v>231971.78099999999</v>
      </c>
      <c r="F1389" s="30">
        <v>24641.181</v>
      </c>
      <c r="G1389" s="30">
        <v>228762.34400000001</v>
      </c>
      <c r="H1389" s="31">
        <f>H1390+H1391+H1392</f>
        <v>100</v>
      </c>
      <c r="I1389" s="31">
        <f>I1390+I1391+I1392</f>
        <v>100.00000000000001</v>
      </c>
      <c r="J1389" s="32">
        <f>D1389/B1389*100</f>
        <v>120.36272979782898</v>
      </c>
      <c r="K1389" s="32">
        <f>D1389/F1389*100</f>
        <v>112.86483793126636</v>
      </c>
      <c r="L1389" s="32">
        <f>E1389/G1389*100</f>
        <v>101.40295686076726</v>
      </c>
    </row>
    <row r="1390" spans="1:12" s="25" customFormat="1" x14ac:dyDescent="0.2">
      <c r="A1390" s="33" t="s">
        <v>282</v>
      </c>
      <c r="B1390" s="30">
        <v>23103</v>
      </c>
      <c r="C1390" s="30">
        <v>206484.33300000001</v>
      </c>
      <c r="D1390" s="30">
        <v>24477</v>
      </c>
      <c r="E1390" s="30">
        <v>230961.33300000001</v>
      </c>
      <c r="F1390" s="30">
        <v>20328</v>
      </c>
      <c r="G1390" s="30">
        <v>228747</v>
      </c>
      <c r="H1390" s="31">
        <f>D1390/D1389*100</f>
        <v>88.011213024782194</v>
      </c>
      <c r="I1390" s="31">
        <f>E1390/E1389*100</f>
        <v>99.564409086465574</v>
      </c>
      <c r="J1390" s="32">
        <f>D1390/B1390*100</f>
        <v>105.94727957408129</v>
      </c>
      <c r="K1390" s="32">
        <f>D1390/F1390*100</f>
        <v>120.41027154663517</v>
      </c>
      <c r="L1390" s="32">
        <f>E1390/G1390*100</f>
        <v>100.96802712166718</v>
      </c>
    </row>
    <row r="1391" spans="1:12" s="25" customFormat="1" x14ac:dyDescent="0.2">
      <c r="A1391" s="33" t="s">
        <v>278</v>
      </c>
      <c r="B1391" s="30">
        <v>3.18</v>
      </c>
      <c r="C1391" s="30">
        <v>18.448</v>
      </c>
      <c r="D1391" s="30">
        <v>992</v>
      </c>
      <c r="E1391" s="30">
        <v>1010.448</v>
      </c>
      <c r="F1391" s="30">
        <v>0</v>
      </c>
      <c r="G1391" s="30">
        <v>15.343999999999999</v>
      </c>
      <c r="H1391" s="31">
        <f>D1391/D1389*100</f>
        <v>3.5669045765650988</v>
      </c>
      <c r="I1391" s="31">
        <f>E1391/E1389*100</f>
        <v>0.43559091353443546</v>
      </c>
      <c r="J1391" s="32"/>
      <c r="K1391" s="32">
        <v>0</v>
      </c>
      <c r="L1391" s="32"/>
    </row>
    <row r="1392" spans="1:12" s="25" customFormat="1" x14ac:dyDescent="0.2">
      <c r="A1392" s="33" t="s">
        <v>304</v>
      </c>
      <c r="B1392" s="30">
        <v>0</v>
      </c>
      <c r="C1392" s="30">
        <v>0</v>
      </c>
      <c r="D1392" s="30">
        <v>2342.2289999999998</v>
      </c>
      <c r="E1392" s="30">
        <v>0</v>
      </c>
      <c r="F1392" s="30">
        <v>4313.1809999999996</v>
      </c>
      <c r="G1392" s="30">
        <v>0</v>
      </c>
      <c r="H1392" s="31">
        <f>D1392/D1389*100</f>
        <v>8.4218823986527163</v>
      </c>
      <c r="I1392" s="31">
        <f>E1392/E1389*100</f>
        <v>0</v>
      </c>
      <c r="J1392" s="32">
        <v>0</v>
      </c>
      <c r="K1392" s="32">
        <f>D1392/F1392*100</f>
        <v>54.303981214792515</v>
      </c>
      <c r="L1392" s="32">
        <v>0</v>
      </c>
    </row>
    <row r="1393" spans="1:12" s="25" customFormat="1" x14ac:dyDescent="0.2">
      <c r="A1393" s="29" t="s">
        <v>277</v>
      </c>
      <c r="B1393" s="30">
        <v>23106.18</v>
      </c>
      <c r="C1393" s="30">
        <v>206502.78099999999</v>
      </c>
      <c r="D1393" s="30">
        <v>27811.228999999999</v>
      </c>
      <c r="E1393" s="30">
        <v>231971.78099999999</v>
      </c>
      <c r="F1393" s="30">
        <v>24641.181</v>
      </c>
      <c r="G1393" s="30">
        <v>228762.34400000001</v>
      </c>
      <c r="H1393" s="31">
        <f>H1394+H1395</f>
        <v>100</v>
      </c>
      <c r="I1393" s="31">
        <f>I1394+I1395</f>
        <v>100</v>
      </c>
      <c r="J1393" s="32">
        <f>D1393/B1393*100</f>
        <v>120.36272979782898</v>
      </c>
      <c r="K1393" s="32">
        <f>D1393/F1393*100</f>
        <v>112.86483793126636</v>
      </c>
      <c r="L1393" s="32">
        <f>E1393/G1393*100</f>
        <v>101.40295686076726</v>
      </c>
    </row>
    <row r="1394" spans="1:12" s="25" customFormat="1" x14ac:dyDescent="0.2">
      <c r="A1394" s="33" t="s">
        <v>279</v>
      </c>
      <c r="B1394" s="30">
        <v>19705.413</v>
      </c>
      <c r="C1394" s="30">
        <v>162778.54399999999</v>
      </c>
      <c r="D1394" s="30">
        <v>27811.228999999999</v>
      </c>
      <c r="E1394" s="30">
        <v>190589.77299999999</v>
      </c>
      <c r="F1394" s="30">
        <v>24641.181</v>
      </c>
      <c r="G1394" s="30">
        <v>206550.91</v>
      </c>
      <c r="H1394" s="31">
        <f>D1394/D1393*100</f>
        <v>100</v>
      </c>
      <c r="I1394" s="31">
        <f>E1394/E1393*100</f>
        <v>82.160757734579789</v>
      </c>
      <c r="J1394" s="32">
        <f>D1394/B1394*100</f>
        <v>141.1349713908559</v>
      </c>
      <c r="K1394" s="32">
        <f>D1394/F1394*100</f>
        <v>112.86483793126636</v>
      </c>
      <c r="L1394" s="32">
        <f>E1394/G1394*100</f>
        <v>92.272540944021969</v>
      </c>
    </row>
    <row r="1395" spans="1:12" s="25" customFormat="1" x14ac:dyDescent="0.2">
      <c r="A1395" s="33" t="s">
        <v>283</v>
      </c>
      <c r="B1395" s="30">
        <v>3400.7669999999998</v>
      </c>
      <c r="C1395" s="30">
        <v>43724.237000000001</v>
      </c>
      <c r="D1395" s="30">
        <v>0</v>
      </c>
      <c r="E1395" s="30">
        <v>41382.008000000002</v>
      </c>
      <c r="F1395" s="30">
        <v>0</v>
      </c>
      <c r="G1395" s="30">
        <v>22211.434000000001</v>
      </c>
      <c r="H1395" s="31">
        <f>D1395/D1393*100</f>
        <v>0</v>
      </c>
      <c r="I1395" s="31">
        <f>E1395/E1393*100</f>
        <v>17.839242265420207</v>
      </c>
      <c r="J1395" s="32">
        <f>D1395/B1395*100</f>
        <v>0</v>
      </c>
      <c r="K1395" s="32">
        <v>0</v>
      </c>
      <c r="L1395" s="32">
        <f>E1395/G1395*100</f>
        <v>186.30948366503486</v>
      </c>
    </row>
    <row r="1396" spans="1:12" s="25" customFormat="1" ht="33.75" x14ac:dyDescent="0.2">
      <c r="A1396" s="27" t="s">
        <v>477</v>
      </c>
      <c r="B1396" s="30"/>
      <c r="C1396" s="30"/>
      <c r="D1396" s="30"/>
      <c r="E1396" s="30"/>
      <c r="F1396" s="30"/>
      <c r="G1396" s="30"/>
    </row>
    <row r="1397" spans="1:12" s="25" customFormat="1" x14ac:dyDescent="0.2">
      <c r="A1397" s="29" t="s">
        <v>276</v>
      </c>
      <c r="B1397" s="30">
        <v>35178.203000000001</v>
      </c>
      <c r="C1397" s="30">
        <v>304166.57699999999</v>
      </c>
      <c r="D1397" s="30">
        <v>31998.977999999999</v>
      </c>
      <c r="E1397" s="30">
        <v>336165.554</v>
      </c>
      <c r="F1397" s="30">
        <v>33627.567999999999</v>
      </c>
      <c r="G1397" s="30">
        <v>384353.46500000003</v>
      </c>
      <c r="H1397" s="31">
        <f>H1398+H1399+H1400</f>
        <v>100</v>
      </c>
      <c r="I1397" s="31">
        <f>I1398+I1399+I1400</f>
        <v>99.999999999999986</v>
      </c>
      <c r="J1397" s="32">
        <f>D1397/B1397*100</f>
        <v>90.962514486598408</v>
      </c>
      <c r="K1397" s="32">
        <f t="shared" ref="K1397:L1399" si="347">D1397/F1397*100</f>
        <v>95.156979535362169</v>
      </c>
      <c r="L1397" s="32">
        <f t="shared" si="347"/>
        <v>87.462605287037022</v>
      </c>
    </row>
    <row r="1398" spans="1:12" s="25" customFormat="1" x14ac:dyDescent="0.2">
      <c r="A1398" s="33" t="s">
        <v>282</v>
      </c>
      <c r="B1398" s="30">
        <v>35136</v>
      </c>
      <c r="C1398" s="30">
        <v>303772</v>
      </c>
      <c r="D1398" s="30">
        <v>31940</v>
      </c>
      <c r="E1398" s="30">
        <v>335712</v>
      </c>
      <c r="F1398" s="30">
        <v>32909</v>
      </c>
      <c r="G1398" s="30">
        <v>383758</v>
      </c>
      <c r="H1398" s="31">
        <f>D1398/D1397*100</f>
        <v>99.815687863531139</v>
      </c>
      <c r="I1398" s="31">
        <f>E1398/E1397*100</f>
        <v>99.865080168207825</v>
      </c>
      <c r="J1398" s="32">
        <f>D1398/B1398*100</f>
        <v>90.90391621129325</v>
      </c>
      <c r="K1398" s="32">
        <f t="shared" si="347"/>
        <v>97.055516727946767</v>
      </c>
      <c r="L1398" s="32">
        <f t="shared" si="347"/>
        <v>87.480130707372865</v>
      </c>
    </row>
    <row r="1399" spans="1:12" s="25" customFormat="1" x14ac:dyDescent="0.2">
      <c r="A1399" s="33" t="s">
        <v>278</v>
      </c>
      <c r="B1399" s="30">
        <v>42.203000000000003</v>
      </c>
      <c r="C1399" s="30">
        <v>394.577</v>
      </c>
      <c r="D1399" s="30">
        <v>58.978000000000002</v>
      </c>
      <c r="E1399" s="30">
        <v>453.55399999999997</v>
      </c>
      <c r="F1399" s="30">
        <v>42.274000000000001</v>
      </c>
      <c r="G1399" s="30">
        <v>595.46500000000003</v>
      </c>
      <c r="H1399" s="31">
        <f>D1399/D1397*100</f>
        <v>0.18431213646885847</v>
      </c>
      <c r="I1399" s="31">
        <f>E1399/E1397*100</f>
        <v>0.1349198317921651</v>
      </c>
      <c r="J1399" s="32">
        <f>D1399/B1399*100</f>
        <v>139.74835912138948</v>
      </c>
      <c r="K1399" s="32">
        <f t="shared" si="347"/>
        <v>139.5136490514264</v>
      </c>
      <c r="L1399" s="32">
        <f t="shared" si="347"/>
        <v>76.168036744393035</v>
      </c>
    </row>
    <row r="1400" spans="1:12" s="25" customFormat="1" x14ac:dyDescent="0.2">
      <c r="A1400" s="33" t="s">
        <v>304</v>
      </c>
      <c r="B1400" s="30">
        <v>0</v>
      </c>
      <c r="C1400" s="30">
        <v>0</v>
      </c>
      <c r="D1400" s="30">
        <v>0</v>
      </c>
      <c r="E1400" s="30">
        <v>0</v>
      </c>
      <c r="F1400" s="30">
        <v>676.29399999999998</v>
      </c>
      <c r="G1400" s="30">
        <v>0</v>
      </c>
      <c r="H1400" s="31">
        <f>D1400/D1397*100</f>
        <v>0</v>
      </c>
      <c r="I1400" s="31">
        <f>E1400/E1397*100</f>
        <v>0</v>
      </c>
      <c r="J1400" s="32">
        <v>0</v>
      </c>
      <c r="K1400" s="32">
        <f>D1400/F1400*100</f>
        <v>0</v>
      </c>
      <c r="L1400" s="32">
        <v>0</v>
      </c>
    </row>
    <row r="1401" spans="1:12" s="25" customFormat="1" x14ac:dyDescent="0.2">
      <c r="A1401" s="29" t="s">
        <v>277</v>
      </c>
      <c r="B1401" s="30">
        <v>35178.203000000001</v>
      </c>
      <c r="C1401" s="30">
        <v>304166.57699999999</v>
      </c>
      <c r="D1401" s="30">
        <v>31998.977999999999</v>
      </c>
      <c r="E1401" s="30">
        <v>336165.554</v>
      </c>
      <c r="F1401" s="30">
        <v>33627.567999999999</v>
      </c>
      <c r="G1401" s="30">
        <v>384353.46500000003</v>
      </c>
      <c r="H1401" s="31">
        <f>H1402+H1403</f>
        <v>99.999996874900205</v>
      </c>
      <c r="I1401" s="31">
        <f>I1402+I1403</f>
        <v>100</v>
      </c>
      <c r="J1401" s="32">
        <f>D1401/B1401*100</f>
        <v>90.962514486598408</v>
      </c>
      <c r="K1401" s="32">
        <f>D1401/F1401*100</f>
        <v>95.156979535362169</v>
      </c>
      <c r="L1401" s="32">
        <f>E1401/G1401*100</f>
        <v>87.462605287037022</v>
      </c>
    </row>
    <row r="1402" spans="1:12" s="25" customFormat="1" x14ac:dyDescent="0.2">
      <c r="A1402" s="33" t="s">
        <v>279</v>
      </c>
      <c r="B1402" s="30">
        <v>27953.806</v>
      </c>
      <c r="C1402" s="30">
        <v>302800.40500000003</v>
      </c>
      <c r="D1402" s="30">
        <v>28415.881000000001</v>
      </c>
      <c r="E1402" s="30">
        <v>331216.28600000002</v>
      </c>
      <c r="F1402" s="30">
        <v>33627.567999999999</v>
      </c>
      <c r="G1402" s="30">
        <v>379468.576</v>
      </c>
      <c r="H1402" s="31">
        <f>D1402/D1401*100</f>
        <v>88.802464253702112</v>
      </c>
      <c r="I1402" s="31">
        <f>E1402/E1401*100</f>
        <v>98.527728989151584</v>
      </c>
      <c r="J1402" s="32">
        <f>D1402/B1402*100</f>
        <v>101.65299494458824</v>
      </c>
      <c r="K1402" s="32">
        <f>D1402/F1402*100</f>
        <v>84.501742736792636</v>
      </c>
      <c r="L1402" s="32">
        <f>E1402/G1402*100</f>
        <v>87.284246166407215</v>
      </c>
    </row>
    <row r="1403" spans="1:12" s="25" customFormat="1" x14ac:dyDescent="0.2">
      <c r="A1403" s="33" t="s">
        <v>283</v>
      </c>
      <c r="B1403" s="30">
        <v>7224.3969999999999</v>
      </c>
      <c r="C1403" s="30">
        <v>1366.172</v>
      </c>
      <c r="D1403" s="30">
        <v>3583.096</v>
      </c>
      <c r="E1403" s="30">
        <v>4949.268</v>
      </c>
      <c r="F1403" s="30">
        <v>0</v>
      </c>
      <c r="G1403" s="30">
        <v>4884.8890000000001</v>
      </c>
      <c r="H1403" s="31">
        <f>D1403/D1401*100</f>
        <v>11.197532621198091</v>
      </c>
      <c r="I1403" s="31">
        <f>E1403/E1401*100</f>
        <v>1.4722710108484227</v>
      </c>
      <c r="J1403" s="32">
        <f>D1403/B1403*100</f>
        <v>49.597163611025252</v>
      </c>
      <c r="K1403" s="32">
        <v>0</v>
      </c>
      <c r="L1403" s="32">
        <f>E1403/G1403*100</f>
        <v>101.31792145123461</v>
      </c>
    </row>
    <row r="1404" spans="1:12" s="25" customFormat="1" ht="22.5" x14ac:dyDescent="0.2">
      <c r="A1404" s="27" t="s">
        <v>478</v>
      </c>
      <c r="B1404" s="30"/>
      <c r="C1404" s="30"/>
      <c r="D1404" s="30"/>
      <c r="E1404" s="30"/>
      <c r="F1404" s="30"/>
      <c r="G1404" s="30"/>
    </row>
    <row r="1405" spans="1:12" s="25" customFormat="1" x14ac:dyDescent="0.2">
      <c r="A1405" s="29" t="s">
        <v>276</v>
      </c>
      <c r="B1405" s="30">
        <v>2154.279</v>
      </c>
      <c r="C1405" s="30">
        <v>16031.315000000001</v>
      </c>
      <c r="D1405" s="30">
        <v>2188.3290000000002</v>
      </c>
      <c r="E1405" s="30">
        <v>18219.644</v>
      </c>
      <c r="F1405" s="30">
        <v>3442.096</v>
      </c>
      <c r="G1405" s="30">
        <v>22429.736000000001</v>
      </c>
      <c r="H1405" s="31">
        <f>H1406+H1407</f>
        <v>99.999999999999986</v>
      </c>
      <c r="I1405" s="31">
        <f>I1406+I1407</f>
        <v>100</v>
      </c>
      <c r="J1405" s="32">
        <f t="shared" ref="J1405:J1410" si="348">D1405/B1405*100</f>
        <v>101.58057521797316</v>
      </c>
      <c r="K1405" s="32">
        <f t="shared" ref="K1405:L1410" si="349">D1405/F1405*100</f>
        <v>63.575478429422084</v>
      </c>
      <c r="L1405" s="32">
        <f t="shared" si="349"/>
        <v>81.229863784397637</v>
      </c>
    </row>
    <row r="1406" spans="1:12" s="25" customFormat="1" x14ac:dyDescent="0.2">
      <c r="A1406" s="33" t="s">
        <v>282</v>
      </c>
      <c r="B1406" s="30">
        <v>1640.6669999999999</v>
      </c>
      <c r="C1406" s="30">
        <v>10269.333000000001</v>
      </c>
      <c r="D1406" s="30">
        <v>1592.6669999999999</v>
      </c>
      <c r="E1406" s="30">
        <v>11862</v>
      </c>
      <c r="F1406" s="30">
        <v>2536</v>
      </c>
      <c r="G1406" s="30">
        <v>14257</v>
      </c>
      <c r="H1406" s="31">
        <f>D1406/D1405*100</f>
        <v>72.780052725161511</v>
      </c>
      <c r="I1406" s="31">
        <f>E1406/E1405*100</f>
        <v>65.105553105208855</v>
      </c>
      <c r="J1406" s="32">
        <f t="shared" si="348"/>
        <v>97.074360610654082</v>
      </c>
      <c r="K1406" s="32">
        <f t="shared" si="349"/>
        <v>62.802326498422708</v>
      </c>
      <c r="L1406" s="32">
        <f t="shared" si="349"/>
        <v>83.201234481307424</v>
      </c>
    </row>
    <row r="1407" spans="1:12" s="25" customFormat="1" x14ac:dyDescent="0.2">
      <c r="A1407" s="33" t="s">
        <v>278</v>
      </c>
      <c r="B1407" s="30">
        <v>513.61300000000006</v>
      </c>
      <c r="C1407" s="30">
        <v>5761.9809999999998</v>
      </c>
      <c r="D1407" s="30">
        <v>595.66200000000003</v>
      </c>
      <c r="E1407" s="30">
        <v>6357.6440000000002</v>
      </c>
      <c r="F1407" s="30">
        <v>906.096</v>
      </c>
      <c r="G1407" s="30">
        <v>8172.7359999999999</v>
      </c>
      <c r="H1407" s="31">
        <f>D1407/D1405*100</f>
        <v>27.219947274838475</v>
      </c>
      <c r="I1407" s="31">
        <f>E1407/E1405*100</f>
        <v>34.894446894791137</v>
      </c>
      <c r="J1407" s="32">
        <f t="shared" si="348"/>
        <v>115.97486823736938</v>
      </c>
      <c r="K1407" s="32">
        <f t="shared" si="349"/>
        <v>65.739391852518949</v>
      </c>
      <c r="L1407" s="32">
        <f t="shared" si="349"/>
        <v>77.790889122076138</v>
      </c>
    </row>
    <row r="1408" spans="1:12" s="25" customFormat="1" x14ac:dyDescent="0.2">
      <c r="A1408" s="29" t="s">
        <v>277</v>
      </c>
      <c r="B1408" s="30">
        <v>2154.279</v>
      </c>
      <c r="C1408" s="30">
        <v>16031.315000000001</v>
      </c>
      <c r="D1408" s="30">
        <v>2188.3290000000002</v>
      </c>
      <c r="E1408" s="30">
        <v>18219.644</v>
      </c>
      <c r="F1408" s="30">
        <v>3442.096</v>
      </c>
      <c r="G1408" s="30">
        <v>22429.736000000001</v>
      </c>
      <c r="H1408" s="31">
        <f>H1409+H1410</f>
        <v>99.999999999999986</v>
      </c>
      <c r="I1408" s="31">
        <f>I1409+I1410</f>
        <v>100</v>
      </c>
      <c r="J1408" s="32">
        <f t="shared" si="348"/>
        <v>101.58057521797316</v>
      </c>
      <c r="K1408" s="32">
        <f t="shared" si="349"/>
        <v>63.575478429422084</v>
      </c>
      <c r="L1408" s="32">
        <f t="shared" si="349"/>
        <v>81.229863784397637</v>
      </c>
    </row>
    <row r="1409" spans="1:12" s="25" customFormat="1" x14ac:dyDescent="0.2">
      <c r="A1409" s="33" t="s">
        <v>279</v>
      </c>
      <c r="B1409" s="30">
        <v>120.771</v>
      </c>
      <c r="C1409" s="30">
        <v>714.178</v>
      </c>
      <c r="D1409" s="30">
        <v>216.571</v>
      </c>
      <c r="E1409" s="30">
        <v>930.75</v>
      </c>
      <c r="F1409" s="30">
        <v>244.22900000000001</v>
      </c>
      <c r="G1409" s="30">
        <v>1016.255</v>
      </c>
      <c r="H1409" s="31">
        <f>D1409/D1408*100</f>
        <v>9.896638028376902</v>
      </c>
      <c r="I1409" s="31">
        <f>E1409/E1408*100</f>
        <v>5.1084971802961681</v>
      </c>
      <c r="J1409" s="32">
        <f t="shared" si="348"/>
        <v>179.32367869770061</v>
      </c>
      <c r="K1409" s="32">
        <f t="shared" si="349"/>
        <v>88.67538253033014</v>
      </c>
      <c r="L1409" s="32">
        <f t="shared" si="349"/>
        <v>91.586265258227513</v>
      </c>
    </row>
    <row r="1410" spans="1:12" s="25" customFormat="1" x14ac:dyDescent="0.2">
      <c r="A1410" s="33" t="s">
        <v>283</v>
      </c>
      <c r="B1410" s="30">
        <v>2033.509</v>
      </c>
      <c r="C1410" s="30">
        <v>15317.136</v>
      </c>
      <c r="D1410" s="30">
        <v>1971.758</v>
      </c>
      <c r="E1410" s="30">
        <v>17288.894</v>
      </c>
      <c r="F1410" s="30">
        <v>3197.8670000000002</v>
      </c>
      <c r="G1410" s="30">
        <v>21413.482</v>
      </c>
      <c r="H1410" s="31">
        <f>D1410/D1408*100</f>
        <v>90.103361971623087</v>
      </c>
      <c r="I1410" s="31">
        <f>E1410/E1408*100</f>
        <v>94.891502819703831</v>
      </c>
      <c r="J1410" s="32">
        <f t="shared" si="348"/>
        <v>96.963327922325405</v>
      </c>
      <c r="K1410" s="32">
        <f t="shared" si="349"/>
        <v>61.658536768414699</v>
      </c>
      <c r="L1410" s="32">
        <f t="shared" si="349"/>
        <v>80.738359132811752</v>
      </c>
    </row>
    <row r="1411" spans="1:12" s="25" customFormat="1" x14ac:dyDescent="0.2">
      <c r="A1411" s="27" t="s">
        <v>479</v>
      </c>
      <c r="B1411" s="30"/>
      <c r="C1411" s="30"/>
      <c r="D1411" s="30"/>
      <c r="E1411" s="30"/>
      <c r="F1411" s="30"/>
      <c r="G1411" s="30"/>
    </row>
    <row r="1412" spans="1:12" s="25" customFormat="1" x14ac:dyDescent="0.2">
      <c r="A1412" s="29" t="s">
        <v>276</v>
      </c>
      <c r="B1412" s="30">
        <v>1702.4559999999999</v>
      </c>
      <c r="C1412" s="30">
        <v>11484.915000000001</v>
      </c>
      <c r="D1412" s="30">
        <v>1792.336</v>
      </c>
      <c r="E1412" s="30">
        <v>13277.251</v>
      </c>
      <c r="F1412" s="30">
        <v>2972.27</v>
      </c>
      <c r="G1412" s="30">
        <v>17845.324000000001</v>
      </c>
      <c r="H1412" s="31">
        <f>H1413+H1414</f>
        <v>100.00005579311022</v>
      </c>
      <c r="I1412" s="31">
        <f>I1413+I1414</f>
        <v>100</v>
      </c>
      <c r="J1412" s="32">
        <f t="shared" ref="J1412:J1417" si="350">D1412/B1412*100</f>
        <v>105.27943159764482</v>
      </c>
      <c r="K1412" s="32">
        <f t="shared" ref="K1412:L1417" si="351">D1412/F1412*100</f>
        <v>60.301924118602955</v>
      </c>
      <c r="L1412" s="32">
        <f t="shared" si="351"/>
        <v>74.40184891011225</v>
      </c>
    </row>
    <row r="1413" spans="1:12" s="25" customFormat="1" x14ac:dyDescent="0.2">
      <c r="A1413" s="33" t="s">
        <v>282</v>
      </c>
      <c r="B1413" s="30">
        <v>1556.6669999999999</v>
      </c>
      <c r="C1413" s="30">
        <v>9813.3330000000005</v>
      </c>
      <c r="D1413" s="30">
        <v>1563.6669999999999</v>
      </c>
      <c r="E1413" s="30">
        <v>11377</v>
      </c>
      <c r="F1413" s="30">
        <v>2485</v>
      </c>
      <c r="G1413" s="30">
        <v>13856</v>
      </c>
      <c r="H1413" s="31">
        <f>D1413/D1412*100</f>
        <v>87.241845279010178</v>
      </c>
      <c r="I1413" s="31">
        <f>E1413/E1412*100</f>
        <v>85.687918380092384</v>
      </c>
      <c r="J1413" s="32">
        <f t="shared" si="350"/>
        <v>100.44967870456559</v>
      </c>
      <c r="K1413" s="32">
        <f t="shared" si="351"/>
        <v>62.924225352112671</v>
      </c>
      <c r="L1413" s="32">
        <f t="shared" si="351"/>
        <v>82.108833718244796</v>
      </c>
    </row>
    <row r="1414" spans="1:12" s="25" customFormat="1" x14ac:dyDescent="0.2">
      <c r="A1414" s="33" t="s">
        <v>278</v>
      </c>
      <c r="B1414" s="30">
        <v>145.78899999999999</v>
      </c>
      <c r="C1414" s="30">
        <v>1671.5809999999999</v>
      </c>
      <c r="D1414" s="30">
        <v>228.67</v>
      </c>
      <c r="E1414" s="30">
        <v>1900.251</v>
      </c>
      <c r="F1414" s="30">
        <v>487.27</v>
      </c>
      <c r="G1414" s="30">
        <v>3989.3240000000001</v>
      </c>
      <c r="H1414" s="31">
        <f>D1414/D1412*100</f>
        <v>12.758210514100035</v>
      </c>
      <c r="I1414" s="31">
        <f>E1414/E1412*100</f>
        <v>14.312081619907616</v>
      </c>
      <c r="J1414" s="32">
        <f t="shared" si="350"/>
        <v>156.84996810458952</v>
      </c>
      <c r="K1414" s="32">
        <f t="shared" si="351"/>
        <v>46.928807437355061</v>
      </c>
      <c r="L1414" s="32">
        <f t="shared" si="351"/>
        <v>47.633408567466567</v>
      </c>
    </row>
    <row r="1415" spans="1:12" s="25" customFormat="1" x14ac:dyDescent="0.2">
      <c r="A1415" s="29" t="s">
        <v>277</v>
      </c>
      <c r="B1415" s="30">
        <v>1702.4559999999999</v>
      </c>
      <c r="C1415" s="30">
        <v>11484.915000000001</v>
      </c>
      <c r="D1415" s="30">
        <v>1792.336</v>
      </c>
      <c r="E1415" s="30">
        <v>13277.251</v>
      </c>
      <c r="F1415" s="30">
        <v>2972.27</v>
      </c>
      <c r="G1415" s="30">
        <v>17845.324000000001</v>
      </c>
      <c r="H1415" s="31">
        <f>H1416+H1417</f>
        <v>99.999999999999986</v>
      </c>
      <c r="I1415" s="31">
        <f>I1416+I1417</f>
        <v>100.00000753167957</v>
      </c>
      <c r="J1415" s="32">
        <f t="shared" si="350"/>
        <v>105.27943159764482</v>
      </c>
      <c r="K1415" s="32">
        <f t="shared" si="351"/>
        <v>60.301924118602955</v>
      </c>
      <c r="L1415" s="32">
        <f t="shared" si="351"/>
        <v>74.40184891011225</v>
      </c>
    </row>
    <row r="1416" spans="1:12" s="25" customFormat="1" x14ac:dyDescent="0.2">
      <c r="A1416" s="33" t="s">
        <v>279</v>
      </c>
      <c r="B1416" s="30">
        <v>97.766999999999996</v>
      </c>
      <c r="C1416" s="30">
        <v>337.529</v>
      </c>
      <c r="D1416" s="30">
        <v>207.14</v>
      </c>
      <c r="E1416" s="30">
        <v>544.66899999999998</v>
      </c>
      <c r="F1416" s="30">
        <v>226.477</v>
      </c>
      <c r="G1416" s="30">
        <v>669.67</v>
      </c>
      <c r="H1416" s="31">
        <f>D1416/D1415*100</f>
        <v>11.556984851054713</v>
      </c>
      <c r="I1416" s="31">
        <f>E1416/E1415*100</f>
        <v>4.102272375509056</v>
      </c>
      <c r="J1416" s="32">
        <f t="shared" si="350"/>
        <v>211.87108124418259</v>
      </c>
      <c r="K1416" s="32">
        <f t="shared" si="351"/>
        <v>91.461826145701323</v>
      </c>
      <c r="L1416" s="32">
        <f t="shared" si="351"/>
        <v>81.333940597607778</v>
      </c>
    </row>
    <row r="1417" spans="1:12" s="25" customFormat="1" x14ac:dyDescent="0.2">
      <c r="A1417" s="33" t="s">
        <v>283</v>
      </c>
      <c r="B1417" s="30">
        <v>1604.6890000000001</v>
      </c>
      <c r="C1417" s="30">
        <v>11147.386</v>
      </c>
      <c r="D1417" s="30">
        <v>1585.1959999999999</v>
      </c>
      <c r="E1417" s="30">
        <v>12732.583000000001</v>
      </c>
      <c r="F1417" s="30">
        <v>2745.7930000000001</v>
      </c>
      <c r="G1417" s="30">
        <v>17175.653999999999</v>
      </c>
      <c r="H1417" s="31">
        <f>D1417/D1415*100</f>
        <v>88.443015148945278</v>
      </c>
      <c r="I1417" s="31">
        <f>E1417/E1415*100</f>
        <v>95.897735156170512</v>
      </c>
      <c r="J1417" s="32">
        <f t="shared" si="350"/>
        <v>98.785247484091926</v>
      </c>
      <c r="K1417" s="32">
        <f t="shared" si="351"/>
        <v>57.731810081823355</v>
      </c>
      <c r="L1417" s="32">
        <f t="shared" si="351"/>
        <v>74.131576008692306</v>
      </c>
    </row>
    <row r="1418" spans="1:12" s="25" customFormat="1" ht="33.75" x14ac:dyDescent="0.2">
      <c r="A1418" s="27" t="s">
        <v>480</v>
      </c>
      <c r="B1418" s="30"/>
      <c r="C1418" s="30"/>
      <c r="D1418" s="30"/>
      <c r="E1418" s="30"/>
      <c r="F1418" s="30"/>
      <c r="G1418" s="30"/>
    </row>
    <row r="1419" spans="1:12" s="25" customFormat="1" x14ac:dyDescent="0.2">
      <c r="A1419" s="29" t="s">
        <v>276</v>
      </c>
      <c r="B1419" s="30">
        <v>98506.964999999997</v>
      </c>
      <c r="C1419" s="30">
        <v>783991.95900000003</v>
      </c>
      <c r="D1419" s="30">
        <v>87932.182000000001</v>
      </c>
      <c r="E1419" s="30">
        <v>871924.14099999995</v>
      </c>
      <c r="F1419" s="30">
        <v>91000.941999999995</v>
      </c>
      <c r="G1419" s="30">
        <v>898068.86300000001</v>
      </c>
      <c r="H1419" s="31">
        <f>H1420+H1421</f>
        <v>100.00000113724006</v>
      </c>
      <c r="I1419" s="31">
        <f>I1420+I1421</f>
        <v>100</v>
      </c>
      <c r="J1419" s="32">
        <f t="shared" ref="J1419:J1424" si="352">D1419/B1419*100</f>
        <v>89.264938778694486</v>
      </c>
      <c r="K1419" s="32">
        <f t="shared" ref="K1419:L1424" si="353">D1419/F1419*100</f>
        <v>96.627771171863259</v>
      </c>
      <c r="L1419" s="32">
        <f t="shared" si="353"/>
        <v>97.088784270655637</v>
      </c>
    </row>
    <row r="1420" spans="1:12" s="25" customFormat="1" x14ac:dyDescent="0.2">
      <c r="A1420" s="33" t="s">
        <v>282</v>
      </c>
      <c r="B1420" s="30">
        <v>96580.498000000007</v>
      </c>
      <c r="C1420" s="30">
        <v>772366.14599999995</v>
      </c>
      <c r="D1420" s="30">
        <v>87077.498000000007</v>
      </c>
      <c r="E1420" s="30">
        <v>859443.64300000004</v>
      </c>
      <c r="F1420" s="30">
        <v>89799.831000000006</v>
      </c>
      <c r="G1420" s="30">
        <v>883541.31</v>
      </c>
      <c r="H1420" s="31">
        <f>D1420/D1419*100</f>
        <v>99.028019115913679</v>
      </c>
      <c r="I1420" s="31">
        <f>E1420/E1419*100</f>
        <v>98.568625708001818</v>
      </c>
      <c r="J1420" s="32">
        <f t="shared" si="352"/>
        <v>90.160539449693047</v>
      </c>
      <c r="K1420" s="32">
        <f t="shared" si="353"/>
        <v>96.968443069787071</v>
      </c>
      <c r="L1420" s="32">
        <f t="shared" si="353"/>
        <v>97.27260437884901</v>
      </c>
    </row>
    <row r="1421" spans="1:12" s="25" customFormat="1" x14ac:dyDescent="0.2">
      <c r="A1421" s="33" t="s">
        <v>278</v>
      </c>
      <c r="B1421" s="30">
        <v>1926.4680000000001</v>
      </c>
      <c r="C1421" s="30">
        <v>11625.813</v>
      </c>
      <c r="D1421" s="30">
        <v>854.68499999999995</v>
      </c>
      <c r="E1421" s="30">
        <v>12480.498</v>
      </c>
      <c r="F1421" s="30">
        <v>1201.1110000000001</v>
      </c>
      <c r="G1421" s="30">
        <v>14527.553</v>
      </c>
      <c r="H1421" s="31">
        <f>D1421/D1419*100</f>
        <v>0.97198202132638989</v>
      </c>
      <c r="I1421" s="31">
        <f>E1421/E1419*100</f>
        <v>1.4313742919981842</v>
      </c>
      <c r="J1421" s="32">
        <f t="shared" si="352"/>
        <v>44.365387849681383</v>
      </c>
      <c r="K1421" s="32">
        <f t="shared" si="353"/>
        <v>71.15786967232836</v>
      </c>
      <c r="L1421" s="32">
        <f t="shared" si="353"/>
        <v>85.909154831512225</v>
      </c>
    </row>
    <row r="1422" spans="1:12" s="25" customFormat="1" x14ac:dyDescent="0.2">
      <c r="A1422" s="29" t="s">
        <v>277</v>
      </c>
      <c r="B1422" s="30">
        <v>98506.964999999997</v>
      </c>
      <c r="C1422" s="30">
        <v>783991.95900000003</v>
      </c>
      <c r="D1422" s="30">
        <v>87932.182000000001</v>
      </c>
      <c r="E1422" s="30">
        <v>871924.14099999995</v>
      </c>
      <c r="F1422" s="30">
        <v>91000.941999999995</v>
      </c>
      <c r="G1422" s="30">
        <v>898068.86300000001</v>
      </c>
      <c r="H1422" s="31">
        <f>H1423+H1424</f>
        <v>100</v>
      </c>
      <c r="I1422" s="31">
        <f>I1423+I1424</f>
        <v>100</v>
      </c>
      <c r="J1422" s="32">
        <f t="shared" si="352"/>
        <v>89.264938778694486</v>
      </c>
      <c r="K1422" s="32">
        <f t="shared" si="353"/>
        <v>96.627771171863259</v>
      </c>
      <c r="L1422" s="32">
        <f t="shared" si="353"/>
        <v>97.088784270655637</v>
      </c>
    </row>
    <row r="1423" spans="1:12" s="25" customFormat="1" x14ac:dyDescent="0.2">
      <c r="A1423" s="33" t="s">
        <v>279</v>
      </c>
      <c r="B1423" s="30">
        <v>36.822000000000003</v>
      </c>
      <c r="C1423" s="30">
        <v>231.58099999999999</v>
      </c>
      <c r="D1423" s="30">
        <v>28.675999999999998</v>
      </c>
      <c r="E1423" s="30">
        <v>260.25700000000001</v>
      </c>
      <c r="F1423" s="30">
        <v>186.67400000000001</v>
      </c>
      <c r="G1423" s="30">
        <v>296.80599999999998</v>
      </c>
      <c r="H1423" s="31">
        <f>D1423/D1422*100</f>
        <v>3.261149598221047E-2</v>
      </c>
      <c r="I1423" s="31">
        <f>E1423/E1422*100</f>
        <v>2.9848582894093766E-2</v>
      </c>
      <c r="J1423" s="32">
        <f t="shared" si="352"/>
        <v>77.877355928520984</v>
      </c>
      <c r="K1423" s="32">
        <f t="shared" si="353"/>
        <v>15.361539368096253</v>
      </c>
      <c r="L1423" s="32">
        <f t="shared" si="353"/>
        <v>87.685895837685223</v>
      </c>
    </row>
    <row r="1424" spans="1:12" s="25" customFormat="1" x14ac:dyDescent="0.2">
      <c r="A1424" s="33" t="s">
        <v>283</v>
      </c>
      <c r="B1424" s="30">
        <v>98470.142999999996</v>
      </c>
      <c r="C1424" s="30">
        <v>783760.37800000003</v>
      </c>
      <c r="D1424" s="30">
        <v>87903.505999999994</v>
      </c>
      <c r="E1424" s="30">
        <v>871663.88399999996</v>
      </c>
      <c r="F1424" s="30">
        <v>90814.267999999996</v>
      </c>
      <c r="G1424" s="30">
        <v>897772.05700000003</v>
      </c>
      <c r="H1424" s="31">
        <f>D1424/D1422*100</f>
        <v>99.967388504017791</v>
      </c>
      <c r="I1424" s="31">
        <f>E1424/E1422*100</f>
        <v>99.97015141710591</v>
      </c>
      <c r="J1424" s="32">
        <f t="shared" si="352"/>
        <v>89.269197060067228</v>
      </c>
      <c r="K1424" s="32">
        <f t="shared" si="353"/>
        <v>96.794818629160787</v>
      </c>
      <c r="L1424" s="32">
        <f t="shared" si="353"/>
        <v>97.091892892362523</v>
      </c>
    </row>
    <row r="1425" spans="1:12" s="25" customFormat="1" ht="22.5" x14ac:dyDescent="0.2">
      <c r="A1425" s="27" t="s">
        <v>481</v>
      </c>
      <c r="B1425" s="30"/>
      <c r="C1425" s="30"/>
      <c r="D1425" s="30"/>
      <c r="E1425" s="30"/>
      <c r="F1425" s="30"/>
      <c r="G1425" s="30"/>
    </row>
    <row r="1426" spans="1:12" s="25" customFormat="1" x14ac:dyDescent="0.2">
      <c r="A1426" s="29" t="s">
        <v>276</v>
      </c>
      <c r="B1426" s="30">
        <v>91653.437000000005</v>
      </c>
      <c r="C1426" s="30">
        <v>730199.54099999997</v>
      </c>
      <c r="D1426" s="30">
        <v>82246.164999999994</v>
      </c>
      <c r="E1426" s="30">
        <v>812445.70600000001</v>
      </c>
      <c r="F1426" s="30">
        <v>83996.235000000001</v>
      </c>
      <c r="G1426" s="30">
        <v>827457.25300000003</v>
      </c>
      <c r="H1426" s="31">
        <f>H1427+H1428</f>
        <v>100</v>
      </c>
      <c r="I1426" s="31">
        <f>I1427+I1428</f>
        <v>100</v>
      </c>
      <c r="J1426" s="32">
        <f t="shared" ref="J1426:J1431" si="354">D1426/B1426*100</f>
        <v>89.73604012253243</v>
      </c>
      <c r="K1426" s="32">
        <f t="shared" ref="K1426:L1431" si="355">D1426/F1426*100</f>
        <v>97.916489947436318</v>
      </c>
      <c r="L1426" s="32">
        <f t="shared" si="355"/>
        <v>98.185822053577425</v>
      </c>
    </row>
    <row r="1427" spans="1:12" s="25" customFormat="1" x14ac:dyDescent="0.2">
      <c r="A1427" s="33" t="s">
        <v>282</v>
      </c>
      <c r="B1427" s="30">
        <v>91573.331999999995</v>
      </c>
      <c r="C1427" s="30">
        <v>727175.99100000004</v>
      </c>
      <c r="D1427" s="30">
        <v>82005.331999999995</v>
      </c>
      <c r="E1427" s="30">
        <v>809181.32299999997</v>
      </c>
      <c r="F1427" s="30">
        <v>83334.998999999996</v>
      </c>
      <c r="G1427" s="30">
        <v>820700.99</v>
      </c>
      <c r="H1427" s="31">
        <f>D1427/D1426*100</f>
        <v>99.707180267918872</v>
      </c>
      <c r="I1427" s="31">
        <f>E1427/E1426*100</f>
        <v>99.598202935175578</v>
      </c>
      <c r="J1427" s="32">
        <f t="shared" si="354"/>
        <v>89.551543237500624</v>
      </c>
      <c r="K1427" s="32">
        <f t="shared" si="355"/>
        <v>98.404431492223338</v>
      </c>
      <c r="L1427" s="32">
        <f t="shared" si="355"/>
        <v>98.596362482760014</v>
      </c>
    </row>
    <row r="1428" spans="1:12" s="25" customFormat="1" x14ac:dyDescent="0.2">
      <c r="A1428" s="33" t="s">
        <v>278</v>
      </c>
      <c r="B1428" s="30">
        <v>80.105000000000004</v>
      </c>
      <c r="C1428" s="30">
        <v>3023.55</v>
      </c>
      <c r="D1428" s="30">
        <v>240.833</v>
      </c>
      <c r="E1428" s="30">
        <v>3264.3829999999998</v>
      </c>
      <c r="F1428" s="30">
        <v>661.23599999999999</v>
      </c>
      <c r="G1428" s="30">
        <v>6756.2629999999999</v>
      </c>
      <c r="H1428" s="31">
        <f>D1428/D1426*100</f>
        <v>0.29281973208112505</v>
      </c>
      <c r="I1428" s="31">
        <f>E1428/E1426*100</f>
        <v>0.40179706482441546</v>
      </c>
      <c r="J1428" s="32">
        <f t="shared" si="354"/>
        <v>300.64665127020783</v>
      </c>
      <c r="K1428" s="32">
        <f t="shared" si="355"/>
        <v>36.421640685020172</v>
      </c>
      <c r="L1428" s="32">
        <f t="shared" si="355"/>
        <v>48.316399169185686</v>
      </c>
    </row>
    <row r="1429" spans="1:12" s="25" customFormat="1" x14ac:dyDescent="0.2">
      <c r="A1429" s="29" t="s">
        <v>277</v>
      </c>
      <c r="B1429" s="30">
        <v>91653.437000000005</v>
      </c>
      <c r="C1429" s="30">
        <v>730199.54099999997</v>
      </c>
      <c r="D1429" s="30">
        <v>82246.164999999994</v>
      </c>
      <c r="E1429" s="30">
        <v>812445.70600000001</v>
      </c>
      <c r="F1429" s="30">
        <v>83996.235000000001</v>
      </c>
      <c r="G1429" s="30">
        <v>827457.25300000003</v>
      </c>
      <c r="H1429" s="31">
        <f>H1430+H1431</f>
        <v>100</v>
      </c>
      <c r="I1429" s="31">
        <f>I1430+I1431</f>
        <v>100</v>
      </c>
      <c r="J1429" s="32">
        <f t="shared" si="354"/>
        <v>89.73604012253243</v>
      </c>
      <c r="K1429" s="32">
        <f t="shared" si="355"/>
        <v>97.916489947436318</v>
      </c>
      <c r="L1429" s="32">
        <f t="shared" si="355"/>
        <v>98.185822053577425</v>
      </c>
    </row>
    <row r="1430" spans="1:12" s="25" customFormat="1" x14ac:dyDescent="0.2">
      <c r="A1430" s="33" t="s">
        <v>279</v>
      </c>
      <c r="B1430" s="30">
        <v>0.25</v>
      </c>
      <c r="C1430" s="30">
        <v>138.005</v>
      </c>
      <c r="D1430" s="30">
        <v>1.4E-2</v>
      </c>
      <c r="E1430" s="30">
        <v>138.01900000000001</v>
      </c>
      <c r="F1430" s="30">
        <v>30.774000000000001</v>
      </c>
      <c r="G1430" s="30">
        <v>44.338000000000001</v>
      </c>
      <c r="H1430" s="31">
        <f>D1430/D1429*100</f>
        <v>1.7022070269173039E-5</v>
      </c>
      <c r="I1430" s="31">
        <f>E1430/E1429*100</f>
        <v>1.6988089047762164E-2</v>
      </c>
      <c r="J1430" s="32">
        <f t="shared" si="354"/>
        <v>5.6000000000000005</v>
      </c>
      <c r="K1430" s="32">
        <f t="shared" si="355"/>
        <v>4.549294859296809E-2</v>
      </c>
      <c r="L1430" s="32">
        <f t="shared" si="355"/>
        <v>311.28828544363756</v>
      </c>
    </row>
    <row r="1431" spans="1:12" s="25" customFormat="1" x14ac:dyDescent="0.2">
      <c r="A1431" s="33" t="s">
        <v>283</v>
      </c>
      <c r="B1431" s="30">
        <v>91653.187000000005</v>
      </c>
      <c r="C1431" s="30">
        <v>730061.53599999996</v>
      </c>
      <c r="D1431" s="30">
        <v>82246.150999999998</v>
      </c>
      <c r="E1431" s="30">
        <v>812307.68700000003</v>
      </c>
      <c r="F1431" s="30">
        <v>83965.46</v>
      </c>
      <c r="G1431" s="30">
        <v>827412.91500000004</v>
      </c>
      <c r="H1431" s="31">
        <f>D1431/D1429*100</f>
        <v>99.999982977929733</v>
      </c>
      <c r="I1431" s="31">
        <f>E1431/E1429*100</f>
        <v>99.983011910952243</v>
      </c>
      <c r="J1431" s="32">
        <f t="shared" si="354"/>
        <v>89.736269618207601</v>
      </c>
      <c r="K1431" s="32">
        <f t="shared" si="355"/>
        <v>97.95236160202063</v>
      </c>
      <c r="L1431" s="32">
        <f t="shared" si="355"/>
        <v>98.174402680190227</v>
      </c>
    </row>
    <row r="1432" spans="1:12" s="25" customFormat="1" ht="22.5" x14ac:dyDescent="0.2">
      <c r="A1432" s="27" t="s">
        <v>482</v>
      </c>
      <c r="B1432" s="30"/>
      <c r="C1432" s="30"/>
      <c r="D1432" s="30"/>
      <c r="E1432" s="30"/>
      <c r="F1432" s="30"/>
      <c r="G1432" s="30"/>
    </row>
    <row r="1433" spans="1:12" s="25" customFormat="1" x14ac:dyDescent="0.2">
      <c r="A1433" s="29" t="s">
        <v>276</v>
      </c>
      <c r="B1433" s="30">
        <v>5213.098</v>
      </c>
      <c r="C1433" s="30">
        <v>46594.258999999998</v>
      </c>
      <c r="D1433" s="30">
        <v>5102.1350000000002</v>
      </c>
      <c r="E1433" s="30">
        <v>51696.394</v>
      </c>
      <c r="F1433" s="30">
        <v>6557.5240000000003</v>
      </c>
      <c r="G1433" s="30">
        <v>65561.337</v>
      </c>
      <c r="H1433" s="31">
        <f>H1434+H1435</f>
        <v>99.999999999999986</v>
      </c>
      <c r="I1433" s="31">
        <f>I1434+I1435</f>
        <v>100</v>
      </c>
      <c r="J1433" s="32">
        <f t="shared" ref="J1433:J1438" si="356">D1433/B1433*100</f>
        <v>97.871457624621684</v>
      </c>
      <c r="K1433" s="32">
        <f t="shared" ref="K1433:L1436" si="357">D1433/F1433*100</f>
        <v>77.805815121683125</v>
      </c>
      <c r="L1433" s="32">
        <f t="shared" si="357"/>
        <v>78.851952027762948</v>
      </c>
    </row>
    <row r="1434" spans="1:12" s="25" customFormat="1" x14ac:dyDescent="0.2">
      <c r="A1434" s="33" t="s">
        <v>282</v>
      </c>
      <c r="B1434" s="30">
        <v>5007.165</v>
      </c>
      <c r="C1434" s="30">
        <v>45190.154999999999</v>
      </c>
      <c r="D1434" s="30">
        <v>5072.165</v>
      </c>
      <c r="E1434" s="30">
        <v>50262.32</v>
      </c>
      <c r="F1434" s="30">
        <v>6464.8320000000003</v>
      </c>
      <c r="G1434" s="30">
        <v>62840.32</v>
      </c>
      <c r="H1434" s="31">
        <f>D1434/D1433*100</f>
        <v>99.412598843425343</v>
      </c>
      <c r="I1434" s="31">
        <f>E1434/E1433*100</f>
        <v>97.225968991183407</v>
      </c>
      <c r="J1434" s="32">
        <f t="shared" si="356"/>
        <v>101.29813976571573</v>
      </c>
      <c r="K1434" s="32">
        <f t="shared" si="357"/>
        <v>78.457800604872645</v>
      </c>
      <c r="L1434" s="32">
        <f t="shared" si="357"/>
        <v>79.984188495539172</v>
      </c>
    </row>
    <row r="1435" spans="1:12" s="25" customFormat="1" x14ac:dyDescent="0.2">
      <c r="A1435" s="33" t="s">
        <v>278</v>
      </c>
      <c r="B1435" s="30">
        <v>205.93299999999999</v>
      </c>
      <c r="C1435" s="30">
        <v>1404.104</v>
      </c>
      <c r="D1435" s="30">
        <v>29.97</v>
      </c>
      <c r="E1435" s="30">
        <v>1434.0740000000001</v>
      </c>
      <c r="F1435" s="30">
        <v>92.691999999999993</v>
      </c>
      <c r="G1435" s="30">
        <v>2721.0169999999998</v>
      </c>
      <c r="H1435" s="31">
        <f>D1435/D1433*100</f>
        <v>0.58740115657464953</v>
      </c>
      <c r="I1435" s="31">
        <f>E1435/E1433*100</f>
        <v>2.7740310088165918</v>
      </c>
      <c r="J1435" s="32">
        <f t="shared" si="356"/>
        <v>14.553277036706113</v>
      </c>
      <c r="K1435" s="32">
        <f t="shared" si="357"/>
        <v>32.332887412074399</v>
      </c>
      <c r="L1435" s="32">
        <f t="shared" si="357"/>
        <v>52.703603101340427</v>
      </c>
    </row>
    <row r="1436" spans="1:12" s="25" customFormat="1" x14ac:dyDescent="0.2">
      <c r="A1436" s="29" t="s">
        <v>277</v>
      </c>
      <c r="B1436" s="30">
        <v>5213.098</v>
      </c>
      <c r="C1436" s="30">
        <v>46594.258999999998</v>
      </c>
      <c r="D1436" s="30">
        <v>5102.1350000000002</v>
      </c>
      <c r="E1436" s="30">
        <v>51696.394</v>
      </c>
      <c r="F1436" s="30">
        <v>6557.5240000000003</v>
      </c>
      <c r="G1436" s="30">
        <v>65561.337</v>
      </c>
      <c r="H1436" s="31">
        <f>H1437+H1438</f>
        <v>99.999999999999986</v>
      </c>
      <c r="I1436" s="31">
        <f>I1437+I1438</f>
        <v>100</v>
      </c>
      <c r="J1436" s="32">
        <f t="shared" si="356"/>
        <v>97.871457624621684</v>
      </c>
      <c r="K1436" s="32">
        <f t="shared" si="357"/>
        <v>77.805815121683125</v>
      </c>
      <c r="L1436" s="32">
        <f t="shared" si="357"/>
        <v>78.851952027762948</v>
      </c>
    </row>
    <row r="1437" spans="1:12" s="25" customFormat="1" x14ac:dyDescent="0.2">
      <c r="A1437" s="33" t="s">
        <v>279</v>
      </c>
      <c r="B1437" s="30">
        <v>6.9219999999999997</v>
      </c>
      <c r="C1437" s="30">
        <v>40.194000000000003</v>
      </c>
      <c r="D1437" s="30">
        <v>6.9219999999999997</v>
      </c>
      <c r="E1437" s="30">
        <v>47.116</v>
      </c>
      <c r="F1437" s="30">
        <v>0</v>
      </c>
      <c r="G1437" s="30">
        <v>0.36</v>
      </c>
      <c r="H1437" s="31">
        <f>D1437/D1436*100</f>
        <v>0.13566869555588001</v>
      </c>
      <c r="I1437" s="31">
        <f>E1437/E1436*100</f>
        <v>9.1139819152569912E-2</v>
      </c>
      <c r="J1437" s="32">
        <f t="shared" si="356"/>
        <v>100</v>
      </c>
      <c r="K1437" s="32">
        <v>0</v>
      </c>
      <c r="L1437" s="32"/>
    </row>
    <row r="1438" spans="1:12" s="25" customFormat="1" x14ac:dyDescent="0.2">
      <c r="A1438" s="33" t="s">
        <v>283</v>
      </c>
      <c r="B1438" s="30">
        <v>5206.1760000000004</v>
      </c>
      <c r="C1438" s="30">
        <v>46554.063999999998</v>
      </c>
      <c r="D1438" s="30">
        <v>5095.2129999999997</v>
      </c>
      <c r="E1438" s="30">
        <v>51649.277999999998</v>
      </c>
      <c r="F1438" s="30">
        <v>6557.5240000000003</v>
      </c>
      <c r="G1438" s="30">
        <v>65560.976999999999</v>
      </c>
      <c r="H1438" s="31">
        <f>D1438/D1436*100</f>
        <v>99.864331304444107</v>
      </c>
      <c r="I1438" s="31">
        <f>E1438/E1436*100</f>
        <v>99.908860180847427</v>
      </c>
      <c r="J1438" s="32">
        <f t="shared" si="356"/>
        <v>97.868627568487881</v>
      </c>
      <c r="K1438" s="32">
        <f>D1438/F1438*100</f>
        <v>77.700256987240905</v>
      </c>
      <c r="L1438" s="32">
        <f>E1438/G1438*100</f>
        <v>78.780519088359526</v>
      </c>
    </row>
    <row r="1439" spans="1:12" s="25" customFormat="1" x14ac:dyDescent="0.2">
      <c r="A1439" s="27" t="s">
        <v>483</v>
      </c>
      <c r="B1439" s="30"/>
      <c r="C1439" s="30"/>
      <c r="D1439" s="30"/>
      <c r="E1439" s="30"/>
      <c r="F1439" s="30"/>
      <c r="G1439" s="30"/>
    </row>
    <row r="1440" spans="1:12" s="25" customFormat="1" x14ac:dyDescent="0.2">
      <c r="A1440" s="29" t="s">
        <v>276</v>
      </c>
      <c r="B1440" s="30">
        <v>27420.028999999999</v>
      </c>
      <c r="C1440" s="30">
        <v>215364.96900000001</v>
      </c>
      <c r="D1440" s="30">
        <v>25190.308000000001</v>
      </c>
      <c r="E1440" s="30">
        <v>240555.27799999999</v>
      </c>
      <c r="F1440" s="30">
        <v>24005.851999999999</v>
      </c>
      <c r="G1440" s="30">
        <v>200357.41800000001</v>
      </c>
      <c r="H1440" s="31">
        <f>H1441+H1442</f>
        <v>100</v>
      </c>
      <c r="I1440" s="31">
        <f>I1441+I1442</f>
        <v>100</v>
      </c>
      <c r="J1440" s="32">
        <f t="shared" ref="J1440:J1445" si="358">D1440/B1440*100</f>
        <v>91.868276288110422</v>
      </c>
      <c r="K1440" s="32">
        <f t="shared" ref="K1440:L1445" si="359">D1440/F1440*100</f>
        <v>104.93403025229016</v>
      </c>
      <c r="L1440" s="32">
        <f t="shared" si="359"/>
        <v>120.06307547844321</v>
      </c>
    </row>
    <row r="1441" spans="1:12" s="25" customFormat="1" x14ac:dyDescent="0.2">
      <c r="A1441" s="33" t="s">
        <v>282</v>
      </c>
      <c r="B1441" s="30">
        <v>12078.914000000001</v>
      </c>
      <c r="C1441" s="30">
        <v>108929.893</v>
      </c>
      <c r="D1441" s="30">
        <v>12274.914000000001</v>
      </c>
      <c r="E1441" s="30">
        <v>121204.807</v>
      </c>
      <c r="F1441" s="30">
        <v>14480.914000000001</v>
      </c>
      <c r="G1441" s="30">
        <v>116891.14</v>
      </c>
      <c r="H1441" s="31">
        <f>D1441/D1440*100</f>
        <v>48.728717409886372</v>
      </c>
      <c r="I1441" s="31">
        <f>E1441/E1440*100</f>
        <v>50.385428250715833</v>
      </c>
      <c r="J1441" s="32">
        <f t="shared" si="358"/>
        <v>101.62266243471889</v>
      </c>
      <c r="K1441" s="32">
        <f t="shared" si="359"/>
        <v>84.766154954031208</v>
      </c>
      <c r="L1441" s="32">
        <f t="shared" si="359"/>
        <v>103.69032845432082</v>
      </c>
    </row>
    <row r="1442" spans="1:12" s="25" customFormat="1" x14ac:dyDescent="0.2">
      <c r="A1442" s="33" t="s">
        <v>278</v>
      </c>
      <c r="B1442" s="30">
        <v>15341.115</v>
      </c>
      <c r="C1442" s="30">
        <v>106435.076</v>
      </c>
      <c r="D1442" s="30">
        <v>12915.394</v>
      </c>
      <c r="E1442" s="30">
        <v>119350.47100000001</v>
      </c>
      <c r="F1442" s="30">
        <v>9524.9380000000001</v>
      </c>
      <c r="G1442" s="30">
        <v>83466.278000000006</v>
      </c>
      <c r="H1442" s="31">
        <f>D1442/D1440*100</f>
        <v>51.271282590113621</v>
      </c>
      <c r="I1442" s="31">
        <f>E1442/E1440*100</f>
        <v>49.614571749284174</v>
      </c>
      <c r="J1442" s="32">
        <f t="shared" si="358"/>
        <v>84.188104971509574</v>
      </c>
      <c r="K1442" s="32">
        <f t="shared" si="359"/>
        <v>135.59557028087741</v>
      </c>
      <c r="L1442" s="32">
        <f t="shared" si="359"/>
        <v>142.99244420603011</v>
      </c>
    </row>
    <row r="1443" spans="1:12" s="25" customFormat="1" x14ac:dyDescent="0.2">
      <c r="A1443" s="29" t="s">
        <v>277</v>
      </c>
      <c r="B1443" s="30">
        <v>27420.028999999999</v>
      </c>
      <c r="C1443" s="30">
        <v>215364.96900000001</v>
      </c>
      <c r="D1443" s="30">
        <v>25190.308000000001</v>
      </c>
      <c r="E1443" s="30">
        <v>240555.27799999999</v>
      </c>
      <c r="F1443" s="30">
        <v>24005.851999999999</v>
      </c>
      <c r="G1443" s="30">
        <v>200357.41800000001</v>
      </c>
      <c r="H1443" s="31">
        <f>H1444+H1445</f>
        <v>100</v>
      </c>
      <c r="I1443" s="31">
        <f>I1444+I1445</f>
        <v>99.999999584295125</v>
      </c>
      <c r="J1443" s="32">
        <f t="shared" si="358"/>
        <v>91.868276288110422</v>
      </c>
      <c r="K1443" s="32">
        <f t="shared" si="359"/>
        <v>104.93403025229016</v>
      </c>
      <c r="L1443" s="32">
        <f t="shared" si="359"/>
        <v>120.06307547844321</v>
      </c>
    </row>
    <row r="1444" spans="1:12" s="25" customFormat="1" x14ac:dyDescent="0.2">
      <c r="A1444" s="33" t="s">
        <v>279</v>
      </c>
      <c r="B1444" s="30">
        <v>1164.319</v>
      </c>
      <c r="C1444" s="30">
        <v>9654.6839999999993</v>
      </c>
      <c r="D1444" s="30">
        <v>1678.7049999999999</v>
      </c>
      <c r="E1444" s="30">
        <v>11333.388999999999</v>
      </c>
      <c r="F1444" s="30">
        <v>1229.6559999999999</v>
      </c>
      <c r="G1444" s="30">
        <v>10353.468999999999</v>
      </c>
      <c r="H1444" s="31">
        <f>D1444/D1443*100</f>
        <v>6.6640908082584769</v>
      </c>
      <c r="I1444" s="31">
        <f>E1444/E1443*100</f>
        <v>4.711344974106118</v>
      </c>
      <c r="J1444" s="32">
        <f t="shared" si="358"/>
        <v>144.17912960279787</v>
      </c>
      <c r="K1444" s="32">
        <f t="shared" si="359"/>
        <v>136.51826201799528</v>
      </c>
      <c r="L1444" s="32">
        <f t="shared" si="359"/>
        <v>109.46465382762047</v>
      </c>
    </row>
    <row r="1445" spans="1:12" s="25" customFormat="1" x14ac:dyDescent="0.2">
      <c r="A1445" s="33" t="s">
        <v>283</v>
      </c>
      <c r="B1445" s="30">
        <v>26255.710999999999</v>
      </c>
      <c r="C1445" s="30">
        <v>205710.285</v>
      </c>
      <c r="D1445" s="30">
        <v>23511.602999999999</v>
      </c>
      <c r="E1445" s="30">
        <v>229221.88800000001</v>
      </c>
      <c r="F1445" s="30">
        <v>22776.196</v>
      </c>
      <c r="G1445" s="30">
        <v>190003.94899999999</v>
      </c>
      <c r="H1445" s="31">
        <f>D1445/D1443*100</f>
        <v>93.335909191741521</v>
      </c>
      <c r="I1445" s="31">
        <f>E1445/E1443*100</f>
        <v>95.288654610189013</v>
      </c>
      <c r="J1445" s="32">
        <f t="shared" si="358"/>
        <v>89.548529080016152</v>
      </c>
      <c r="K1445" s="32">
        <f t="shared" si="359"/>
        <v>103.2288403208332</v>
      </c>
      <c r="L1445" s="32">
        <f t="shared" si="359"/>
        <v>120.64059152791609</v>
      </c>
    </row>
    <row r="1446" spans="1:12" s="25" customFormat="1" ht="45" x14ac:dyDescent="0.2">
      <c r="A1446" s="27" t="s">
        <v>484</v>
      </c>
      <c r="B1446" s="30"/>
      <c r="C1446" s="30"/>
      <c r="D1446" s="30"/>
      <c r="E1446" s="30"/>
      <c r="F1446" s="30"/>
      <c r="G1446" s="30"/>
    </row>
    <row r="1447" spans="1:12" s="25" customFormat="1" x14ac:dyDescent="0.2">
      <c r="A1447" s="29" t="s">
        <v>276</v>
      </c>
      <c r="B1447" s="30">
        <v>23660.393</v>
      </c>
      <c r="C1447" s="30">
        <v>184363.25599999999</v>
      </c>
      <c r="D1447" s="30">
        <v>22602.402999999998</v>
      </c>
      <c r="E1447" s="30">
        <v>206965.65900000001</v>
      </c>
      <c r="F1447" s="30">
        <v>22172.451000000001</v>
      </c>
      <c r="G1447" s="30">
        <v>184228.42199999999</v>
      </c>
      <c r="H1447" s="31">
        <f>H1448+H1449</f>
        <v>100</v>
      </c>
      <c r="I1447" s="31">
        <f>I1448+I1449</f>
        <v>99.999999999999986</v>
      </c>
      <c r="J1447" s="32">
        <f t="shared" ref="J1447:J1452" si="360">D1447/B1447*100</f>
        <v>95.528434375540584</v>
      </c>
      <c r="K1447" s="32">
        <f t="shared" ref="K1447:L1452" si="361">D1447/F1447*100</f>
        <v>101.93912707260013</v>
      </c>
      <c r="L1447" s="32">
        <f t="shared" si="361"/>
        <v>112.34187252605356</v>
      </c>
    </row>
    <row r="1448" spans="1:12" s="25" customFormat="1" x14ac:dyDescent="0.2">
      <c r="A1448" s="33" t="s">
        <v>282</v>
      </c>
      <c r="B1448" s="30">
        <v>9650.4989999999998</v>
      </c>
      <c r="C1448" s="30">
        <v>90839.494000000006</v>
      </c>
      <c r="D1448" s="30">
        <v>9868.4989999999998</v>
      </c>
      <c r="E1448" s="30">
        <v>100707.993</v>
      </c>
      <c r="F1448" s="30">
        <v>12725.165999999999</v>
      </c>
      <c r="G1448" s="30">
        <v>102789.66</v>
      </c>
      <c r="H1448" s="31">
        <f>D1448/D1447*100</f>
        <v>43.661282386655969</v>
      </c>
      <c r="I1448" s="31">
        <f>E1448/E1447*100</f>
        <v>48.659276851335029</v>
      </c>
      <c r="J1448" s="32">
        <f t="shared" si="360"/>
        <v>102.25895054753127</v>
      </c>
      <c r="K1448" s="32">
        <f t="shared" si="361"/>
        <v>77.551043341988617</v>
      </c>
      <c r="L1448" s="32">
        <f t="shared" si="361"/>
        <v>97.974828402000753</v>
      </c>
    </row>
    <row r="1449" spans="1:12" s="25" customFormat="1" x14ac:dyDescent="0.2">
      <c r="A1449" s="33" t="s">
        <v>278</v>
      </c>
      <c r="B1449" s="30">
        <v>14009.894</v>
      </c>
      <c r="C1449" s="30">
        <v>93523.762000000002</v>
      </c>
      <c r="D1449" s="30">
        <v>12733.904</v>
      </c>
      <c r="E1449" s="30">
        <v>106257.666</v>
      </c>
      <c r="F1449" s="30">
        <v>9447.2849999999999</v>
      </c>
      <c r="G1449" s="30">
        <v>81438.762000000002</v>
      </c>
      <c r="H1449" s="31">
        <f>D1449/D1447*100</f>
        <v>56.338717613344038</v>
      </c>
      <c r="I1449" s="31">
        <f>E1449/E1447*100</f>
        <v>51.340723148664956</v>
      </c>
      <c r="J1449" s="32">
        <f t="shared" si="360"/>
        <v>90.892222310889721</v>
      </c>
      <c r="K1449" s="32">
        <f t="shared" si="361"/>
        <v>134.78903198114591</v>
      </c>
      <c r="L1449" s="32">
        <f t="shared" si="361"/>
        <v>130.47554185560924</v>
      </c>
    </row>
    <row r="1450" spans="1:12" s="25" customFormat="1" x14ac:dyDescent="0.2">
      <c r="A1450" s="29" t="s">
        <v>277</v>
      </c>
      <c r="B1450" s="30">
        <v>23660.393</v>
      </c>
      <c r="C1450" s="30">
        <v>184363.25599999999</v>
      </c>
      <c r="D1450" s="30">
        <v>22602.402999999998</v>
      </c>
      <c r="E1450" s="30">
        <v>206965.65900000001</v>
      </c>
      <c r="F1450" s="30">
        <v>22172.451000000001</v>
      </c>
      <c r="G1450" s="30">
        <v>184228.42199999999</v>
      </c>
      <c r="H1450" s="31">
        <f>H1451+H1452</f>
        <v>100.00000000000001</v>
      </c>
      <c r="I1450" s="31">
        <f>I1451+I1452</f>
        <v>99.999999999999986</v>
      </c>
      <c r="J1450" s="32">
        <f t="shared" si="360"/>
        <v>95.528434375540584</v>
      </c>
      <c r="K1450" s="32">
        <f t="shared" si="361"/>
        <v>101.93912707260013</v>
      </c>
      <c r="L1450" s="32">
        <f t="shared" si="361"/>
        <v>112.34187252605356</v>
      </c>
    </row>
    <row r="1451" spans="1:12" s="25" customFormat="1" x14ac:dyDescent="0.2">
      <c r="A1451" s="33" t="s">
        <v>279</v>
      </c>
      <c r="B1451" s="30">
        <v>893.33900000000006</v>
      </c>
      <c r="C1451" s="30">
        <v>6848.6809999999996</v>
      </c>
      <c r="D1451" s="30">
        <v>1678.7049999999999</v>
      </c>
      <c r="E1451" s="30">
        <v>8527.3860000000004</v>
      </c>
      <c r="F1451" s="30">
        <v>1138.453</v>
      </c>
      <c r="G1451" s="30">
        <v>9699.8310000000001</v>
      </c>
      <c r="H1451" s="31">
        <f>D1451/D1450*100</f>
        <v>7.4271085246997854</v>
      </c>
      <c r="I1451" s="31">
        <f>E1451/E1450*100</f>
        <v>4.1201936790876017</v>
      </c>
      <c r="J1451" s="32">
        <f t="shared" si="360"/>
        <v>187.91354681705374</v>
      </c>
      <c r="K1451" s="32">
        <f t="shared" si="361"/>
        <v>147.45492347949366</v>
      </c>
      <c r="L1451" s="32">
        <f t="shared" si="361"/>
        <v>87.912727551644977</v>
      </c>
    </row>
    <row r="1452" spans="1:12" s="25" customFormat="1" x14ac:dyDescent="0.2">
      <c r="A1452" s="33" t="s">
        <v>283</v>
      </c>
      <c r="B1452" s="30">
        <v>22767.055</v>
      </c>
      <c r="C1452" s="30">
        <v>177514.57500000001</v>
      </c>
      <c r="D1452" s="30">
        <v>20923.698</v>
      </c>
      <c r="E1452" s="30">
        <v>198438.27299999999</v>
      </c>
      <c r="F1452" s="30">
        <v>21033.998</v>
      </c>
      <c r="G1452" s="30">
        <v>174528.59099999999</v>
      </c>
      <c r="H1452" s="31">
        <f>D1452/D1450*100</f>
        <v>92.572891475300224</v>
      </c>
      <c r="I1452" s="31">
        <f>E1452/E1450*100</f>
        <v>95.87980632091238</v>
      </c>
      <c r="J1452" s="32">
        <f t="shared" si="360"/>
        <v>91.903401647687858</v>
      </c>
      <c r="K1452" s="32">
        <f t="shared" si="361"/>
        <v>99.475610865799268</v>
      </c>
      <c r="L1452" s="32">
        <f t="shared" si="361"/>
        <v>113.69957888447058</v>
      </c>
    </row>
    <row r="1453" spans="1:12" s="25" customFormat="1" ht="45" x14ac:dyDescent="0.2">
      <c r="A1453" s="27" t="s">
        <v>485</v>
      </c>
      <c r="B1453" s="30"/>
      <c r="C1453" s="30"/>
      <c r="D1453" s="30"/>
      <c r="E1453" s="30"/>
      <c r="F1453" s="30"/>
      <c r="G1453" s="30"/>
    </row>
    <row r="1454" spans="1:12" s="25" customFormat="1" x14ac:dyDescent="0.2">
      <c r="A1454" s="29" t="s">
        <v>276</v>
      </c>
      <c r="B1454" s="30">
        <v>1074.2249999999999</v>
      </c>
      <c r="C1454" s="30">
        <v>5482.3580000000002</v>
      </c>
      <c r="D1454" s="30">
        <v>1047.6479999999999</v>
      </c>
      <c r="E1454" s="30">
        <v>6530.0069999999996</v>
      </c>
      <c r="F1454" s="30">
        <v>603.96199999999999</v>
      </c>
      <c r="G1454" s="30">
        <v>6708.8109999999997</v>
      </c>
      <c r="H1454" s="31">
        <f>H1455+H1456</f>
        <v>100.00000000000001</v>
      </c>
      <c r="I1454" s="31">
        <f>I1455+I1456</f>
        <v>99.999984686080751</v>
      </c>
      <c r="J1454" s="32">
        <f t="shared" ref="J1454:J1459" si="362">D1454/B1454*100</f>
        <v>97.525937303637505</v>
      </c>
      <c r="K1454" s="32">
        <f t="shared" ref="K1454:L1459" si="363">D1454/F1454*100</f>
        <v>173.46256883711226</v>
      </c>
      <c r="L1454" s="32">
        <f t="shared" si="363"/>
        <v>97.334788534063634</v>
      </c>
    </row>
    <row r="1455" spans="1:12" s="25" customFormat="1" x14ac:dyDescent="0.2">
      <c r="A1455" s="33" t="s">
        <v>282</v>
      </c>
      <c r="B1455" s="30">
        <v>194.333</v>
      </c>
      <c r="C1455" s="30">
        <v>1497</v>
      </c>
      <c r="D1455" s="30">
        <v>190.333</v>
      </c>
      <c r="E1455" s="30">
        <v>1687.3330000000001</v>
      </c>
      <c r="F1455" s="30">
        <v>124</v>
      </c>
      <c r="G1455" s="30">
        <v>1254</v>
      </c>
      <c r="H1455" s="31">
        <f>D1455/D1454*100</f>
        <v>18.167647912275882</v>
      </c>
      <c r="I1455" s="31">
        <f>E1455/E1454*100</f>
        <v>25.839681335716797</v>
      </c>
      <c r="J1455" s="32">
        <f t="shared" si="362"/>
        <v>97.941677429978441</v>
      </c>
      <c r="K1455" s="32">
        <f t="shared" si="363"/>
        <v>153.49435483870968</v>
      </c>
      <c r="L1455" s="32">
        <f t="shared" si="363"/>
        <v>134.55606060606061</v>
      </c>
    </row>
    <row r="1456" spans="1:12" s="25" customFormat="1" x14ac:dyDescent="0.2">
      <c r="A1456" s="33" t="s">
        <v>278</v>
      </c>
      <c r="B1456" s="30">
        <v>879.89200000000005</v>
      </c>
      <c r="C1456" s="30">
        <v>3985.3580000000002</v>
      </c>
      <c r="D1456" s="30">
        <v>857.31500000000005</v>
      </c>
      <c r="E1456" s="30">
        <v>4842.6729999999998</v>
      </c>
      <c r="F1456" s="30">
        <v>479.96199999999999</v>
      </c>
      <c r="G1456" s="30">
        <v>5454.8109999999997</v>
      </c>
      <c r="H1456" s="31">
        <f>D1456/D1454*100</f>
        <v>81.832352087724132</v>
      </c>
      <c r="I1456" s="31">
        <f>E1456/E1454*100</f>
        <v>74.160303350363947</v>
      </c>
      <c r="J1456" s="32">
        <f t="shared" si="362"/>
        <v>97.434116914348579</v>
      </c>
      <c r="K1456" s="32">
        <f t="shared" si="363"/>
        <v>178.62143253007531</v>
      </c>
      <c r="L1456" s="32">
        <f t="shared" si="363"/>
        <v>88.77801632357199</v>
      </c>
    </row>
    <row r="1457" spans="1:12" s="25" customFormat="1" x14ac:dyDescent="0.2">
      <c r="A1457" s="29" t="s">
        <v>277</v>
      </c>
      <c r="B1457" s="30">
        <v>1074.2249999999999</v>
      </c>
      <c r="C1457" s="30">
        <v>5482.3580000000002</v>
      </c>
      <c r="D1457" s="30">
        <v>1047.6479999999999</v>
      </c>
      <c r="E1457" s="30">
        <v>6530.0069999999996</v>
      </c>
      <c r="F1457" s="30">
        <v>603.96199999999999</v>
      </c>
      <c r="G1457" s="30">
        <v>6708.8109999999997</v>
      </c>
      <c r="H1457" s="31">
        <f>H1458+H1459</f>
        <v>100</v>
      </c>
      <c r="I1457" s="31">
        <f>I1458+I1459</f>
        <v>99.999984686080737</v>
      </c>
      <c r="J1457" s="32">
        <f t="shared" si="362"/>
        <v>97.525937303637505</v>
      </c>
      <c r="K1457" s="32">
        <f t="shared" si="363"/>
        <v>173.46256883711226</v>
      </c>
      <c r="L1457" s="32">
        <f t="shared" si="363"/>
        <v>97.334788534063634</v>
      </c>
    </row>
    <row r="1458" spans="1:12" s="25" customFormat="1" x14ac:dyDescent="0.2">
      <c r="A1458" s="33" t="s">
        <v>279</v>
      </c>
      <c r="B1458" s="30">
        <v>111.036</v>
      </c>
      <c r="C1458" s="30">
        <v>184.23699999999999</v>
      </c>
      <c r="D1458" s="30">
        <v>67.599999999999994</v>
      </c>
      <c r="E1458" s="30">
        <v>251.83699999999999</v>
      </c>
      <c r="F1458" s="30">
        <v>78.391000000000005</v>
      </c>
      <c r="G1458" s="30">
        <v>331.50099999999998</v>
      </c>
      <c r="H1458" s="31">
        <f>D1458/D1457*100</f>
        <v>6.4525489477381726</v>
      </c>
      <c r="I1458" s="31">
        <f>E1458/E1457*100</f>
        <v>3.8566114860213783</v>
      </c>
      <c r="J1458" s="32">
        <f t="shared" si="362"/>
        <v>60.881155661226984</v>
      </c>
      <c r="K1458" s="32">
        <f t="shared" si="363"/>
        <v>86.234389151815876</v>
      </c>
      <c r="L1458" s="32">
        <f t="shared" si="363"/>
        <v>75.968699943589911</v>
      </c>
    </row>
    <row r="1459" spans="1:12" s="25" customFormat="1" x14ac:dyDescent="0.2">
      <c r="A1459" s="33" t="s">
        <v>283</v>
      </c>
      <c r="B1459" s="30">
        <v>963.18899999999996</v>
      </c>
      <c r="C1459" s="30">
        <v>5298.1210000000001</v>
      </c>
      <c r="D1459" s="30">
        <v>980.048</v>
      </c>
      <c r="E1459" s="30">
        <v>6278.1689999999999</v>
      </c>
      <c r="F1459" s="30">
        <v>525.57100000000003</v>
      </c>
      <c r="G1459" s="30">
        <v>6377.3109999999997</v>
      </c>
      <c r="H1459" s="31">
        <f>D1459/D1457*100</f>
        <v>93.547451052261835</v>
      </c>
      <c r="I1459" s="31">
        <f>E1459/E1457*100</f>
        <v>96.143373200059358</v>
      </c>
      <c r="J1459" s="32">
        <f t="shared" si="362"/>
        <v>101.75033145104439</v>
      </c>
      <c r="K1459" s="32">
        <f t="shared" si="363"/>
        <v>186.47299793938402</v>
      </c>
      <c r="L1459" s="32">
        <f t="shared" si="363"/>
        <v>98.445394932127357</v>
      </c>
    </row>
    <row r="1460" spans="1:12" s="25" customFormat="1" ht="33.75" x14ac:dyDescent="0.2">
      <c r="A1460" s="27" t="s">
        <v>486</v>
      </c>
      <c r="B1460" s="30"/>
      <c r="C1460" s="30"/>
      <c r="D1460" s="30"/>
      <c r="E1460" s="30"/>
      <c r="F1460" s="30"/>
      <c r="G1460" s="30"/>
    </row>
    <row r="1461" spans="1:12" s="25" customFormat="1" x14ac:dyDescent="0.2">
      <c r="A1461" s="29" t="s">
        <v>276</v>
      </c>
      <c r="B1461" s="30">
        <v>29751</v>
      </c>
      <c r="C1461" s="30">
        <v>180367</v>
      </c>
      <c r="D1461" s="30">
        <v>39737</v>
      </c>
      <c r="E1461" s="30">
        <v>220104</v>
      </c>
      <c r="F1461" s="30">
        <v>30797</v>
      </c>
      <c r="G1461" s="30">
        <v>210328</v>
      </c>
      <c r="H1461" s="31">
        <f>H1462+H1463</f>
        <v>100</v>
      </c>
      <c r="I1461" s="31">
        <f>I1462+I1463</f>
        <v>100</v>
      </c>
      <c r="J1461" s="32">
        <f t="shared" ref="J1461:J1466" si="364">D1461/B1461*100</f>
        <v>133.56525831064502</v>
      </c>
      <c r="K1461" s="32">
        <f t="shared" ref="K1461:L1466" si="365">D1461/F1461*100</f>
        <v>129.02880150664026</v>
      </c>
      <c r="L1461" s="32">
        <f t="shared" si="365"/>
        <v>104.64797839564869</v>
      </c>
    </row>
    <row r="1462" spans="1:12" s="25" customFormat="1" x14ac:dyDescent="0.2">
      <c r="A1462" s="33" t="s">
        <v>282</v>
      </c>
      <c r="B1462" s="30">
        <v>2024</v>
      </c>
      <c r="C1462" s="30">
        <v>25242</v>
      </c>
      <c r="D1462" s="30">
        <v>2238</v>
      </c>
      <c r="E1462" s="30">
        <v>27480</v>
      </c>
      <c r="F1462" s="30">
        <v>6022</v>
      </c>
      <c r="G1462" s="30">
        <v>33570</v>
      </c>
      <c r="H1462" s="31">
        <f>D1462/D1461*100</f>
        <v>5.6320306012029091</v>
      </c>
      <c r="I1462" s="31">
        <f>E1462/E1461*100</f>
        <v>12.485007087558609</v>
      </c>
      <c r="J1462" s="32">
        <f t="shared" si="364"/>
        <v>110.57312252964427</v>
      </c>
      <c r="K1462" s="32">
        <f t="shared" si="365"/>
        <v>37.16373297907672</v>
      </c>
      <c r="L1462" s="32">
        <f t="shared" si="365"/>
        <v>81.858802502234141</v>
      </c>
    </row>
    <row r="1463" spans="1:12" s="25" customFormat="1" x14ac:dyDescent="0.2">
      <c r="A1463" s="33" t="s">
        <v>278</v>
      </c>
      <c r="B1463" s="30">
        <v>27727</v>
      </c>
      <c r="C1463" s="30">
        <v>155125</v>
      </c>
      <c r="D1463" s="30">
        <v>37499</v>
      </c>
      <c r="E1463" s="30">
        <v>192624</v>
      </c>
      <c r="F1463" s="30">
        <v>24775</v>
      </c>
      <c r="G1463" s="30">
        <v>176758</v>
      </c>
      <c r="H1463" s="31">
        <f>D1463/D1461*100</f>
        <v>94.367969398797086</v>
      </c>
      <c r="I1463" s="31">
        <f>E1463/E1461*100</f>
        <v>87.514992912441386</v>
      </c>
      <c r="J1463" s="32">
        <f t="shared" si="364"/>
        <v>135.24362534713455</v>
      </c>
      <c r="K1463" s="32">
        <f t="shared" si="365"/>
        <v>151.35822401614533</v>
      </c>
      <c r="L1463" s="32">
        <f t="shared" si="365"/>
        <v>108.97611423528213</v>
      </c>
    </row>
    <row r="1464" spans="1:12" s="25" customFormat="1" x14ac:dyDescent="0.2">
      <c r="A1464" s="29" t="s">
        <v>277</v>
      </c>
      <c r="B1464" s="30">
        <v>29751</v>
      </c>
      <c r="C1464" s="30">
        <v>180367</v>
      </c>
      <c r="D1464" s="30">
        <v>39737</v>
      </c>
      <c r="E1464" s="30">
        <v>220104</v>
      </c>
      <c r="F1464" s="30">
        <v>30797</v>
      </c>
      <c r="G1464" s="30">
        <v>210328</v>
      </c>
      <c r="H1464" s="31">
        <f>H1465+H1466</f>
        <v>100</v>
      </c>
      <c r="I1464" s="31">
        <f>I1465+I1466</f>
        <v>100</v>
      </c>
      <c r="J1464" s="32">
        <f t="shared" si="364"/>
        <v>133.56525831064502</v>
      </c>
      <c r="K1464" s="32">
        <f t="shared" si="365"/>
        <v>129.02880150664026</v>
      </c>
      <c r="L1464" s="32">
        <f t="shared" si="365"/>
        <v>104.64797839564869</v>
      </c>
    </row>
    <row r="1465" spans="1:12" s="25" customFormat="1" x14ac:dyDescent="0.2">
      <c r="A1465" s="33" t="s">
        <v>279</v>
      </c>
      <c r="B1465" s="30">
        <v>7605</v>
      </c>
      <c r="C1465" s="30">
        <v>47834</v>
      </c>
      <c r="D1465" s="30">
        <v>10130</v>
      </c>
      <c r="E1465" s="30">
        <v>57964</v>
      </c>
      <c r="F1465" s="30">
        <v>5085</v>
      </c>
      <c r="G1465" s="30">
        <v>40274</v>
      </c>
      <c r="H1465" s="31">
        <f>D1465/D1464*100</f>
        <v>25.492613936633362</v>
      </c>
      <c r="I1465" s="31">
        <f>E1465/E1464*100</f>
        <v>26.334823537963871</v>
      </c>
      <c r="J1465" s="32">
        <f t="shared" si="364"/>
        <v>133.2018408941486</v>
      </c>
      <c r="K1465" s="32">
        <f t="shared" si="365"/>
        <v>199.2133726647001</v>
      </c>
      <c r="L1465" s="32">
        <f t="shared" si="365"/>
        <v>143.92411977951036</v>
      </c>
    </row>
    <row r="1466" spans="1:12" s="25" customFormat="1" x14ac:dyDescent="0.2">
      <c r="A1466" s="33" t="s">
        <v>283</v>
      </c>
      <c r="B1466" s="30">
        <v>22146</v>
      </c>
      <c r="C1466" s="30">
        <v>132533</v>
      </c>
      <c r="D1466" s="30">
        <v>29607</v>
      </c>
      <c r="E1466" s="30">
        <v>162140</v>
      </c>
      <c r="F1466" s="30">
        <v>25712</v>
      </c>
      <c r="G1466" s="30">
        <v>170054</v>
      </c>
      <c r="H1466" s="31">
        <f>D1466/D1464*100</f>
        <v>74.507386063366638</v>
      </c>
      <c r="I1466" s="31">
        <f>E1466/E1464*100</f>
        <v>73.665176462036129</v>
      </c>
      <c r="J1466" s="32">
        <f t="shared" si="364"/>
        <v>133.69005689515038</v>
      </c>
      <c r="K1466" s="32">
        <f t="shared" si="365"/>
        <v>115.1485687616677</v>
      </c>
      <c r="L1466" s="32">
        <f t="shared" si="365"/>
        <v>95.346184153268965</v>
      </c>
    </row>
    <row r="1467" spans="1:12" s="25" customFormat="1" ht="45" x14ac:dyDescent="0.2">
      <c r="A1467" s="27" t="s">
        <v>487</v>
      </c>
      <c r="B1467" s="30"/>
      <c r="C1467" s="30"/>
      <c r="D1467" s="30"/>
      <c r="E1467" s="30"/>
      <c r="F1467" s="30"/>
      <c r="G1467" s="30"/>
    </row>
    <row r="1468" spans="1:12" s="25" customFormat="1" x14ac:dyDescent="0.2">
      <c r="A1468" s="29" t="s">
        <v>276</v>
      </c>
      <c r="B1468" s="30">
        <v>2602.7910000000002</v>
      </c>
      <c r="C1468" s="30">
        <v>21618.989000000001</v>
      </c>
      <c r="D1468" s="30">
        <v>2235.1709999999998</v>
      </c>
      <c r="E1468" s="30">
        <v>23854.16</v>
      </c>
      <c r="F1468" s="30">
        <v>1683.8889999999999</v>
      </c>
      <c r="G1468" s="30">
        <v>18481.116000000002</v>
      </c>
      <c r="H1468" s="31">
        <f>H1469+H1470</f>
        <v>100</v>
      </c>
      <c r="I1468" s="31">
        <f>I1469+I1470</f>
        <v>100</v>
      </c>
      <c r="J1468" s="32">
        <f t="shared" ref="J1468:J1473" si="366">D1468/B1468*100</f>
        <v>85.875930875740679</v>
      </c>
      <c r="K1468" s="32">
        <f t="shared" ref="K1468:L1473" si="367">D1468/F1468*100</f>
        <v>132.73861875693706</v>
      </c>
      <c r="L1468" s="32">
        <f t="shared" si="367"/>
        <v>129.07315770324692</v>
      </c>
    </row>
    <row r="1469" spans="1:12" s="25" customFormat="1" x14ac:dyDescent="0.2">
      <c r="A1469" s="33" t="s">
        <v>282</v>
      </c>
      <c r="B1469" s="30">
        <v>209.101</v>
      </c>
      <c r="C1469" s="30">
        <v>1941.8979999999999</v>
      </c>
      <c r="D1469" s="30">
        <v>209.101</v>
      </c>
      <c r="E1469" s="30">
        <v>2150.9989999999998</v>
      </c>
      <c r="F1469" s="30">
        <v>233.17400000000001</v>
      </c>
      <c r="G1469" s="30">
        <v>3365.8960000000002</v>
      </c>
      <c r="H1469" s="31">
        <f>D1469/D1468*100</f>
        <v>9.3550336864606791</v>
      </c>
      <c r="I1469" s="31">
        <f>E1469/E1468*100</f>
        <v>9.0172909043957112</v>
      </c>
      <c r="J1469" s="32">
        <f t="shared" si="366"/>
        <v>100</v>
      </c>
      <c r="K1469" s="32">
        <f t="shared" si="367"/>
        <v>89.675950148815915</v>
      </c>
      <c r="L1469" s="32">
        <f t="shared" si="367"/>
        <v>63.905688113952408</v>
      </c>
    </row>
    <row r="1470" spans="1:12" s="25" customFormat="1" x14ac:dyDescent="0.2">
      <c r="A1470" s="33" t="s">
        <v>278</v>
      </c>
      <c r="B1470" s="30">
        <v>2393.69</v>
      </c>
      <c r="C1470" s="30">
        <v>19677.092000000001</v>
      </c>
      <c r="D1470" s="30">
        <v>2026.07</v>
      </c>
      <c r="E1470" s="30">
        <v>21703.161</v>
      </c>
      <c r="F1470" s="30">
        <v>1450.7149999999999</v>
      </c>
      <c r="G1470" s="30">
        <v>15115.22</v>
      </c>
      <c r="H1470" s="31">
        <f>D1470/D1468*100</f>
        <v>90.644966313539328</v>
      </c>
      <c r="I1470" s="31">
        <f>E1470/E1468*100</f>
        <v>90.982709095604292</v>
      </c>
      <c r="J1470" s="32">
        <f t="shared" si="366"/>
        <v>84.64212157798211</v>
      </c>
      <c r="K1470" s="32">
        <f t="shared" si="367"/>
        <v>139.66009864101494</v>
      </c>
      <c r="L1470" s="32">
        <f t="shared" si="367"/>
        <v>143.58481715780519</v>
      </c>
    </row>
    <row r="1471" spans="1:12" s="25" customFormat="1" x14ac:dyDescent="0.2">
      <c r="A1471" s="29" t="s">
        <v>277</v>
      </c>
      <c r="B1471" s="30">
        <v>2602.7910000000002</v>
      </c>
      <c r="C1471" s="30">
        <v>21618.989000000001</v>
      </c>
      <c r="D1471" s="30">
        <v>2235.1709999999998</v>
      </c>
      <c r="E1471" s="30">
        <v>23854.16</v>
      </c>
      <c r="F1471" s="30">
        <v>1683.8889999999999</v>
      </c>
      <c r="G1471" s="30">
        <v>18481.116000000002</v>
      </c>
      <c r="H1471" s="31">
        <f>H1472+H1473</f>
        <v>100</v>
      </c>
      <c r="I1471" s="31">
        <f>I1472+I1473</f>
        <v>100</v>
      </c>
      <c r="J1471" s="32">
        <f t="shared" si="366"/>
        <v>85.875930875740679</v>
      </c>
      <c r="K1471" s="32">
        <f t="shared" si="367"/>
        <v>132.73861875693706</v>
      </c>
      <c r="L1471" s="32">
        <f t="shared" si="367"/>
        <v>129.07315770324692</v>
      </c>
    </row>
    <row r="1472" spans="1:12" s="25" customFormat="1" x14ac:dyDescent="0.2">
      <c r="A1472" s="33" t="s">
        <v>279</v>
      </c>
      <c r="B1472" s="30">
        <v>99.129000000000005</v>
      </c>
      <c r="C1472" s="30">
        <v>787.89599999999996</v>
      </c>
      <c r="D1472" s="30">
        <v>95.167000000000002</v>
      </c>
      <c r="E1472" s="30">
        <v>883.06299999999999</v>
      </c>
      <c r="F1472" s="30">
        <v>70.543999999999997</v>
      </c>
      <c r="G1472" s="30">
        <v>424.923</v>
      </c>
      <c r="H1472" s="31">
        <f>D1472/D1471*100</f>
        <v>4.2577055625721707</v>
      </c>
      <c r="I1472" s="31">
        <f>E1472/E1471*100</f>
        <v>3.7019245280487763</v>
      </c>
      <c r="J1472" s="32">
        <f t="shared" si="366"/>
        <v>96.003187765436948</v>
      </c>
      <c r="K1472" s="32">
        <f t="shared" si="367"/>
        <v>134.90445679292358</v>
      </c>
      <c r="L1472" s="32">
        <f t="shared" si="367"/>
        <v>207.81718099514501</v>
      </c>
    </row>
    <row r="1473" spans="1:12" s="25" customFormat="1" x14ac:dyDescent="0.2">
      <c r="A1473" s="33" t="s">
        <v>283</v>
      </c>
      <c r="B1473" s="30">
        <v>2503.663</v>
      </c>
      <c r="C1473" s="30">
        <v>20831.093000000001</v>
      </c>
      <c r="D1473" s="30">
        <v>2140.0039999999999</v>
      </c>
      <c r="E1473" s="30">
        <v>22971.097000000002</v>
      </c>
      <c r="F1473" s="30">
        <v>1613.345</v>
      </c>
      <c r="G1473" s="30">
        <v>18056.192999999999</v>
      </c>
      <c r="H1473" s="31">
        <f>D1473/D1471*100</f>
        <v>95.74229443742783</v>
      </c>
      <c r="I1473" s="31">
        <f>E1473/E1471*100</f>
        <v>96.298075471951222</v>
      </c>
      <c r="J1473" s="32">
        <f t="shared" si="366"/>
        <v>85.474922144074498</v>
      </c>
      <c r="K1473" s="32">
        <f t="shared" si="367"/>
        <v>132.64391683117992</v>
      </c>
      <c r="L1473" s="32">
        <f t="shared" si="367"/>
        <v>127.22004577598392</v>
      </c>
    </row>
    <row r="1474" spans="1:12" s="25" customFormat="1" ht="33.75" x14ac:dyDescent="0.2">
      <c r="A1474" s="27" t="s">
        <v>488</v>
      </c>
      <c r="B1474" s="30"/>
      <c r="C1474" s="30"/>
      <c r="D1474" s="30"/>
      <c r="E1474" s="30"/>
      <c r="F1474" s="30"/>
      <c r="G1474" s="30"/>
    </row>
    <row r="1475" spans="1:12" s="25" customFormat="1" x14ac:dyDescent="0.2">
      <c r="A1475" s="29" t="s">
        <v>276</v>
      </c>
      <c r="B1475" s="30">
        <v>2313.2020000000002</v>
      </c>
      <c r="C1475" s="30">
        <v>18655.058000000001</v>
      </c>
      <c r="D1475" s="30">
        <v>1880.355</v>
      </c>
      <c r="E1475" s="30">
        <v>20535.413</v>
      </c>
      <c r="F1475" s="30">
        <v>1374.203</v>
      </c>
      <c r="G1475" s="30">
        <v>14282.477000000001</v>
      </c>
      <c r="H1475" s="31">
        <f>H1476+H1477</f>
        <v>100</v>
      </c>
      <c r="I1475" s="31">
        <f>I1476+I1477</f>
        <v>100.00000000000001</v>
      </c>
      <c r="J1475" s="32">
        <f t="shared" ref="J1475:J1480" si="368">D1475/B1475*100</f>
        <v>81.287972256638199</v>
      </c>
      <c r="K1475" s="32">
        <f t="shared" ref="K1475:L1480" si="369">D1475/F1475*100</f>
        <v>136.83240394614188</v>
      </c>
      <c r="L1475" s="32">
        <f t="shared" si="369"/>
        <v>143.7804730930076</v>
      </c>
    </row>
    <row r="1476" spans="1:12" s="25" customFormat="1" x14ac:dyDescent="0.2">
      <c r="A1476" s="33" t="s">
        <v>282</v>
      </c>
      <c r="B1476" s="30">
        <v>40.19</v>
      </c>
      <c r="C1476" s="30">
        <v>423.596</v>
      </c>
      <c r="D1476" s="30">
        <v>40.19</v>
      </c>
      <c r="E1476" s="30">
        <v>463.786</v>
      </c>
      <c r="F1476" s="30">
        <v>33.933999999999997</v>
      </c>
      <c r="G1476" s="30">
        <v>612.52800000000002</v>
      </c>
      <c r="H1476" s="31">
        <f>D1476/D1475*100</f>
        <v>2.1373623597671716</v>
      </c>
      <c r="I1476" s="31">
        <f>E1476/E1475*100</f>
        <v>2.25846930860363</v>
      </c>
      <c r="J1476" s="32">
        <f t="shared" si="368"/>
        <v>100</v>
      </c>
      <c r="K1476" s="32">
        <f t="shared" si="369"/>
        <v>118.43578711616667</v>
      </c>
      <c r="L1476" s="32">
        <f t="shared" si="369"/>
        <v>75.716701930360728</v>
      </c>
    </row>
    <row r="1477" spans="1:12" s="25" customFormat="1" x14ac:dyDescent="0.2">
      <c r="A1477" s="33" t="s">
        <v>278</v>
      </c>
      <c r="B1477" s="30">
        <v>2273.0120000000002</v>
      </c>
      <c r="C1477" s="30">
        <v>18231.462</v>
      </c>
      <c r="D1477" s="30">
        <v>1840.165</v>
      </c>
      <c r="E1477" s="30">
        <v>20071.627</v>
      </c>
      <c r="F1477" s="30">
        <v>1340.269</v>
      </c>
      <c r="G1477" s="30">
        <v>13669.949000000001</v>
      </c>
      <c r="H1477" s="31">
        <f>D1477/D1475*100</f>
        <v>97.862637640232833</v>
      </c>
      <c r="I1477" s="31">
        <f>E1477/E1475*100</f>
        <v>97.741530691396378</v>
      </c>
      <c r="J1477" s="32">
        <f t="shared" si="368"/>
        <v>80.957117692295498</v>
      </c>
      <c r="K1477" s="32">
        <f t="shared" si="369"/>
        <v>137.29818417049117</v>
      </c>
      <c r="L1477" s="32">
        <f t="shared" si="369"/>
        <v>146.83029907426868</v>
      </c>
    </row>
    <row r="1478" spans="1:12" s="25" customFormat="1" x14ac:dyDescent="0.2">
      <c r="A1478" s="29" t="s">
        <v>277</v>
      </c>
      <c r="B1478" s="30">
        <v>2313.2020000000002</v>
      </c>
      <c r="C1478" s="30">
        <v>18655.058000000001</v>
      </c>
      <c r="D1478" s="30">
        <v>1880.355</v>
      </c>
      <c r="E1478" s="30">
        <v>20535.413</v>
      </c>
      <c r="F1478" s="30">
        <v>1374.203</v>
      </c>
      <c r="G1478" s="30">
        <v>14282.477000000001</v>
      </c>
      <c r="H1478" s="31">
        <f>H1479+H1480</f>
        <v>100</v>
      </c>
      <c r="I1478" s="31">
        <f>I1479+I1480</f>
        <v>99.999999999999986</v>
      </c>
      <c r="J1478" s="32">
        <f t="shared" si="368"/>
        <v>81.287972256638199</v>
      </c>
      <c r="K1478" s="32">
        <f t="shared" si="369"/>
        <v>136.83240394614188</v>
      </c>
      <c r="L1478" s="32">
        <f t="shared" si="369"/>
        <v>143.7804730930076</v>
      </c>
    </row>
    <row r="1479" spans="1:12" s="25" customFormat="1" x14ac:dyDescent="0.2">
      <c r="A1479" s="33" t="s">
        <v>279</v>
      </c>
      <c r="B1479" s="30">
        <v>95.936999999999998</v>
      </c>
      <c r="C1479" s="30">
        <v>505.16</v>
      </c>
      <c r="D1479" s="30">
        <v>84.06</v>
      </c>
      <c r="E1479" s="30">
        <v>589.22</v>
      </c>
      <c r="F1479" s="30">
        <v>41.329000000000001</v>
      </c>
      <c r="G1479" s="30">
        <v>321.93099999999998</v>
      </c>
      <c r="H1479" s="31">
        <f>D1479/D1478*100</f>
        <v>4.4704324449372592</v>
      </c>
      <c r="I1479" s="31">
        <f>E1479/E1478*100</f>
        <v>2.8692873135787433</v>
      </c>
      <c r="J1479" s="32">
        <f t="shared" si="368"/>
        <v>87.620000625410427</v>
      </c>
      <c r="K1479" s="32">
        <f t="shared" si="369"/>
        <v>203.39229112729561</v>
      </c>
      <c r="L1479" s="32">
        <f t="shared" si="369"/>
        <v>183.02679766782325</v>
      </c>
    </row>
    <row r="1480" spans="1:12" s="25" customFormat="1" x14ac:dyDescent="0.2">
      <c r="A1480" s="33" t="s">
        <v>283</v>
      </c>
      <c r="B1480" s="30">
        <v>2217.2660000000001</v>
      </c>
      <c r="C1480" s="30">
        <v>18149.897000000001</v>
      </c>
      <c r="D1480" s="30">
        <v>1796.2950000000001</v>
      </c>
      <c r="E1480" s="30">
        <v>19946.192999999999</v>
      </c>
      <c r="F1480" s="30">
        <v>1332.873</v>
      </c>
      <c r="G1480" s="30">
        <v>13960.546</v>
      </c>
      <c r="H1480" s="31">
        <f>D1480/D1478*100</f>
        <v>95.529567555062741</v>
      </c>
      <c r="I1480" s="31">
        <f>E1480/E1478*100</f>
        <v>97.130712686421248</v>
      </c>
      <c r="J1480" s="32">
        <f t="shared" si="368"/>
        <v>81.013960435960314</v>
      </c>
      <c r="K1480" s="32">
        <f t="shared" si="369"/>
        <v>134.76865387775129</v>
      </c>
      <c r="L1480" s="32">
        <f t="shared" si="369"/>
        <v>142.87545057335149</v>
      </c>
    </row>
    <row r="1481" spans="1:12" s="25" customFormat="1" ht="45" x14ac:dyDescent="0.2">
      <c r="A1481" s="27" t="s">
        <v>489</v>
      </c>
      <c r="B1481" s="30"/>
      <c r="C1481" s="30"/>
      <c r="D1481" s="30"/>
      <c r="E1481" s="30"/>
      <c r="F1481" s="30"/>
      <c r="G1481" s="30"/>
    </row>
    <row r="1482" spans="1:12" s="25" customFormat="1" x14ac:dyDescent="0.2">
      <c r="A1482" s="29" t="s">
        <v>276</v>
      </c>
      <c r="B1482" s="30">
        <v>1201793.672</v>
      </c>
      <c r="C1482" s="30">
        <v>8458765.2129999995</v>
      </c>
      <c r="D1482" s="30">
        <v>964496.29599999997</v>
      </c>
      <c r="E1482" s="30">
        <v>9423002.9649999999</v>
      </c>
      <c r="F1482" s="30">
        <v>1046168.439</v>
      </c>
      <c r="G1482" s="30">
        <v>8303238.6449999996</v>
      </c>
      <c r="H1482" s="31">
        <f>H1483+H1484</f>
        <v>100.00000010368106</v>
      </c>
      <c r="I1482" s="31">
        <f>I1483+I1484</f>
        <v>100</v>
      </c>
      <c r="J1482" s="32">
        <f t="shared" ref="J1482:J1487" si="370">D1482/B1482*100</f>
        <v>80.254732444622164</v>
      </c>
      <c r="K1482" s="32">
        <f t="shared" ref="K1482:L1487" si="371">D1482/F1482*100</f>
        <v>92.19321287515919</v>
      </c>
      <c r="L1482" s="32">
        <f t="shared" si="371"/>
        <v>113.48587422179288</v>
      </c>
    </row>
    <row r="1483" spans="1:12" s="25" customFormat="1" x14ac:dyDescent="0.2">
      <c r="A1483" s="33" t="s">
        <v>282</v>
      </c>
      <c r="B1483" s="30">
        <v>262460.83399999997</v>
      </c>
      <c r="C1483" s="30">
        <v>2573537.8360000001</v>
      </c>
      <c r="D1483" s="30">
        <v>270512.83399999997</v>
      </c>
      <c r="E1483" s="30">
        <v>2844050.67</v>
      </c>
      <c r="F1483" s="30">
        <v>418058.16700000002</v>
      </c>
      <c r="G1483" s="30">
        <v>3215224.67</v>
      </c>
      <c r="H1483" s="31">
        <f>D1483/D1482*100</f>
        <v>28.047057839608332</v>
      </c>
      <c r="I1483" s="31">
        <f>E1483/E1482*100</f>
        <v>30.181999099052604</v>
      </c>
      <c r="J1483" s="32">
        <f t="shared" si="370"/>
        <v>103.06788631175348</v>
      </c>
      <c r="K1483" s="32">
        <f t="shared" si="371"/>
        <v>64.706984662256332</v>
      </c>
      <c r="L1483" s="32">
        <f t="shared" si="371"/>
        <v>88.455736749494392</v>
      </c>
    </row>
    <row r="1484" spans="1:12" s="25" customFormat="1" x14ac:dyDescent="0.2">
      <c r="A1484" s="33" t="s">
        <v>278</v>
      </c>
      <c r="B1484" s="30">
        <v>939332.83799999999</v>
      </c>
      <c r="C1484" s="30">
        <v>5885227.3770000003</v>
      </c>
      <c r="D1484" s="30">
        <v>693983.46299999999</v>
      </c>
      <c r="E1484" s="30">
        <v>6578952.2949999999</v>
      </c>
      <c r="F1484" s="30">
        <v>628110.272</v>
      </c>
      <c r="G1484" s="30">
        <v>5088013.9749999996</v>
      </c>
      <c r="H1484" s="31">
        <f>D1484/D1482*100</f>
        <v>71.952942264072732</v>
      </c>
      <c r="I1484" s="31">
        <f>E1484/E1482*100</f>
        <v>69.818000900947396</v>
      </c>
      <c r="J1484" s="32">
        <f t="shared" si="370"/>
        <v>73.880464402544405</v>
      </c>
      <c r="K1484" s="32">
        <f t="shared" si="371"/>
        <v>110.48752009583438</v>
      </c>
      <c r="L1484" s="32">
        <f t="shared" si="371"/>
        <v>129.30295253365534</v>
      </c>
    </row>
    <row r="1485" spans="1:12" s="25" customFormat="1" x14ac:dyDescent="0.2">
      <c r="A1485" s="29" t="s">
        <v>277</v>
      </c>
      <c r="B1485" s="30">
        <v>1201793.672</v>
      </c>
      <c r="C1485" s="30">
        <v>8458765.2129999995</v>
      </c>
      <c r="D1485" s="30">
        <v>964496.29599999997</v>
      </c>
      <c r="E1485" s="30">
        <v>9423002.9649999999</v>
      </c>
      <c r="F1485" s="30">
        <v>1046168.439</v>
      </c>
      <c r="G1485" s="30">
        <v>8303238.6449999996</v>
      </c>
      <c r="H1485" s="31">
        <f>H1486+H1487</f>
        <v>100</v>
      </c>
      <c r="I1485" s="31">
        <f>I1486+I1487</f>
        <v>100</v>
      </c>
      <c r="J1485" s="32">
        <f t="shared" si="370"/>
        <v>80.254732444622164</v>
      </c>
      <c r="K1485" s="32">
        <f t="shared" si="371"/>
        <v>92.19321287515919</v>
      </c>
      <c r="L1485" s="32">
        <f t="shared" si="371"/>
        <v>113.48587422179288</v>
      </c>
    </row>
    <row r="1486" spans="1:12" s="25" customFormat="1" x14ac:dyDescent="0.2">
      <c r="A1486" s="33" t="s">
        <v>279</v>
      </c>
      <c r="B1486" s="30">
        <v>299879.40100000001</v>
      </c>
      <c r="C1486" s="30">
        <v>2760660.9890000001</v>
      </c>
      <c r="D1486" s="30">
        <v>251771.43900000001</v>
      </c>
      <c r="E1486" s="30">
        <v>3015620.4550000001</v>
      </c>
      <c r="F1486" s="30">
        <v>371192.23200000002</v>
      </c>
      <c r="G1486" s="30">
        <v>2732137.5490000001</v>
      </c>
      <c r="H1486" s="31">
        <f>D1486/D1485*100</f>
        <v>26.103930107783434</v>
      </c>
      <c r="I1486" s="31">
        <f>E1486/E1485*100</f>
        <v>32.002753964961741</v>
      </c>
      <c r="J1486" s="32">
        <f t="shared" si="370"/>
        <v>83.957563660733072</v>
      </c>
      <c r="K1486" s="32">
        <f t="shared" si="371"/>
        <v>67.827776902400259</v>
      </c>
      <c r="L1486" s="32">
        <f t="shared" si="371"/>
        <v>110.3758650842363</v>
      </c>
    </row>
    <row r="1487" spans="1:12" s="25" customFormat="1" x14ac:dyDescent="0.2">
      <c r="A1487" s="33" t="s">
        <v>283</v>
      </c>
      <c r="B1487" s="30">
        <v>901914.27099999995</v>
      </c>
      <c r="C1487" s="30">
        <v>5698104.2240000004</v>
      </c>
      <c r="D1487" s="30">
        <v>712724.85699999996</v>
      </c>
      <c r="E1487" s="30">
        <v>6407382.5099999998</v>
      </c>
      <c r="F1487" s="30">
        <v>674976.20700000005</v>
      </c>
      <c r="G1487" s="30">
        <v>5571101.0959999999</v>
      </c>
      <c r="H1487" s="31">
        <f>D1487/D1485*100</f>
        <v>73.896069892216559</v>
      </c>
      <c r="I1487" s="31">
        <f>E1487/E1485*100</f>
        <v>67.997246035038259</v>
      </c>
      <c r="J1487" s="32">
        <f t="shared" si="370"/>
        <v>79.023570190298059</v>
      </c>
      <c r="K1487" s="32">
        <f t="shared" si="371"/>
        <v>105.59258972516641</v>
      </c>
      <c r="L1487" s="32">
        <f t="shared" si="371"/>
        <v>115.01106154042766</v>
      </c>
    </row>
    <row r="1488" spans="1:12" s="25" customFormat="1" x14ac:dyDescent="0.2">
      <c r="A1488" s="27" t="s">
        <v>490</v>
      </c>
      <c r="B1488" s="30"/>
      <c r="C1488" s="30"/>
      <c r="D1488" s="30"/>
      <c r="E1488" s="30"/>
      <c r="F1488" s="30"/>
      <c r="G1488" s="30"/>
    </row>
    <row r="1489" spans="1:12" s="25" customFormat="1" x14ac:dyDescent="0.2">
      <c r="A1489" s="29" t="s">
        <v>276</v>
      </c>
      <c r="B1489" s="30">
        <v>17.024999999999999</v>
      </c>
      <c r="C1489" s="30">
        <v>151.07900000000001</v>
      </c>
      <c r="D1489" s="30">
        <v>16.64</v>
      </c>
      <c r="E1489" s="30">
        <v>167.71899999999999</v>
      </c>
      <c r="F1489" s="30">
        <v>18.914999999999999</v>
      </c>
      <c r="G1489" s="30">
        <v>236.261</v>
      </c>
      <c r="H1489" s="31">
        <f>H1490+H1491</f>
        <v>100</v>
      </c>
      <c r="I1489" s="31">
        <f>I1490+I1491</f>
        <v>100</v>
      </c>
      <c r="J1489" s="32">
        <f t="shared" ref="J1489:J1494" si="372">D1489/B1489*100</f>
        <v>97.738619676945689</v>
      </c>
      <c r="K1489" s="32">
        <f t="shared" ref="K1489:L1494" si="373">D1489/F1489*100</f>
        <v>87.972508591065306</v>
      </c>
      <c r="L1489" s="32">
        <f t="shared" si="373"/>
        <v>70.988864010564583</v>
      </c>
    </row>
    <row r="1490" spans="1:12" s="25" customFormat="1" x14ac:dyDescent="0.2">
      <c r="A1490" s="33" t="s">
        <v>282</v>
      </c>
      <c r="B1490" s="30">
        <v>8.1999999999999993</v>
      </c>
      <c r="C1490" s="30">
        <v>75.099999999999994</v>
      </c>
      <c r="D1490" s="30">
        <v>8</v>
      </c>
      <c r="E1490" s="30">
        <v>83.1</v>
      </c>
      <c r="F1490" s="30">
        <v>10</v>
      </c>
      <c r="G1490" s="30">
        <v>87.6</v>
      </c>
      <c r="H1490" s="31">
        <f>D1490/D1489*100</f>
        <v>48.076923076923073</v>
      </c>
      <c r="I1490" s="31">
        <f>E1490/E1489*100</f>
        <v>49.547159236580228</v>
      </c>
      <c r="J1490" s="32">
        <f t="shared" si="372"/>
        <v>97.560975609756113</v>
      </c>
      <c r="K1490" s="32">
        <f t="shared" si="373"/>
        <v>80</v>
      </c>
      <c r="L1490" s="32">
        <f t="shared" si="373"/>
        <v>94.863013698630141</v>
      </c>
    </row>
    <row r="1491" spans="1:12" s="25" customFormat="1" x14ac:dyDescent="0.2">
      <c r="A1491" s="33" t="s">
        <v>278</v>
      </c>
      <c r="B1491" s="30">
        <v>8.8249999999999993</v>
      </c>
      <c r="C1491" s="30">
        <v>75.978999999999999</v>
      </c>
      <c r="D1491" s="30">
        <v>8.64</v>
      </c>
      <c r="E1491" s="30">
        <v>84.619</v>
      </c>
      <c r="F1491" s="30">
        <v>8.9149999999999991</v>
      </c>
      <c r="G1491" s="30">
        <v>148.661</v>
      </c>
      <c r="H1491" s="31">
        <f>D1491/D1489*100</f>
        <v>51.923076923076927</v>
      </c>
      <c r="I1491" s="31">
        <f>E1491/E1489*100</f>
        <v>50.452840763419772</v>
      </c>
      <c r="J1491" s="32">
        <f t="shared" si="372"/>
        <v>97.903682719546765</v>
      </c>
      <c r="K1491" s="32">
        <f t="shared" si="373"/>
        <v>96.915311273135188</v>
      </c>
      <c r="L1491" s="32">
        <f t="shared" si="373"/>
        <v>56.920779491594978</v>
      </c>
    </row>
    <row r="1492" spans="1:12" s="25" customFormat="1" x14ac:dyDescent="0.2">
      <c r="A1492" s="29" t="s">
        <v>277</v>
      </c>
      <c r="B1492" s="30">
        <v>17.024999999999999</v>
      </c>
      <c r="C1492" s="30">
        <v>151.07900000000001</v>
      </c>
      <c r="D1492" s="30">
        <v>16.64</v>
      </c>
      <c r="E1492" s="30">
        <v>167.71899999999999</v>
      </c>
      <c r="F1492" s="30">
        <v>18.914999999999999</v>
      </c>
      <c r="G1492" s="30">
        <v>236.261</v>
      </c>
      <c r="H1492" s="31">
        <f>H1493+H1494</f>
        <v>99.999999999999986</v>
      </c>
      <c r="I1492" s="31">
        <f>I1493+I1494</f>
        <v>100</v>
      </c>
      <c r="J1492" s="32">
        <f t="shared" si="372"/>
        <v>97.738619676945689</v>
      </c>
      <c r="K1492" s="32">
        <f t="shared" si="373"/>
        <v>87.972508591065306</v>
      </c>
      <c r="L1492" s="32">
        <f t="shared" si="373"/>
        <v>70.988864010564583</v>
      </c>
    </row>
    <row r="1493" spans="1:12" s="25" customFormat="1" x14ac:dyDescent="0.2">
      <c r="A1493" s="33" t="s">
        <v>279</v>
      </c>
      <c r="B1493" s="30">
        <v>8.9830000000000005</v>
      </c>
      <c r="C1493" s="30">
        <v>62.191000000000003</v>
      </c>
      <c r="D1493" s="30">
        <v>11.055</v>
      </c>
      <c r="E1493" s="30">
        <v>73.245999999999995</v>
      </c>
      <c r="F1493" s="30">
        <v>9.7810000000000006</v>
      </c>
      <c r="G1493" s="30">
        <v>72.888999999999996</v>
      </c>
      <c r="H1493" s="31">
        <f>D1493/D1492*100</f>
        <v>66.436298076923066</v>
      </c>
      <c r="I1493" s="31">
        <f>E1493/E1492*100</f>
        <v>43.671855901835812</v>
      </c>
      <c r="J1493" s="32">
        <f t="shared" si="372"/>
        <v>123.06579093843925</v>
      </c>
      <c r="K1493" s="32">
        <f t="shared" si="373"/>
        <v>113.02525304161128</v>
      </c>
      <c r="L1493" s="32">
        <f t="shared" si="373"/>
        <v>100.48978583874111</v>
      </c>
    </row>
    <row r="1494" spans="1:12" s="25" customFormat="1" x14ac:dyDescent="0.2">
      <c r="A1494" s="33" t="s">
        <v>283</v>
      </c>
      <c r="B1494" s="30">
        <v>8.0419999999999998</v>
      </c>
      <c r="C1494" s="30">
        <v>88.888000000000005</v>
      </c>
      <c r="D1494" s="30">
        <v>5.585</v>
      </c>
      <c r="E1494" s="30">
        <v>94.472999999999999</v>
      </c>
      <c r="F1494" s="30">
        <v>9.1340000000000003</v>
      </c>
      <c r="G1494" s="30">
        <v>163.37200000000001</v>
      </c>
      <c r="H1494" s="31">
        <f>D1494/D1492*100</f>
        <v>33.56370192307692</v>
      </c>
      <c r="I1494" s="31">
        <f>E1494/E1492*100</f>
        <v>56.328144098164188</v>
      </c>
      <c r="J1494" s="32">
        <f t="shared" si="372"/>
        <v>69.447898532703306</v>
      </c>
      <c r="K1494" s="32">
        <f t="shared" si="373"/>
        <v>61.145171885263849</v>
      </c>
      <c r="L1494" s="32">
        <f t="shared" si="373"/>
        <v>57.826922606076927</v>
      </c>
    </row>
    <row r="1495" spans="1:12" s="25" customFormat="1" ht="22.5" x14ac:dyDescent="0.2">
      <c r="A1495" s="27" t="s">
        <v>491</v>
      </c>
      <c r="B1495" s="30"/>
      <c r="C1495" s="30"/>
      <c r="D1495" s="30"/>
      <c r="E1495" s="30"/>
      <c r="F1495" s="30"/>
      <c r="G1495" s="30"/>
    </row>
    <row r="1496" spans="1:12" s="25" customFormat="1" x14ac:dyDescent="0.2">
      <c r="A1496" s="29" t="s">
        <v>276</v>
      </c>
      <c r="B1496" s="30">
        <v>61236</v>
      </c>
      <c r="C1496" s="30">
        <v>1548775.5</v>
      </c>
      <c r="D1496" s="30">
        <v>100307.1</v>
      </c>
      <c r="E1496" s="30">
        <v>1649082.6</v>
      </c>
      <c r="F1496" s="30">
        <v>99257</v>
      </c>
      <c r="G1496" s="30">
        <v>907585</v>
      </c>
      <c r="H1496" s="31">
        <f>H1497+H1498</f>
        <v>100</v>
      </c>
      <c r="I1496" s="31">
        <f>I1497+I1498</f>
        <v>99.999999999999986</v>
      </c>
      <c r="J1496" s="32">
        <f t="shared" ref="J1496:J1501" si="374">D1496/B1496*100</f>
        <v>163.80413482265334</v>
      </c>
      <c r="K1496" s="32">
        <f t="shared" ref="K1496:L1501" si="375">D1496/F1496*100</f>
        <v>101.05796064761176</v>
      </c>
      <c r="L1496" s="32">
        <f t="shared" si="375"/>
        <v>181.70007216954886</v>
      </c>
    </row>
    <row r="1497" spans="1:12" s="25" customFormat="1" x14ac:dyDescent="0.2">
      <c r="A1497" s="33" t="s">
        <v>282</v>
      </c>
      <c r="B1497" s="30">
        <v>1053</v>
      </c>
      <c r="C1497" s="30">
        <v>9684</v>
      </c>
      <c r="D1497" s="30">
        <v>606</v>
      </c>
      <c r="E1497" s="30">
        <v>10290</v>
      </c>
      <c r="F1497" s="30">
        <v>966</v>
      </c>
      <c r="G1497" s="30">
        <v>11887</v>
      </c>
      <c r="H1497" s="31">
        <f>D1497/D1496*100</f>
        <v>0.60414467171316877</v>
      </c>
      <c r="I1497" s="31">
        <f>E1497/E1496*100</f>
        <v>0.62398329835024635</v>
      </c>
      <c r="J1497" s="32">
        <f t="shared" si="374"/>
        <v>57.549857549857549</v>
      </c>
      <c r="K1497" s="32">
        <f t="shared" si="375"/>
        <v>62.732919254658384</v>
      </c>
      <c r="L1497" s="32">
        <f t="shared" si="375"/>
        <v>86.565155211575672</v>
      </c>
    </row>
    <row r="1498" spans="1:12" s="25" customFormat="1" x14ac:dyDescent="0.2">
      <c r="A1498" s="33" t="s">
        <v>278</v>
      </c>
      <c r="B1498" s="30">
        <v>60183</v>
      </c>
      <c r="C1498" s="30">
        <v>1539091.5</v>
      </c>
      <c r="D1498" s="30">
        <v>99701.1</v>
      </c>
      <c r="E1498" s="30">
        <v>1638792.6</v>
      </c>
      <c r="F1498" s="30">
        <v>98291</v>
      </c>
      <c r="G1498" s="30">
        <v>895698</v>
      </c>
      <c r="H1498" s="31">
        <f>D1498/D1496*100</f>
        <v>99.395855328286828</v>
      </c>
      <c r="I1498" s="31">
        <f>E1498/E1496*100</f>
        <v>99.376016701649746</v>
      </c>
      <c r="J1498" s="32">
        <f t="shared" si="374"/>
        <v>165.66322715717064</v>
      </c>
      <c r="K1498" s="32">
        <f t="shared" si="375"/>
        <v>101.43461761504106</v>
      </c>
      <c r="L1498" s="32">
        <f t="shared" si="375"/>
        <v>182.96262802864359</v>
      </c>
    </row>
    <row r="1499" spans="1:12" s="25" customFormat="1" x14ac:dyDescent="0.2">
      <c r="A1499" s="29" t="s">
        <v>277</v>
      </c>
      <c r="B1499" s="30">
        <v>61236</v>
      </c>
      <c r="C1499" s="30">
        <v>1548775.5</v>
      </c>
      <c r="D1499" s="30">
        <v>100307.1</v>
      </c>
      <c r="E1499" s="30">
        <v>1649082.6</v>
      </c>
      <c r="F1499" s="30">
        <v>99257</v>
      </c>
      <c r="G1499" s="30">
        <v>907585</v>
      </c>
      <c r="H1499" s="31">
        <f>H1500+H1501</f>
        <v>100.00000000000001</v>
      </c>
      <c r="I1499" s="31">
        <f>I1500+I1501</f>
        <v>100</v>
      </c>
      <c r="J1499" s="32">
        <f t="shared" si="374"/>
        <v>163.80413482265334</v>
      </c>
      <c r="K1499" s="32">
        <f t="shared" si="375"/>
        <v>101.05796064761176</v>
      </c>
      <c r="L1499" s="32">
        <f t="shared" si="375"/>
        <v>181.70007216954886</v>
      </c>
    </row>
    <row r="1500" spans="1:12" s="25" customFormat="1" x14ac:dyDescent="0.2">
      <c r="A1500" s="33" t="s">
        <v>279</v>
      </c>
      <c r="B1500" s="30">
        <v>2418</v>
      </c>
      <c r="C1500" s="30">
        <v>84540</v>
      </c>
      <c r="D1500" s="30">
        <v>4596</v>
      </c>
      <c r="E1500" s="30">
        <v>89136</v>
      </c>
      <c r="F1500" s="30">
        <v>5636</v>
      </c>
      <c r="G1500" s="30">
        <v>25501</v>
      </c>
      <c r="H1500" s="31">
        <f>D1500/D1499*100</f>
        <v>4.5819288963592806</v>
      </c>
      <c r="I1500" s="31">
        <f>E1500/E1499*100</f>
        <v>5.4051871022106468</v>
      </c>
      <c r="J1500" s="32">
        <f t="shared" si="374"/>
        <v>190.07444168734492</v>
      </c>
      <c r="K1500" s="32">
        <f t="shared" si="375"/>
        <v>81.547196593328593</v>
      </c>
      <c r="L1500" s="32">
        <f t="shared" si="375"/>
        <v>349.53923375553899</v>
      </c>
    </row>
    <row r="1501" spans="1:12" s="25" customFormat="1" x14ac:dyDescent="0.2">
      <c r="A1501" s="33" t="s">
        <v>283</v>
      </c>
      <c r="B1501" s="30">
        <v>58818</v>
      </c>
      <c r="C1501" s="30">
        <v>1464235.5</v>
      </c>
      <c r="D1501" s="30">
        <v>95711.1</v>
      </c>
      <c r="E1501" s="30">
        <v>1559946.6</v>
      </c>
      <c r="F1501" s="30">
        <v>93621</v>
      </c>
      <c r="G1501" s="30">
        <v>882084</v>
      </c>
      <c r="H1501" s="31">
        <f>D1501/D1499*100</f>
        <v>95.418071103640727</v>
      </c>
      <c r="I1501" s="31">
        <f>E1501/E1499*100</f>
        <v>94.594812897789353</v>
      </c>
      <c r="J1501" s="32">
        <f t="shared" si="374"/>
        <v>162.72416607161074</v>
      </c>
      <c r="K1501" s="32">
        <f t="shared" si="375"/>
        <v>102.23251193642453</v>
      </c>
      <c r="L1501" s="32">
        <f t="shared" si="375"/>
        <v>176.8478512250534</v>
      </c>
    </row>
    <row r="1502" spans="1:12" s="25" customFormat="1" ht="56.25" x14ac:dyDescent="0.2">
      <c r="A1502" s="27" t="s">
        <v>492</v>
      </c>
      <c r="B1502" s="30"/>
      <c r="C1502" s="30"/>
      <c r="D1502" s="30"/>
      <c r="E1502" s="30"/>
      <c r="F1502" s="30"/>
      <c r="G1502" s="30"/>
    </row>
    <row r="1503" spans="1:12" s="25" customFormat="1" x14ac:dyDescent="0.2">
      <c r="A1503" s="29" t="s">
        <v>276</v>
      </c>
      <c r="B1503" s="30">
        <v>656.08100000000002</v>
      </c>
      <c r="C1503" s="30">
        <v>6458.5749999999998</v>
      </c>
      <c r="D1503" s="30">
        <v>876.57299999999998</v>
      </c>
      <c r="E1503" s="30">
        <v>7335.1490000000003</v>
      </c>
      <c r="F1503" s="30">
        <v>703.91899999999998</v>
      </c>
      <c r="G1503" s="30">
        <v>7286.8149999999996</v>
      </c>
      <c r="H1503" s="31">
        <f>H1504+H1505</f>
        <v>100</v>
      </c>
      <c r="I1503" s="31">
        <f>I1504+I1505</f>
        <v>100</v>
      </c>
      <c r="J1503" s="32">
        <f>D1503/B1503*100</f>
        <v>133.6074356672423</v>
      </c>
      <c r="K1503" s="32">
        <f>D1503/F1503*100</f>
        <v>124.52753796956753</v>
      </c>
      <c r="L1503" s="32">
        <f>E1503/G1503*100</f>
        <v>100.66330763166076</v>
      </c>
    </row>
    <row r="1504" spans="1:12" s="25" customFormat="1" x14ac:dyDescent="0.2">
      <c r="A1504" s="33" t="s">
        <v>282</v>
      </c>
      <c r="B1504" s="30">
        <v>0</v>
      </c>
      <c r="C1504" s="30">
        <v>0</v>
      </c>
      <c r="D1504" s="30">
        <v>0</v>
      </c>
      <c r="E1504" s="30">
        <v>0</v>
      </c>
      <c r="F1504" s="30">
        <v>0</v>
      </c>
      <c r="G1504" s="30">
        <v>0</v>
      </c>
      <c r="H1504" s="31">
        <f>D1504/D1503*100</f>
        <v>0</v>
      </c>
      <c r="I1504" s="31">
        <f>E1504/E1503*100</f>
        <v>0</v>
      </c>
      <c r="J1504" s="32">
        <v>0</v>
      </c>
      <c r="K1504" s="32">
        <v>0</v>
      </c>
      <c r="L1504" s="32">
        <v>0</v>
      </c>
    </row>
    <row r="1505" spans="1:12" s="25" customFormat="1" x14ac:dyDescent="0.2">
      <c r="A1505" s="33" t="s">
        <v>278</v>
      </c>
      <c r="B1505" s="30">
        <v>656.08100000000002</v>
      </c>
      <c r="C1505" s="30">
        <v>6458.5749999999998</v>
      </c>
      <c r="D1505" s="30">
        <v>876.57299999999998</v>
      </c>
      <c r="E1505" s="30">
        <v>7335.1490000000003</v>
      </c>
      <c r="F1505" s="30">
        <v>703.91899999999998</v>
      </c>
      <c r="G1505" s="30">
        <v>7286.8149999999996</v>
      </c>
      <c r="H1505" s="31">
        <f>D1505/D1503*100</f>
        <v>100</v>
      </c>
      <c r="I1505" s="31">
        <f>E1505/E1503*100</f>
        <v>100</v>
      </c>
      <c r="J1505" s="32">
        <f>D1505/B1505*100</f>
        <v>133.6074356672423</v>
      </c>
      <c r="K1505" s="32">
        <f t="shared" ref="K1505:L1508" si="376">D1505/F1505*100</f>
        <v>124.52753796956753</v>
      </c>
      <c r="L1505" s="32">
        <f t="shared" si="376"/>
        <v>100.66330763166076</v>
      </c>
    </row>
    <row r="1506" spans="1:12" s="25" customFormat="1" x14ac:dyDescent="0.2">
      <c r="A1506" s="29" t="s">
        <v>277</v>
      </c>
      <c r="B1506" s="30">
        <v>656.08100000000002</v>
      </c>
      <c r="C1506" s="30">
        <v>6458.5749999999998</v>
      </c>
      <c r="D1506" s="30">
        <v>876.57299999999998</v>
      </c>
      <c r="E1506" s="30">
        <v>7335.1490000000003</v>
      </c>
      <c r="F1506" s="30">
        <v>703.91899999999998</v>
      </c>
      <c r="G1506" s="30">
        <v>7286.8149999999996</v>
      </c>
      <c r="H1506" s="31">
        <f>H1507+H1508</f>
        <v>99.999999999999986</v>
      </c>
      <c r="I1506" s="31">
        <f>I1507+I1508</f>
        <v>100</v>
      </c>
      <c r="J1506" s="32">
        <f>D1506/B1506*100</f>
        <v>133.6074356672423</v>
      </c>
      <c r="K1506" s="32">
        <f t="shared" si="376"/>
        <v>124.52753796956753</v>
      </c>
      <c r="L1506" s="32">
        <f t="shared" si="376"/>
        <v>100.66330763166076</v>
      </c>
    </row>
    <row r="1507" spans="1:12" s="25" customFormat="1" x14ac:dyDescent="0.2">
      <c r="A1507" s="33" t="s">
        <v>279</v>
      </c>
      <c r="B1507" s="30">
        <v>5.6550000000000002</v>
      </c>
      <c r="C1507" s="30">
        <v>198.59899999999999</v>
      </c>
      <c r="D1507" s="30">
        <v>11.004</v>
      </c>
      <c r="E1507" s="30">
        <v>209.60300000000001</v>
      </c>
      <c r="F1507" s="30">
        <v>9.4570000000000007</v>
      </c>
      <c r="G1507" s="30">
        <v>133.37100000000001</v>
      </c>
      <c r="H1507" s="31">
        <f>D1507/D1506*100</f>
        <v>1.2553432515032974</v>
      </c>
      <c r="I1507" s="31">
        <f>E1507/E1506*100</f>
        <v>2.8575152324785766</v>
      </c>
      <c r="J1507" s="32">
        <f>D1507/B1507*100</f>
        <v>194.58885941644562</v>
      </c>
      <c r="K1507" s="32">
        <f t="shared" si="376"/>
        <v>116.3582531458179</v>
      </c>
      <c r="L1507" s="32">
        <f t="shared" si="376"/>
        <v>157.1578529065539</v>
      </c>
    </row>
    <row r="1508" spans="1:12" s="25" customFormat="1" x14ac:dyDescent="0.2">
      <c r="A1508" s="33" t="s">
        <v>283</v>
      </c>
      <c r="B1508" s="30">
        <v>650.42600000000004</v>
      </c>
      <c r="C1508" s="30">
        <v>6259.9769999999999</v>
      </c>
      <c r="D1508" s="30">
        <v>865.56899999999996</v>
      </c>
      <c r="E1508" s="30">
        <v>7125.5460000000003</v>
      </c>
      <c r="F1508" s="30">
        <v>694.46199999999999</v>
      </c>
      <c r="G1508" s="30">
        <v>7153.4440000000004</v>
      </c>
      <c r="H1508" s="31">
        <f>D1508/D1506*100</f>
        <v>98.744656748496695</v>
      </c>
      <c r="I1508" s="31">
        <f>E1508/E1506*100</f>
        <v>97.142484767521424</v>
      </c>
      <c r="J1508" s="32">
        <f>D1508/B1508*100</f>
        <v>133.0772447595883</v>
      </c>
      <c r="K1508" s="32">
        <f t="shared" si="376"/>
        <v>124.63878513151188</v>
      </c>
      <c r="L1508" s="32">
        <f t="shared" si="376"/>
        <v>99.610006033457438</v>
      </c>
    </row>
    <row r="1509" spans="1:12" s="25" customFormat="1" ht="22.5" x14ac:dyDescent="0.2">
      <c r="A1509" s="27" t="s">
        <v>493</v>
      </c>
      <c r="B1509" s="30"/>
      <c r="C1509" s="30"/>
      <c r="D1509" s="30"/>
      <c r="E1509" s="30"/>
      <c r="F1509" s="30"/>
      <c r="G1509" s="30"/>
    </row>
    <row r="1510" spans="1:12" s="25" customFormat="1" x14ac:dyDescent="0.2">
      <c r="A1510" s="29" t="s">
        <v>276</v>
      </c>
      <c r="B1510" s="30">
        <v>2392.674</v>
      </c>
      <c r="C1510" s="30">
        <v>26024.878000000001</v>
      </c>
      <c r="D1510" s="30">
        <v>3477.6289999999999</v>
      </c>
      <c r="E1510" s="30">
        <v>29502.507000000001</v>
      </c>
      <c r="F1510" s="30">
        <v>3020.0320000000002</v>
      </c>
      <c r="G1510" s="30">
        <v>25160.476999999999</v>
      </c>
      <c r="H1510" s="31">
        <f>H1511+H1512</f>
        <v>100</v>
      </c>
      <c r="I1510" s="31">
        <f>I1511+I1512</f>
        <v>100</v>
      </c>
      <c r="J1510" s="32">
        <f t="shared" ref="J1510:J1514" si="377">D1510/B1510*100</f>
        <v>145.34487355987486</v>
      </c>
      <c r="K1510" s="32">
        <f t="shared" ref="K1510:L1515" si="378">D1510/F1510*100</f>
        <v>115.15205799143848</v>
      </c>
      <c r="L1510" s="32">
        <f t="shared" si="378"/>
        <v>117.25734373000958</v>
      </c>
    </row>
    <row r="1511" spans="1:12" s="25" customFormat="1" x14ac:dyDescent="0.2">
      <c r="A1511" s="33" t="s">
        <v>282</v>
      </c>
      <c r="B1511" s="30">
        <v>1327</v>
      </c>
      <c r="C1511" s="30">
        <v>14197</v>
      </c>
      <c r="D1511" s="30">
        <v>1981</v>
      </c>
      <c r="E1511" s="30">
        <v>16178</v>
      </c>
      <c r="F1511" s="30">
        <v>2087</v>
      </c>
      <c r="G1511" s="30">
        <v>18126</v>
      </c>
      <c r="H1511" s="31">
        <f>D1511/D1510*100</f>
        <v>56.964098240496618</v>
      </c>
      <c r="I1511" s="31">
        <f>E1511/E1510*100</f>
        <v>54.83601783400983</v>
      </c>
      <c r="J1511" s="32">
        <f t="shared" si="377"/>
        <v>149.28409947249435</v>
      </c>
      <c r="K1511" s="32">
        <f t="shared" si="378"/>
        <v>94.920939147101109</v>
      </c>
      <c r="L1511" s="32">
        <f t="shared" si="378"/>
        <v>89.253006730663131</v>
      </c>
    </row>
    <row r="1512" spans="1:12" s="25" customFormat="1" x14ac:dyDescent="0.2">
      <c r="A1512" s="33" t="s">
        <v>278</v>
      </c>
      <c r="B1512" s="30">
        <v>1065.674</v>
      </c>
      <c r="C1512" s="30">
        <v>11827.878000000001</v>
      </c>
      <c r="D1512" s="30">
        <v>1496.6289999999999</v>
      </c>
      <c r="E1512" s="30">
        <v>13324.507</v>
      </c>
      <c r="F1512" s="30">
        <v>933.03200000000004</v>
      </c>
      <c r="G1512" s="30">
        <v>7034.4769999999999</v>
      </c>
      <c r="H1512" s="31">
        <f>D1512/D1510*100</f>
        <v>43.035901759503389</v>
      </c>
      <c r="I1512" s="31">
        <f>E1512/E1510*100</f>
        <v>45.163982165990163</v>
      </c>
      <c r="J1512" s="32">
        <f t="shared" si="377"/>
        <v>140.43966541362556</v>
      </c>
      <c r="K1512" s="32">
        <f t="shared" si="378"/>
        <v>160.40489500896001</v>
      </c>
      <c r="L1512" s="32">
        <f t="shared" si="378"/>
        <v>189.41716633660187</v>
      </c>
    </row>
    <row r="1513" spans="1:12" s="25" customFormat="1" x14ac:dyDescent="0.2">
      <c r="A1513" s="29" t="s">
        <v>277</v>
      </c>
      <c r="B1513" s="30">
        <v>2392.674</v>
      </c>
      <c r="C1513" s="30">
        <v>26024.878000000001</v>
      </c>
      <c r="D1513" s="30">
        <v>3477.6289999999999</v>
      </c>
      <c r="E1513" s="30">
        <v>29502.507000000001</v>
      </c>
      <c r="F1513" s="30">
        <v>3020.0320000000002</v>
      </c>
      <c r="G1513" s="30">
        <v>25160.476999999999</v>
      </c>
      <c r="H1513" s="31">
        <f>H1514+H1515</f>
        <v>100</v>
      </c>
      <c r="I1513" s="31">
        <f>I1514+I1515</f>
        <v>100</v>
      </c>
      <c r="J1513" s="32">
        <f t="shared" si="377"/>
        <v>145.34487355987486</v>
      </c>
      <c r="K1513" s="32">
        <f t="shared" si="378"/>
        <v>115.15205799143848</v>
      </c>
      <c r="L1513" s="32">
        <f t="shared" si="378"/>
        <v>117.25734373000958</v>
      </c>
    </row>
    <row r="1514" spans="1:12" s="25" customFormat="1" x14ac:dyDescent="0.2">
      <c r="A1514" s="33" t="s">
        <v>279</v>
      </c>
      <c r="B1514" s="30">
        <v>2322.848</v>
      </c>
      <c r="C1514" s="30">
        <v>20567.793000000001</v>
      </c>
      <c r="D1514" s="30">
        <v>2372.5709999999999</v>
      </c>
      <c r="E1514" s="30">
        <v>22940.364000000001</v>
      </c>
      <c r="F1514" s="30">
        <v>2498.3000000000002</v>
      </c>
      <c r="G1514" s="30">
        <v>19999.101999999999</v>
      </c>
      <c r="H1514" s="31">
        <f>D1514/D1513*100</f>
        <v>68.223809957876469</v>
      </c>
      <c r="I1514" s="31">
        <f>E1514/E1513*100</f>
        <v>77.757337706927757</v>
      </c>
      <c r="J1514" s="32">
        <f t="shared" si="377"/>
        <v>102.14060498147101</v>
      </c>
      <c r="K1514" s="32">
        <f t="shared" si="378"/>
        <v>94.967417844134005</v>
      </c>
      <c r="L1514" s="32">
        <f t="shared" si="378"/>
        <v>114.70697034296842</v>
      </c>
    </row>
    <row r="1515" spans="1:12" s="25" customFormat="1" x14ac:dyDescent="0.2">
      <c r="A1515" s="33" t="s">
        <v>283</v>
      </c>
      <c r="B1515" s="30">
        <v>69.825999999999993</v>
      </c>
      <c r="C1515" s="30">
        <v>5457.085</v>
      </c>
      <c r="D1515" s="30">
        <v>1105.058</v>
      </c>
      <c r="E1515" s="30">
        <v>6562.143</v>
      </c>
      <c r="F1515" s="30">
        <v>521.73199999999997</v>
      </c>
      <c r="G1515" s="30">
        <v>5161.375</v>
      </c>
      <c r="H1515" s="31">
        <f>D1515/D1513*100</f>
        <v>31.776190042123524</v>
      </c>
      <c r="I1515" s="31">
        <f>E1515/E1513*100</f>
        <v>22.242662293072247</v>
      </c>
      <c r="J1515" s="32"/>
      <c r="K1515" s="32">
        <f t="shared" si="378"/>
        <v>211.80567801093284</v>
      </c>
      <c r="L1515" s="32">
        <f t="shared" si="378"/>
        <v>127.13943474364872</v>
      </c>
    </row>
    <row r="1516" spans="1:12" s="25" customFormat="1" ht="56.25" x14ac:dyDescent="0.2">
      <c r="A1516" s="27" t="s">
        <v>494</v>
      </c>
      <c r="B1516" s="30"/>
      <c r="C1516" s="30"/>
      <c r="D1516" s="30"/>
      <c r="E1516" s="30"/>
      <c r="F1516" s="30"/>
      <c r="G1516" s="30"/>
    </row>
    <row r="1517" spans="1:12" s="25" customFormat="1" x14ac:dyDescent="0.2">
      <c r="A1517" s="29" t="s">
        <v>276</v>
      </c>
      <c r="B1517" s="30">
        <v>1359</v>
      </c>
      <c r="C1517" s="30">
        <v>14316</v>
      </c>
      <c r="D1517" s="30">
        <v>1805.9</v>
      </c>
      <c r="E1517" s="30">
        <v>16121.9</v>
      </c>
      <c r="F1517" s="30">
        <v>851</v>
      </c>
      <c r="G1517" s="30">
        <v>20160</v>
      </c>
      <c r="H1517" s="31">
        <f>H1518+H1519</f>
        <v>100</v>
      </c>
      <c r="I1517" s="31">
        <f>I1518+I1519</f>
        <v>100</v>
      </c>
      <c r="J1517" s="32">
        <f>D1517/B1517*100</f>
        <v>132.88447387785135</v>
      </c>
      <c r="K1517" s="32">
        <f>D1517/F1517*100</f>
        <v>212.20916568742658</v>
      </c>
      <c r="L1517" s="32">
        <f>E1517/G1517*100</f>
        <v>79.969742063492063</v>
      </c>
    </row>
    <row r="1518" spans="1:12" s="25" customFormat="1" x14ac:dyDescent="0.2">
      <c r="A1518" s="33" t="s">
        <v>282</v>
      </c>
      <c r="B1518" s="30">
        <v>0</v>
      </c>
      <c r="C1518" s="30">
        <v>1</v>
      </c>
      <c r="D1518" s="30">
        <v>0</v>
      </c>
      <c r="E1518" s="30">
        <v>1</v>
      </c>
      <c r="F1518" s="30">
        <v>0</v>
      </c>
      <c r="G1518" s="30">
        <v>0</v>
      </c>
      <c r="H1518" s="31">
        <f>D1518/D1517*100</f>
        <v>0</v>
      </c>
      <c r="I1518" s="31">
        <f>E1518/E1517*100</f>
        <v>6.2027428528895479E-3</v>
      </c>
      <c r="J1518" s="32">
        <v>0</v>
      </c>
      <c r="K1518" s="32">
        <v>0</v>
      </c>
      <c r="L1518" s="32">
        <v>0</v>
      </c>
    </row>
    <row r="1519" spans="1:12" s="25" customFormat="1" x14ac:dyDescent="0.2">
      <c r="A1519" s="33" t="s">
        <v>278</v>
      </c>
      <c r="B1519" s="30">
        <v>1359</v>
      </c>
      <c r="C1519" s="30">
        <v>14315</v>
      </c>
      <c r="D1519" s="30">
        <v>1805.9</v>
      </c>
      <c r="E1519" s="30">
        <v>16120.9</v>
      </c>
      <c r="F1519" s="30">
        <v>851</v>
      </c>
      <c r="G1519" s="30">
        <v>20160</v>
      </c>
      <c r="H1519" s="31">
        <f>D1519/D1517*100</f>
        <v>100</v>
      </c>
      <c r="I1519" s="31">
        <f>E1519/E1517*100</f>
        <v>99.993797257147108</v>
      </c>
      <c r="J1519" s="32">
        <f>D1519/B1519*100</f>
        <v>132.88447387785135</v>
      </c>
      <c r="K1519" s="32">
        <f t="shared" ref="K1519:L1522" si="379">D1519/F1519*100</f>
        <v>212.20916568742658</v>
      </c>
      <c r="L1519" s="32">
        <f t="shared" si="379"/>
        <v>79.964781746031747</v>
      </c>
    </row>
    <row r="1520" spans="1:12" s="25" customFormat="1" x14ac:dyDescent="0.2">
      <c r="A1520" s="29" t="s">
        <v>277</v>
      </c>
      <c r="B1520" s="30">
        <v>1359</v>
      </c>
      <c r="C1520" s="30">
        <v>14316</v>
      </c>
      <c r="D1520" s="30">
        <v>1805.9</v>
      </c>
      <c r="E1520" s="30">
        <v>16121.9</v>
      </c>
      <c r="F1520" s="30">
        <v>851</v>
      </c>
      <c r="G1520" s="30">
        <v>20160</v>
      </c>
      <c r="H1520" s="31">
        <f>H1521+H1522</f>
        <v>100</v>
      </c>
      <c r="I1520" s="31">
        <f>I1521+I1522</f>
        <v>100</v>
      </c>
      <c r="J1520" s="32">
        <f>D1520/B1520*100</f>
        <v>132.88447387785135</v>
      </c>
      <c r="K1520" s="32">
        <f t="shared" si="379"/>
        <v>212.20916568742658</v>
      </c>
      <c r="L1520" s="32">
        <f t="shared" si="379"/>
        <v>79.969742063492063</v>
      </c>
    </row>
    <row r="1521" spans="1:12" s="25" customFormat="1" x14ac:dyDescent="0.2">
      <c r="A1521" s="33" t="s">
        <v>279</v>
      </c>
      <c r="B1521" s="30">
        <v>48</v>
      </c>
      <c r="C1521" s="30">
        <v>140</v>
      </c>
      <c r="D1521" s="30">
        <v>11</v>
      </c>
      <c r="E1521" s="30">
        <v>151</v>
      </c>
      <c r="F1521" s="30">
        <v>45</v>
      </c>
      <c r="G1521" s="30">
        <v>269</v>
      </c>
      <c r="H1521" s="31">
        <f>D1521/D1520*100</f>
        <v>0.6091145689130073</v>
      </c>
      <c r="I1521" s="31">
        <f>E1521/E1520*100</f>
        <v>0.9366141707863217</v>
      </c>
      <c r="J1521" s="32">
        <f>D1521/B1521*100</f>
        <v>22.916666666666664</v>
      </c>
      <c r="K1521" s="32">
        <f t="shared" si="379"/>
        <v>24.444444444444443</v>
      </c>
      <c r="L1521" s="32">
        <f t="shared" si="379"/>
        <v>56.133828996282531</v>
      </c>
    </row>
    <row r="1522" spans="1:12" s="25" customFormat="1" x14ac:dyDescent="0.2">
      <c r="A1522" s="33" t="s">
        <v>283</v>
      </c>
      <c r="B1522" s="30">
        <v>1311</v>
      </c>
      <c r="C1522" s="30">
        <v>14176</v>
      </c>
      <c r="D1522" s="30">
        <v>1794.9</v>
      </c>
      <c r="E1522" s="30">
        <v>15970.9</v>
      </c>
      <c r="F1522" s="30">
        <v>806</v>
      </c>
      <c r="G1522" s="30">
        <v>19891</v>
      </c>
      <c r="H1522" s="31">
        <f>D1522/D1520*100</f>
        <v>99.390885431087</v>
      </c>
      <c r="I1522" s="31">
        <f>E1522/E1520*100</f>
        <v>99.063385829213672</v>
      </c>
      <c r="J1522" s="32">
        <f>D1522/B1522*100</f>
        <v>136.91075514874143</v>
      </c>
      <c r="K1522" s="32">
        <f t="shared" si="379"/>
        <v>222.69230769230771</v>
      </c>
      <c r="L1522" s="32">
        <f t="shared" si="379"/>
        <v>80.292091900859688</v>
      </c>
    </row>
    <row r="1523" spans="1:12" s="25" customFormat="1" ht="56.25" x14ac:dyDescent="0.2">
      <c r="A1523" s="27" t="s">
        <v>495</v>
      </c>
      <c r="B1523" s="30"/>
      <c r="C1523" s="30"/>
      <c r="D1523" s="30"/>
      <c r="E1523" s="30"/>
      <c r="F1523" s="30"/>
      <c r="G1523" s="30"/>
    </row>
    <row r="1524" spans="1:12" s="25" customFormat="1" x14ac:dyDescent="0.2">
      <c r="A1524" s="29" t="s">
        <v>276</v>
      </c>
      <c r="B1524" s="30">
        <v>135</v>
      </c>
      <c r="C1524" s="30">
        <v>3768</v>
      </c>
      <c r="D1524" s="30">
        <v>447</v>
      </c>
      <c r="E1524" s="30">
        <v>4215</v>
      </c>
      <c r="F1524" s="30">
        <v>217</v>
      </c>
      <c r="G1524" s="30">
        <v>20174</v>
      </c>
      <c r="H1524" s="31">
        <f>H1525+H1526</f>
        <v>100</v>
      </c>
      <c r="I1524" s="31">
        <f>I1525+I1526</f>
        <v>100</v>
      </c>
      <c r="J1524" s="32">
        <f t="shared" ref="J1524:J1529" si="380">D1524/B1524*100</f>
        <v>331.11111111111109</v>
      </c>
      <c r="K1524" s="32">
        <f t="shared" ref="K1524:L1529" si="381">D1524/F1524*100</f>
        <v>205.99078341013825</v>
      </c>
      <c r="L1524" s="32">
        <f t="shared" si="381"/>
        <v>20.893228908496084</v>
      </c>
    </row>
    <row r="1525" spans="1:12" s="25" customFormat="1" x14ac:dyDescent="0.2">
      <c r="A1525" s="33" t="s">
        <v>282</v>
      </c>
      <c r="B1525" s="30">
        <v>12</v>
      </c>
      <c r="C1525" s="30">
        <v>107</v>
      </c>
      <c r="D1525" s="30">
        <v>10</v>
      </c>
      <c r="E1525" s="30">
        <v>117</v>
      </c>
      <c r="F1525" s="30">
        <v>12</v>
      </c>
      <c r="G1525" s="30">
        <v>93</v>
      </c>
      <c r="H1525" s="31">
        <f>D1525/D1524*100</f>
        <v>2.2371364653243848</v>
      </c>
      <c r="I1525" s="31">
        <f>E1525/E1524*100</f>
        <v>2.7758007117437722</v>
      </c>
      <c r="J1525" s="32">
        <f t="shared" si="380"/>
        <v>83.333333333333343</v>
      </c>
      <c r="K1525" s="32">
        <f t="shared" si="381"/>
        <v>83.333333333333343</v>
      </c>
      <c r="L1525" s="32">
        <f t="shared" si="381"/>
        <v>125.80645161290323</v>
      </c>
    </row>
    <row r="1526" spans="1:12" s="25" customFormat="1" x14ac:dyDescent="0.2">
      <c r="A1526" s="33" t="s">
        <v>278</v>
      </c>
      <c r="B1526" s="30">
        <v>123</v>
      </c>
      <c r="C1526" s="30">
        <v>3661</v>
      </c>
      <c r="D1526" s="30">
        <v>437</v>
      </c>
      <c r="E1526" s="30">
        <v>4098</v>
      </c>
      <c r="F1526" s="30">
        <v>205</v>
      </c>
      <c r="G1526" s="30">
        <v>20081</v>
      </c>
      <c r="H1526" s="31">
        <f>D1526/D1524*100</f>
        <v>97.762863534675617</v>
      </c>
      <c r="I1526" s="31">
        <f>E1526/E1524*100</f>
        <v>97.22419928825623</v>
      </c>
      <c r="J1526" s="32">
        <f t="shared" si="380"/>
        <v>355.28455284552842</v>
      </c>
      <c r="K1526" s="32">
        <f t="shared" si="381"/>
        <v>213.17073170731709</v>
      </c>
      <c r="L1526" s="32">
        <f t="shared" si="381"/>
        <v>20.407350231562173</v>
      </c>
    </row>
    <row r="1527" spans="1:12" s="25" customFormat="1" x14ac:dyDescent="0.2">
      <c r="A1527" s="29" t="s">
        <v>277</v>
      </c>
      <c r="B1527" s="30">
        <v>135</v>
      </c>
      <c r="C1527" s="30">
        <v>3768</v>
      </c>
      <c r="D1527" s="30">
        <v>447</v>
      </c>
      <c r="E1527" s="30">
        <v>4215</v>
      </c>
      <c r="F1527" s="30">
        <v>217</v>
      </c>
      <c r="G1527" s="30">
        <v>20174</v>
      </c>
      <c r="H1527" s="31">
        <f>H1528+H1529</f>
        <v>100</v>
      </c>
      <c r="I1527" s="31">
        <f>I1528+I1529</f>
        <v>99.999999999999986</v>
      </c>
      <c r="J1527" s="32">
        <f t="shared" si="380"/>
        <v>331.11111111111109</v>
      </c>
      <c r="K1527" s="32">
        <f t="shared" si="381"/>
        <v>205.99078341013825</v>
      </c>
      <c r="L1527" s="32">
        <f t="shared" si="381"/>
        <v>20.893228908496084</v>
      </c>
    </row>
    <row r="1528" spans="1:12" s="25" customFormat="1" x14ac:dyDescent="0.2">
      <c r="A1528" s="33" t="s">
        <v>279</v>
      </c>
      <c r="B1528" s="30">
        <v>15</v>
      </c>
      <c r="C1528" s="30">
        <v>70</v>
      </c>
      <c r="D1528" s="30">
        <v>6</v>
      </c>
      <c r="E1528" s="30">
        <v>76</v>
      </c>
      <c r="F1528" s="30">
        <v>2</v>
      </c>
      <c r="G1528" s="30">
        <v>254</v>
      </c>
      <c r="H1528" s="31">
        <f>D1528/D1527*100</f>
        <v>1.3422818791946309</v>
      </c>
      <c r="I1528" s="31">
        <f>E1528/E1527*100</f>
        <v>1.8030842230130486</v>
      </c>
      <c r="J1528" s="32">
        <f t="shared" si="380"/>
        <v>40</v>
      </c>
      <c r="K1528" s="32">
        <f t="shared" si="381"/>
        <v>300</v>
      </c>
      <c r="L1528" s="32">
        <f t="shared" si="381"/>
        <v>29.921259842519689</v>
      </c>
    </row>
    <row r="1529" spans="1:12" s="25" customFormat="1" x14ac:dyDescent="0.2">
      <c r="A1529" s="33" t="s">
        <v>283</v>
      </c>
      <c r="B1529" s="30">
        <v>120</v>
      </c>
      <c r="C1529" s="30">
        <v>3698</v>
      </c>
      <c r="D1529" s="30">
        <v>441</v>
      </c>
      <c r="E1529" s="30">
        <v>4139</v>
      </c>
      <c r="F1529" s="30">
        <v>215</v>
      </c>
      <c r="G1529" s="30">
        <v>19920</v>
      </c>
      <c r="H1529" s="31">
        <f>D1529/D1527*100</f>
        <v>98.65771812080537</v>
      </c>
      <c r="I1529" s="31">
        <f>E1529/E1527*100</f>
        <v>98.196915776986941</v>
      </c>
      <c r="J1529" s="32">
        <f t="shared" si="380"/>
        <v>367.5</v>
      </c>
      <c r="K1529" s="32">
        <f t="shared" si="381"/>
        <v>205.11627906976747</v>
      </c>
      <c r="L1529" s="32">
        <f t="shared" si="381"/>
        <v>20.778112449799195</v>
      </c>
    </row>
    <row r="1530" spans="1:12" s="25" customFormat="1" ht="67.5" x14ac:dyDescent="0.2">
      <c r="A1530" s="27" t="s">
        <v>496</v>
      </c>
      <c r="B1530" s="30"/>
      <c r="C1530" s="30"/>
      <c r="D1530" s="30"/>
      <c r="E1530" s="30"/>
      <c r="F1530" s="30"/>
      <c r="G1530" s="30"/>
    </row>
    <row r="1531" spans="1:12" s="25" customFormat="1" x14ac:dyDescent="0.2">
      <c r="A1531" s="29" t="s">
        <v>276</v>
      </c>
      <c r="B1531" s="30">
        <v>23</v>
      </c>
      <c r="C1531" s="30">
        <v>466</v>
      </c>
      <c r="D1531" s="30">
        <v>17</v>
      </c>
      <c r="E1531" s="30">
        <v>483</v>
      </c>
      <c r="F1531" s="30">
        <v>88</v>
      </c>
      <c r="G1531" s="30">
        <v>1790</v>
      </c>
      <c r="H1531" s="31">
        <f>H1532+H1533</f>
        <v>100</v>
      </c>
      <c r="I1531" s="31">
        <f>I1532+I1533</f>
        <v>100</v>
      </c>
      <c r="J1531" s="32">
        <f>D1531/B1531*100</f>
        <v>73.91304347826086</v>
      </c>
      <c r="K1531" s="32">
        <f t="shared" ref="K1531:L1534" si="382">D1531/F1531*100</f>
        <v>19.318181818181817</v>
      </c>
      <c r="L1531" s="32">
        <f t="shared" si="382"/>
        <v>26.983240223463689</v>
      </c>
    </row>
    <row r="1532" spans="1:12" s="25" customFormat="1" x14ac:dyDescent="0.2">
      <c r="A1532" s="33" t="s">
        <v>282</v>
      </c>
      <c r="B1532" s="30">
        <v>8</v>
      </c>
      <c r="C1532" s="30">
        <v>81</v>
      </c>
      <c r="D1532" s="30">
        <v>8</v>
      </c>
      <c r="E1532" s="30">
        <v>89</v>
      </c>
      <c r="F1532" s="30">
        <v>12</v>
      </c>
      <c r="G1532" s="30">
        <v>79</v>
      </c>
      <c r="H1532" s="31">
        <f>D1532/D1531*100</f>
        <v>47.058823529411761</v>
      </c>
      <c r="I1532" s="31">
        <f>E1532/E1531*100</f>
        <v>18.426501035196686</v>
      </c>
      <c r="J1532" s="32">
        <f>D1532/B1532*100</f>
        <v>100</v>
      </c>
      <c r="K1532" s="32">
        <f t="shared" si="382"/>
        <v>66.666666666666657</v>
      </c>
      <c r="L1532" s="32">
        <f t="shared" si="382"/>
        <v>112.65822784810126</v>
      </c>
    </row>
    <row r="1533" spans="1:12" s="25" customFormat="1" x14ac:dyDescent="0.2">
      <c r="A1533" s="33" t="s">
        <v>278</v>
      </c>
      <c r="B1533" s="30">
        <v>15</v>
      </c>
      <c r="C1533" s="30">
        <v>385</v>
      </c>
      <c r="D1533" s="30">
        <v>9</v>
      </c>
      <c r="E1533" s="30">
        <v>394</v>
      </c>
      <c r="F1533" s="30">
        <v>76</v>
      </c>
      <c r="G1533" s="30">
        <v>1711</v>
      </c>
      <c r="H1533" s="31">
        <f>D1533/D1531*100</f>
        <v>52.941176470588239</v>
      </c>
      <c r="I1533" s="31">
        <f>E1533/E1531*100</f>
        <v>81.573498964803321</v>
      </c>
      <c r="J1533" s="32">
        <f>D1533/B1533*100</f>
        <v>60</v>
      </c>
      <c r="K1533" s="32">
        <f t="shared" si="382"/>
        <v>11.842105263157894</v>
      </c>
      <c r="L1533" s="32">
        <f t="shared" si="382"/>
        <v>23.027469316189364</v>
      </c>
    </row>
    <row r="1534" spans="1:12" s="25" customFormat="1" x14ac:dyDescent="0.2">
      <c r="A1534" s="29" t="s">
        <v>277</v>
      </c>
      <c r="B1534" s="30">
        <v>23</v>
      </c>
      <c r="C1534" s="30">
        <v>466</v>
      </c>
      <c r="D1534" s="30">
        <v>17</v>
      </c>
      <c r="E1534" s="30">
        <v>483</v>
      </c>
      <c r="F1534" s="30">
        <v>88</v>
      </c>
      <c r="G1534" s="30">
        <v>1790</v>
      </c>
      <c r="H1534" s="31">
        <f>H1535+H1536</f>
        <v>100</v>
      </c>
      <c r="I1534" s="31">
        <f>I1535+I1536</f>
        <v>100</v>
      </c>
      <c r="J1534" s="32">
        <f>D1534/B1534*100</f>
        <v>73.91304347826086</v>
      </c>
      <c r="K1534" s="32">
        <f t="shared" si="382"/>
        <v>19.318181818181817</v>
      </c>
      <c r="L1534" s="32">
        <f t="shared" si="382"/>
        <v>26.983240223463689</v>
      </c>
    </row>
    <row r="1535" spans="1:12" s="25" customFormat="1" x14ac:dyDescent="0.2">
      <c r="A1535" s="33" t="s">
        <v>279</v>
      </c>
      <c r="B1535" s="30">
        <v>0</v>
      </c>
      <c r="C1535" s="30">
        <v>2</v>
      </c>
      <c r="D1535" s="30">
        <v>0</v>
      </c>
      <c r="E1535" s="30">
        <v>2</v>
      </c>
      <c r="F1535" s="30">
        <v>0</v>
      </c>
      <c r="G1535" s="30">
        <v>3</v>
      </c>
      <c r="H1535" s="31">
        <f>D1535/D1534*100</f>
        <v>0</v>
      </c>
      <c r="I1535" s="31">
        <f>E1535/E1534*100</f>
        <v>0.41407867494824019</v>
      </c>
      <c r="J1535" s="32">
        <v>0</v>
      </c>
      <c r="K1535" s="32">
        <v>0</v>
      </c>
      <c r="L1535" s="32">
        <f>E1535/G1535*100</f>
        <v>66.666666666666657</v>
      </c>
    </row>
    <row r="1536" spans="1:12" s="25" customFormat="1" x14ac:dyDescent="0.2">
      <c r="A1536" s="33" t="s">
        <v>283</v>
      </c>
      <c r="B1536" s="30">
        <v>23</v>
      </c>
      <c r="C1536" s="30">
        <v>464</v>
      </c>
      <c r="D1536" s="30">
        <v>17</v>
      </c>
      <c r="E1536" s="30">
        <v>481</v>
      </c>
      <c r="F1536" s="30">
        <v>88</v>
      </c>
      <c r="G1536" s="30">
        <v>1787</v>
      </c>
      <c r="H1536" s="31">
        <f>D1536/D1534*100</f>
        <v>100</v>
      </c>
      <c r="I1536" s="31">
        <f>E1536/E1534*100</f>
        <v>99.585921325051757</v>
      </c>
      <c r="J1536" s="32">
        <f>D1536/B1536*100</f>
        <v>73.91304347826086</v>
      </c>
      <c r="K1536" s="32">
        <f>D1536/F1536*100</f>
        <v>19.318181818181817</v>
      </c>
      <c r="L1536" s="32">
        <f>E1536/G1536*100</f>
        <v>26.916620033575828</v>
      </c>
    </row>
    <row r="1537" spans="1:12" s="25" customFormat="1" ht="45" x14ac:dyDescent="0.2">
      <c r="A1537" s="27" t="s">
        <v>497</v>
      </c>
      <c r="B1537" s="30"/>
      <c r="C1537" s="30"/>
      <c r="D1537" s="30"/>
      <c r="E1537" s="30"/>
      <c r="F1537" s="30"/>
      <c r="G1537" s="30"/>
    </row>
    <row r="1538" spans="1:12" s="25" customFormat="1" x14ac:dyDescent="0.2">
      <c r="A1538" s="29" t="s">
        <v>276</v>
      </c>
      <c r="B1538" s="30">
        <v>400719</v>
      </c>
      <c r="C1538" s="30">
        <v>3247280</v>
      </c>
      <c r="D1538" s="30">
        <v>330751.90000000002</v>
      </c>
      <c r="E1538" s="30">
        <v>3578031.9</v>
      </c>
      <c r="F1538" s="30">
        <v>120923</v>
      </c>
      <c r="G1538" s="30">
        <v>2396949.2999999998</v>
      </c>
      <c r="H1538" s="31">
        <f>H1539+H1540</f>
        <v>100</v>
      </c>
      <c r="I1538" s="31">
        <f>I1539+I1540</f>
        <v>99.999999999999986</v>
      </c>
      <c r="J1538" s="32">
        <f t="shared" ref="J1538:J1543" si="383">D1538/B1538*100</f>
        <v>82.539610050933447</v>
      </c>
      <c r="K1538" s="32">
        <f t="shared" ref="K1538:L1543" si="384">D1538/F1538*100</f>
        <v>273.52273760988402</v>
      </c>
      <c r="L1538" s="32">
        <f t="shared" si="384"/>
        <v>149.27440893305504</v>
      </c>
    </row>
    <row r="1539" spans="1:12" s="25" customFormat="1" x14ac:dyDescent="0.2">
      <c r="A1539" s="33" t="s">
        <v>282</v>
      </c>
      <c r="B1539" s="30">
        <v>7668</v>
      </c>
      <c r="C1539" s="30">
        <v>29848</v>
      </c>
      <c r="D1539" s="30">
        <v>7596</v>
      </c>
      <c r="E1539" s="30">
        <v>37444</v>
      </c>
      <c r="F1539" s="30">
        <v>3327</v>
      </c>
      <c r="G1539" s="30">
        <v>31532</v>
      </c>
      <c r="H1539" s="31">
        <f>D1539/D1538*100</f>
        <v>2.2965854466746825</v>
      </c>
      <c r="I1539" s="31">
        <f>E1539/E1538*100</f>
        <v>1.0464970980275496</v>
      </c>
      <c r="J1539" s="32">
        <f t="shared" si="383"/>
        <v>99.061032863849761</v>
      </c>
      <c r="K1539" s="32">
        <f t="shared" si="384"/>
        <v>228.31379621280433</v>
      </c>
      <c r="L1539" s="32">
        <f t="shared" si="384"/>
        <v>118.74920715463655</v>
      </c>
    </row>
    <row r="1540" spans="1:12" s="25" customFormat="1" x14ac:dyDescent="0.2">
      <c r="A1540" s="33" t="s">
        <v>278</v>
      </c>
      <c r="B1540" s="30">
        <v>393051</v>
      </c>
      <c r="C1540" s="30">
        <v>3217432</v>
      </c>
      <c r="D1540" s="30">
        <v>323155.90000000002</v>
      </c>
      <c r="E1540" s="30">
        <v>3540587.9</v>
      </c>
      <c r="F1540" s="30">
        <v>117596</v>
      </c>
      <c r="G1540" s="30">
        <v>2365417.2999999998</v>
      </c>
      <c r="H1540" s="31">
        <f>D1540/D1538*100</f>
        <v>97.703414553325317</v>
      </c>
      <c r="I1540" s="31">
        <f>E1540/E1538*100</f>
        <v>98.953502901972442</v>
      </c>
      <c r="J1540" s="32">
        <f t="shared" si="383"/>
        <v>82.217294956634134</v>
      </c>
      <c r="K1540" s="32">
        <f t="shared" si="384"/>
        <v>274.80177897207392</v>
      </c>
      <c r="L1540" s="32">
        <f t="shared" si="384"/>
        <v>149.68132261482995</v>
      </c>
    </row>
    <row r="1541" spans="1:12" s="25" customFormat="1" x14ac:dyDescent="0.2">
      <c r="A1541" s="29" t="s">
        <v>277</v>
      </c>
      <c r="B1541" s="30">
        <v>400719</v>
      </c>
      <c r="C1541" s="30">
        <v>3247280</v>
      </c>
      <c r="D1541" s="30">
        <v>330751.90000000002</v>
      </c>
      <c r="E1541" s="30">
        <v>3578031.9</v>
      </c>
      <c r="F1541" s="30">
        <v>120923</v>
      </c>
      <c r="G1541" s="30">
        <v>2396949.2999999998</v>
      </c>
      <c r="H1541" s="31">
        <f>H1542+H1543</f>
        <v>100</v>
      </c>
      <c r="I1541" s="31">
        <f>I1542+I1543</f>
        <v>100</v>
      </c>
      <c r="J1541" s="32">
        <f t="shared" si="383"/>
        <v>82.539610050933447</v>
      </c>
      <c r="K1541" s="32">
        <f t="shared" si="384"/>
        <v>273.52273760988402</v>
      </c>
      <c r="L1541" s="32">
        <f t="shared" si="384"/>
        <v>149.27440893305504</v>
      </c>
    </row>
    <row r="1542" spans="1:12" s="25" customFormat="1" x14ac:dyDescent="0.2">
      <c r="A1542" s="33" t="s">
        <v>279</v>
      </c>
      <c r="B1542" s="30">
        <v>4365</v>
      </c>
      <c r="C1542" s="30">
        <v>506525</v>
      </c>
      <c r="D1542" s="30">
        <v>15160</v>
      </c>
      <c r="E1542" s="30">
        <v>521685</v>
      </c>
      <c r="F1542" s="30">
        <v>9075.5</v>
      </c>
      <c r="G1542" s="30">
        <v>90657.5</v>
      </c>
      <c r="H1542" s="31">
        <f>D1542/D1541*100</f>
        <v>4.583495967823616</v>
      </c>
      <c r="I1542" s="31">
        <f>E1542/E1541*100</f>
        <v>14.580222160680009</v>
      </c>
      <c r="J1542" s="32">
        <f t="shared" si="383"/>
        <v>347.3081328751432</v>
      </c>
      <c r="K1542" s="32">
        <f t="shared" si="384"/>
        <v>167.04313811911189</v>
      </c>
      <c r="L1542" s="32"/>
    </row>
    <row r="1543" spans="1:12" s="25" customFormat="1" x14ac:dyDescent="0.2">
      <c r="A1543" s="33" t="s">
        <v>283</v>
      </c>
      <c r="B1543" s="30">
        <v>396354</v>
      </c>
      <c r="C1543" s="30">
        <v>2740755</v>
      </c>
      <c r="D1543" s="30">
        <v>315591.90000000002</v>
      </c>
      <c r="E1543" s="30">
        <v>3056346.9</v>
      </c>
      <c r="F1543" s="30">
        <v>111847.5</v>
      </c>
      <c r="G1543" s="30">
        <v>2306291.7999999998</v>
      </c>
      <c r="H1543" s="31">
        <f>D1543/D1541*100</f>
        <v>95.416504032176391</v>
      </c>
      <c r="I1543" s="31">
        <f>E1543/E1541*100</f>
        <v>85.419777839319991</v>
      </c>
      <c r="J1543" s="32">
        <f t="shared" si="383"/>
        <v>79.623745439682708</v>
      </c>
      <c r="K1543" s="32">
        <f t="shared" si="384"/>
        <v>282.16267685911623</v>
      </c>
      <c r="L1543" s="32">
        <f t="shared" si="384"/>
        <v>132.5221249106466</v>
      </c>
    </row>
    <row r="1544" spans="1:12" s="25" customFormat="1" x14ac:dyDescent="0.2">
      <c r="A1544" s="27" t="s">
        <v>498</v>
      </c>
      <c r="B1544" s="30"/>
      <c r="C1544" s="30"/>
      <c r="D1544" s="30"/>
      <c r="E1544" s="30"/>
      <c r="F1544" s="30"/>
      <c r="G1544" s="30"/>
    </row>
    <row r="1545" spans="1:12" s="25" customFormat="1" x14ac:dyDescent="0.2">
      <c r="A1545" s="29" t="s">
        <v>276</v>
      </c>
      <c r="B1545" s="30">
        <v>43151</v>
      </c>
      <c r="C1545" s="30">
        <v>383329</v>
      </c>
      <c r="D1545" s="30">
        <v>31164.400000000001</v>
      </c>
      <c r="E1545" s="30">
        <v>414493.4</v>
      </c>
      <c r="F1545" s="30">
        <v>20502</v>
      </c>
      <c r="G1545" s="30">
        <v>252560</v>
      </c>
      <c r="H1545" s="31">
        <f>H1546+H1547</f>
        <v>100</v>
      </c>
      <c r="I1545" s="31">
        <f>I1546+I1547</f>
        <v>100</v>
      </c>
      <c r="J1545" s="32">
        <f t="shared" ref="J1545:J1550" si="385">D1545/B1545*100</f>
        <v>72.221732984171865</v>
      </c>
      <c r="K1545" s="32">
        <f t="shared" ref="K1545:L1550" si="386">D1545/F1545*100</f>
        <v>152.00663349917082</v>
      </c>
      <c r="L1545" s="32">
        <f t="shared" si="386"/>
        <v>164.11680392777953</v>
      </c>
    </row>
    <row r="1546" spans="1:12" s="25" customFormat="1" x14ac:dyDescent="0.2">
      <c r="A1546" s="33" t="s">
        <v>282</v>
      </c>
      <c r="B1546" s="30">
        <v>43</v>
      </c>
      <c r="C1546" s="30">
        <v>1821</v>
      </c>
      <c r="D1546" s="30">
        <v>105</v>
      </c>
      <c r="E1546" s="30">
        <v>1926</v>
      </c>
      <c r="F1546" s="30">
        <v>503</v>
      </c>
      <c r="G1546" s="30">
        <v>1338</v>
      </c>
      <c r="H1546" s="31">
        <f>D1546/D1545*100</f>
        <v>0.33692289920550367</v>
      </c>
      <c r="I1546" s="31">
        <f>E1546/E1545*100</f>
        <v>0.46466361104905402</v>
      </c>
      <c r="J1546" s="32">
        <f t="shared" si="385"/>
        <v>244.18604651162789</v>
      </c>
      <c r="K1546" s="32">
        <f t="shared" si="386"/>
        <v>20.874751491053679</v>
      </c>
      <c r="L1546" s="32">
        <f t="shared" si="386"/>
        <v>143.94618834080717</v>
      </c>
    </row>
    <row r="1547" spans="1:12" s="25" customFormat="1" x14ac:dyDescent="0.2">
      <c r="A1547" s="33" t="s">
        <v>278</v>
      </c>
      <c r="B1547" s="30">
        <v>43108</v>
      </c>
      <c r="C1547" s="30">
        <v>381508</v>
      </c>
      <c r="D1547" s="30">
        <v>31059.4</v>
      </c>
      <c r="E1547" s="30">
        <v>412567.4</v>
      </c>
      <c r="F1547" s="30">
        <v>19999</v>
      </c>
      <c r="G1547" s="30">
        <v>251222</v>
      </c>
      <c r="H1547" s="31">
        <f>D1547/D1545*100</f>
        <v>99.663077100794496</v>
      </c>
      <c r="I1547" s="31">
        <f>E1547/E1545*100</f>
        <v>99.535336388950952</v>
      </c>
      <c r="J1547" s="32">
        <f t="shared" si="385"/>
        <v>72.050199498932926</v>
      </c>
      <c r="K1547" s="32">
        <f t="shared" si="386"/>
        <v>155.30476523826192</v>
      </c>
      <c r="L1547" s="32">
        <f t="shared" si="386"/>
        <v>164.22423195420782</v>
      </c>
    </row>
    <row r="1548" spans="1:12" s="25" customFormat="1" x14ac:dyDescent="0.2">
      <c r="A1548" s="29" t="s">
        <v>277</v>
      </c>
      <c r="B1548" s="30">
        <v>43151</v>
      </c>
      <c r="C1548" s="30">
        <v>383329</v>
      </c>
      <c r="D1548" s="30">
        <v>31164.400000000001</v>
      </c>
      <c r="E1548" s="30">
        <v>414493.4</v>
      </c>
      <c r="F1548" s="30">
        <v>20502</v>
      </c>
      <c r="G1548" s="30">
        <v>252560</v>
      </c>
      <c r="H1548" s="31">
        <f>H1549+H1550</f>
        <v>100</v>
      </c>
      <c r="I1548" s="31">
        <f>I1549+I1550</f>
        <v>100</v>
      </c>
      <c r="J1548" s="32">
        <f t="shared" si="385"/>
        <v>72.221732984171865</v>
      </c>
      <c r="K1548" s="32">
        <f t="shared" si="386"/>
        <v>152.00663349917082</v>
      </c>
      <c r="L1548" s="32">
        <f t="shared" si="386"/>
        <v>164.11680392777953</v>
      </c>
    </row>
    <row r="1549" spans="1:12" s="25" customFormat="1" x14ac:dyDescent="0.2">
      <c r="A1549" s="33" t="s">
        <v>279</v>
      </c>
      <c r="B1549" s="30">
        <v>200</v>
      </c>
      <c r="C1549" s="30">
        <v>956</v>
      </c>
      <c r="D1549" s="30">
        <v>105</v>
      </c>
      <c r="E1549" s="30">
        <v>1061</v>
      </c>
      <c r="F1549" s="30">
        <v>39</v>
      </c>
      <c r="G1549" s="30">
        <v>1840</v>
      </c>
      <c r="H1549" s="31">
        <f>D1549/D1548*100</f>
        <v>0.33692289920550367</v>
      </c>
      <c r="I1549" s="31">
        <f>E1549/E1548*100</f>
        <v>0.25597512529753186</v>
      </c>
      <c r="J1549" s="32">
        <f t="shared" si="385"/>
        <v>52.5</v>
      </c>
      <c r="K1549" s="32">
        <f t="shared" si="386"/>
        <v>269.23076923076923</v>
      </c>
      <c r="L1549" s="32">
        <f t="shared" si="386"/>
        <v>57.663043478260867</v>
      </c>
    </row>
    <row r="1550" spans="1:12" s="25" customFormat="1" x14ac:dyDescent="0.2">
      <c r="A1550" s="33" t="s">
        <v>283</v>
      </c>
      <c r="B1550" s="30">
        <v>42951</v>
      </c>
      <c r="C1550" s="30">
        <v>382373</v>
      </c>
      <c r="D1550" s="30">
        <v>31059.4</v>
      </c>
      <c r="E1550" s="30">
        <v>413432.4</v>
      </c>
      <c r="F1550" s="30">
        <v>20463</v>
      </c>
      <c r="G1550" s="30">
        <v>250720</v>
      </c>
      <c r="H1550" s="31">
        <f>D1550/D1548*100</f>
        <v>99.663077100794496</v>
      </c>
      <c r="I1550" s="31">
        <f>E1550/E1548*100</f>
        <v>99.744024874702461</v>
      </c>
      <c r="J1550" s="32">
        <f t="shared" si="385"/>
        <v>72.313566622430216</v>
      </c>
      <c r="K1550" s="32">
        <f t="shared" si="386"/>
        <v>151.78321849191224</v>
      </c>
      <c r="L1550" s="32">
        <f t="shared" si="386"/>
        <v>164.89805360561584</v>
      </c>
    </row>
    <row r="1551" spans="1:12" s="25" customFormat="1" ht="33.75" x14ac:dyDescent="0.2">
      <c r="A1551" s="27" t="s">
        <v>499</v>
      </c>
      <c r="B1551" s="30"/>
      <c r="C1551" s="30"/>
      <c r="D1551" s="30"/>
      <c r="E1551" s="30"/>
      <c r="F1551" s="30"/>
      <c r="G1551" s="30"/>
    </row>
    <row r="1552" spans="1:12" s="25" customFormat="1" x14ac:dyDescent="0.2">
      <c r="A1552" s="29" t="s">
        <v>276</v>
      </c>
      <c r="B1552" s="30">
        <v>634</v>
      </c>
      <c r="C1552" s="30">
        <v>11004</v>
      </c>
      <c r="D1552" s="30">
        <v>4318</v>
      </c>
      <c r="E1552" s="30">
        <v>15322</v>
      </c>
      <c r="F1552" s="30">
        <v>930</v>
      </c>
      <c r="G1552" s="30">
        <v>10923</v>
      </c>
      <c r="H1552" s="31">
        <f>H1553+H1554</f>
        <v>100</v>
      </c>
      <c r="I1552" s="31">
        <f>I1553+I1554</f>
        <v>100</v>
      </c>
      <c r="J1552" s="32"/>
      <c r="K1552" s="32">
        <f t="shared" ref="K1552:L1557" si="387">D1552/F1552*100</f>
        <v>464.30107526881716</v>
      </c>
      <c r="L1552" s="32">
        <f t="shared" si="387"/>
        <v>140.27281882266774</v>
      </c>
    </row>
    <row r="1553" spans="1:12" s="25" customFormat="1" x14ac:dyDescent="0.2">
      <c r="A1553" s="33" t="s">
        <v>282</v>
      </c>
      <c r="B1553" s="30">
        <v>353</v>
      </c>
      <c r="C1553" s="30">
        <v>4143</v>
      </c>
      <c r="D1553" s="30">
        <v>423</v>
      </c>
      <c r="E1553" s="30">
        <v>4566</v>
      </c>
      <c r="F1553" s="30">
        <v>349</v>
      </c>
      <c r="G1553" s="30">
        <v>3566</v>
      </c>
      <c r="H1553" s="31">
        <f>D1553/D1552*100</f>
        <v>9.7962019453450679</v>
      </c>
      <c r="I1553" s="31">
        <f>E1553/E1552*100</f>
        <v>29.800287168776922</v>
      </c>
      <c r="J1553" s="32">
        <f t="shared" ref="J1553:J1556" si="388">D1553/B1553*100</f>
        <v>119.83002832861189</v>
      </c>
      <c r="K1553" s="32">
        <f t="shared" si="387"/>
        <v>121.20343839541547</v>
      </c>
      <c r="L1553" s="32">
        <f t="shared" si="387"/>
        <v>128.0426247896803</v>
      </c>
    </row>
    <row r="1554" spans="1:12" s="25" customFormat="1" x14ac:dyDescent="0.2">
      <c r="A1554" s="33" t="s">
        <v>278</v>
      </c>
      <c r="B1554" s="30">
        <v>281</v>
      </c>
      <c r="C1554" s="30">
        <v>6861</v>
      </c>
      <c r="D1554" s="30">
        <v>3895</v>
      </c>
      <c r="E1554" s="30">
        <v>10756</v>
      </c>
      <c r="F1554" s="30">
        <v>581</v>
      </c>
      <c r="G1554" s="30">
        <v>7357</v>
      </c>
      <c r="H1554" s="31">
        <f>D1554/D1552*100</f>
        <v>90.203798054654939</v>
      </c>
      <c r="I1554" s="31">
        <f>E1554/E1552*100</f>
        <v>70.199712831223081</v>
      </c>
      <c r="J1554" s="32"/>
      <c r="K1554" s="32"/>
      <c r="L1554" s="32">
        <f t="shared" si="387"/>
        <v>146.20089710479814</v>
      </c>
    </row>
    <row r="1555" spans="1:12" s="25" customFormat="1" x14ac:dyDescent="0.2">
      <c r="A1555" s="29" t="s">
        <v>277</v>
      </c>
      <c r="B1555" s="30">
        <v>634</v>
      </c>
      <c r="C1555" s="30">
        <v>11004</v>
      </c>
      <c r="D1555" s="30">
        <v>4318</v>
      </c>
      <c r="E1555" s="30">
        <v>15322</v>
      </c>
      <c r="F1555" s="30">
        <v>930</v>
      </c>
      <c r="G1555" s="30">
        <v>10923</v>
      </c>
      <c r="H1555" s="31">
        <f>H1556+H1557</f>
        <v>100</v>
      </c>
      <c r="I1555" s="31">
        <f>I1556+I1557</f>
        <v>100</v>
      </c>
      <c r="J1555" s="32"/>
      <c r="K1555" s="32">
        <f t="shared" si="387"/>
        <v>464.30107526881716</v>
      </c>
      <c r="L1555" s="32">
        <f t="shared" si="387"/>
        <v>140.27281882266774</v>
      </c>
    </row>
    <row r="1556" spans="1:12" s="25" customFormat="1" x14ac:dyDescent="0.2">
      <c r="A1556" s="33" t="s">
        <v>279</v>
      </c>
      <c r="B1556" s="30">
        <v>22</v>
      </c>
      <c r="C1556" s="30">
        <v>352</v>
      </c>
      <c r="D1556" s="30">
        <v>17</v>
      </c>
      <c r="E1556" s="30">
        <v>369</v>
      </c>
      <c r="F1556" s="30">
        <v>29</v>
      </c>
      <c r="G1556" s="30">
        <v>387</v>
      </c>
      <c r="H1556" s="31">
        <f>D1556/D1555*100</f>
        <v>0.39370078740157477</v>
      </c>
      <c r="I1556" s="31">
        <f>E1556/E1555*100</f>
        <v>2.4083017882782927</v>
      </c>
      <c r="J1556" s="32">
        <f t="shared" si="388"/>
        <v>77.272727272727266</v>
      </c>
      <c r="K1556" s="32">
        <f t="shared" si="387"/>
        <v>58.620689655172406</v>
      </c>
      <c r="L1556" s="32">
        <f t="shared" si="387"/>
        <v>95.348837209302332</v>
      </c>
    </row>
    <row r="1557" spans="1:12" s="25" customFormat="1" x14ac:dyDescent="0.2">
      <c r="A1557" s="33" t="s">
        <v>283</v>
      </c>
      <c r="B1557" s="30">
        <v>612</v>
      </c>
      <c r="C1557" s="30">
        <v>10652</v>
      </c>
      <c r="D1557" s="30">
        <v>4301</v>
      </c>
      <c r="E1557" s="30">
        <v>14953</v>
      </c>
      <c r="F1557" s="30">
        <v>901</v>
      </c>
      <c r="G1557" s="30">
        <v>10536</v>
      </c>
      <c r="H1557" s="31">
        <f>D1557/D1555*100</f>
        <v>99.606299212598429</v>
      </c>
      <c r="I1557" s="31">
        <f>E1557/E1555*100</f>
        <v>97.591698211721706</v>
      </c>
      <c r="J1557" s="32"/>
      <c r="K1557" s="32">
        <f t="shared" si="387"/>
        <v>477.35849056603774</v>
      </c>
      <c r="L1557" s="32">
        <f t="shared" si="387"/>
        <v>141.9229309035687</v>
      </c>
    </row>
    <row r="1558" spans="1:12" s="25" customFormat="1" x14ac:dyDescent="0.2">
      <c r="A1558" s="27" t="s">
        <v>500</v>
      </c>
      <c r="B1558" s="30"/>
      <c r="C1558" s="30"/>
      <c r="D1558" s="30"/>
      <c r="E1558" s="30"/>
      <c r="F1558" s="30"/>
      <c r="G1558" s="30"/>
    </row>
    <row r="1559" spans="1:12" s="25" customFormat="1" x14ac:dyDescent="0.2">
      <c r="A1559" s="29" t="s">
        <v>276</v>
      </c>
      <c r="B1559" s="30">
        <v>255</v>
      </c>
      <c r="C1559" s="30">
        <v>1917</v>
      </c>
      <c r="D1559" s="30">
        <v>284</v>
      </c>
      <c r="E1559" s="30">
        <v>2200</v>
      </c>
      <c r="F1559" s="30">
        <v>227</v>
      </c>
      <c r="G1559" s="30">
        <v>3100</v>
      </c>
      <c r="H1559" s="31">
        <f>H1560+H1561</f>
        <v>100</v>
      </c>
      <c r="I1559" s="31">
        <f>I1560+I1561</f>
        <v>100</v>
      </c>
      <c r="J1559" s="32">
        <f>D1559/B1559*100</f>
        <v>111.37254901960785</v>
      </c>
      <c r="K1559" s="32">
        <f t="shared" ref="K1559:L1562" si="389">D1559/F1559*100</f>
        <v>125.1101321585903</v>
      </c>
      <c r="L1559" s="32">
        <f t="shared" si="389"/>
        <v>70.967741935483872</v>
      </c>
    </row>
    <row r="1560" spans="1:12" s="25" customFormat="1" x14ac:dyDescent="0.2">
      <c r="A1560" s="33" t="s">
        <v>282</v>
      </c>
      <c r="B1560" s="30">
        <v>54</v>
      </c>
      <c r="C1560" s="30">
        <v>224</v>
      </c>
      <c r="D1560" s="30">
        <v>27</v>
      </c>
      <c r="E1560" s="30">
        <v>250</v>
      </c>
      <c r="F1560" s="30">
        <v>25</v>
      </c>
      <c r="G1560" s="30">
        <v>222</v>
      </c>
      <c r="H1560" s="31">
        <f>D1560/D1559*100</f>
        <v>9.5070422535211261</v>
      </c>
      <c r="I1560" s="31">
        <f>E1560/E1559*100</f>
        <v>11.363636363636363</v>
      </c>
      <c r="J1560" s="32">
        <f>D1560/B1560*100</f>
        <v>50</v>
      </c>
      <c r="K1560" s="32">
        <f t="shared" si="389"/>
        <v>108</v>
      </c>
      <c r="L1560" s="32">
        <f t="shared" si="389"/>
        <v>112.61261261261262</v>
      </c>
    </row>
    <row r="1561" spans="1:12" s="25" customFormat="1" x14ac:dyDescent="0.2">
      <c r="A1561" s="33" t="s">
        <v>278</v>
      </c>
      <c r="B1561" s="30">
        <v>201</v>
      </c>
      <c r="C1561" s="30">
        <v>1693</v>
      </c>
      <c r="D1561" s="30">
        <v>257</v>
      </c>
      <c r="E1561" s="30">
        <v>1950</v>
      </c>
      <c r="F1561" s="30">
        <v>202</v>
      </c>
      <c r="G1561" s="30">
        <v>2878</v>
      </c>
      <c r="H1561" s="31">
        <f>D1561/D1559*100</f>
        <v>90.492957746478879</v>
      </c>
      <c r="I1561" s="31">
        <f>E1561/E1559*100</f>
        <v>88.63636363636364</v>
      </c>
      <c r="J1561" s="32">
        <f>D1561/B1561*100</f>
        <v>127.86069651741295</v>
      </c>
      <c r="K1561" s="32">
        <f t="shared" si="389"/>
        <v>127.22772277227723</v>
      </c>
      <c r="L1561" s="32">
        <f t="shared" si="389"/>
        <v>67.755385684503125</v>
      </c>
    </row>
    <row r="1562" spans="1:12" s="25" customFormat="1" x14ac:dyDescent="0.2">
      <c r="A1562" s="29" t="s">
        <v>277</v>
      </c>
      <c r="B1562" s="30">
        <v>255</v>
      </c>
      <c r="C1562" s="30">
        <v>1917</v>
      </c>
      <c r="D1562" s="30">
        <v>284</v>
      </c>
      <c r="E1562" s="30">
        <v>2200</v>
      </c>
      <c r="F1562" s="30">
        <v>227</v>
      </c>
      <c r="G1562" s="30">
        <v>3100</v>
      </c>
      <c r="H1562" s="31">
        <f>H1563+H1564</f>
        <v>100</v>
      </c>
      <c r="I1562" s="31">
        <f>I1563+I1564</f>
        <v>100</v>
      </c>
      <c r="J1562" s="32">
        <f>D1562/B1562*100</f>
        <v>111.37254901960785</v>
      </c>
      <c r="K1562" s="32">
        <f t="shared" si="389"/>
        <v>125.1101321585903</v>
      </c>
      <c r="L1562" s="32">
        <f t="shared" si="389"/>
        <v>70.967741935483872</v>
      </c>
    </row>
    <row r="1563" spans="1:12" s="25" customFormat="1" x14ac:dyDescent="0.2">
      <c r="A1563" s="33" t="s">
        <v>279</v>
      </c>
      <c r="B1563" s="30">
        <v>0</v>
      </c>
      <c r="C1563" s="30">
        <v>12</v>
      </c>
      <c r="D1563" s="30">
        <v>0</v>
      </c>
      <c r="E1563" s="30">
        <v>12</v>
      </c>
      <c r="F1563" s="30">
        <v>0</v>
      </c>
      <c r="G1563" s="30">
        <v>2</v>
      </c>
      <c r="H1563" s="31">
        <f>D1563/D1562*100</f>
        <v>0</v>
      </c>
      <c r="I1563" s="31">
        <f>E1563/E1562*100</f>
        <v>0.54545454545454553</v>
      </c>
      <c r="J1563" s="32">
        <v>0</v>
      </c>
      <c r="K1563" s="32">
        <v>0</v>
      </c>
      <c r="L1563" s="32"/>
    </row>
    <row r="1564" spans="1:12" s="25" customFormat="1" x14ac:dyDescent="0.2">
      <c r="A1564" s="33" t="s">
        <v>283</v>
      </c>
      <c r="B1564" s="30">
        <v>255</v>
      </c>
      <c r="C1564" s="30">
        <v>1905</v>
      </c>
      <c r="D1564" s="30">
        <v>284</v>
      </c>
      <c r="E1564" s="30">
        <v>2188</v>
      </c>
      <c r="F1564" s="30">
        <v>227</v>
      </c>
      <c r="G1564" s="30">
        <v>3098</v>
      </c>
      <c r="H1564" s="31">
        <f>D1564/D1562*100</f>
        <v>100</v>
      </c>
      <c r="I1564" s="31">
        <f>E1564/E1562*100</f>
        <v>99.454545454545453</v>
      </c>
      <c r="J1564" s="32">
        <f>D1564/B1564*100</f>
        <v>111.37254901960785</v>
      </c>
      <c r="K1564" s="32">
        <f>D1564/F1564*100</f>
        <v>125.1101321585903</v>
      </c>
      <c r="L1564" s="32">
        <f>E1564/G1564*100</f>
        <v>70.626210458360234</v>
      </c>
    </row>
    <row r="1565" spans="1:12" s="25" customFormat="1" ht="22.5" x14ac:dyDescent="0.2">
      <c r="A1565" s="27" t="s">
        <v>501</v>
      </c>
      <c r="B1565" s="30"/>
      <c r="C1565" s="30"/>
      <c r="D1565" s="30"/>
      <c r="E1565" s="30"/>
      <c r="F1565" s="30"/>
      <c r="G1565" s="30"/>
    </row>
    <row r="1566" spans="1:12" s="25" customFormat="1" x14ac:dyDescent="0.2">
      <c r="A1566" s="29" t="s">
        <v>276</v>
      </c>
      <c r="B1566" s="30">
        <v>19</v>
      </c>
      <c r="C1566" s="30">
        <v>176</v>
      </c>
      <c r="D1566" s="30">
        <v>13</v>
      </c>
      <c r="E1566" s="30">
        <v>189</v>
      </c>
      <c r="F1566" s="30">
        <v>7</v>
      </c>
      <c r="G1566" s="30">
        <v>161</v>
      </c>
      <c r="H1566" s="31">
        <f>H1567+H1568</f>
        <v>100</v>
      </c>
      <c r="I1566" s="31">
        <f>I1567+I1568</f>
        <v>100</v>
      </c>
      <c r="J1566" s="32">
        <f>D1566/B1566*100</f>
        <v>68.421052631578945</v>
      </c>
      <c r="K1566" s="32">
        <f>D1566/F1566*100</f>
        <v>185.71428571428572</v>
      </c>
      <c r="L1566" s="32">
        <f>E1566/G1566*100</f>
        <v>117.39130434782609</v>
      </c>
    </row>
    <row r="1567" spans="1:12" s="25" customFormat="1" x14ac:dyDescent="0.2">
      <c r="A1567" s="33" t="s">
        <v>282</v>
      </c>
      <c r="B1567" s="30">
        <v>0</v>
      </c>
      <c r="C1567" s="30">
        <v>0</v>
      </c>
      <c r="D1567" s="30">
        <v>0</v>
      </c>
      <c r="E1567" s="30">
        <v>0</v>
      </c>
      <c r="F1567" s="30">
        <v>0</v>
      </c>
      <c r="G1567" s="30">
        <v>0</v>
      </c>
      <c r="H1567" s="31">
        <f>D1567/D1566*100</f>
        <v>0</v>
      </c>
      <c r="I1567" s="31">
        <f>E1567/E1566*100</f>
        <v>0</v>
      </c>
      <c r="J1567" s="32">
        <v>0</v>
      </c>
      <c r="K1567" s="32">
        <v>0</v>
      </c>
      <c r="L1567" s="32">
        <v>0</v>
      </c>
    </row>
    <row r="1568" spans="1:12" s="25" customFormat="1" x14ac:dyDescent="0.2">
      <c r="A1568" s="33" t="s">
        <v>278</v>
      </c>
      <c r="B1568" s="30">
        <v>19</v>
      </c>
      <c r="C1568" s="30">
        <v>176</v>
      </c>
      <c r="D1568" s="30">
        <v>13</v>
      </c>
      <c r="E1568" s="30">
        <v>189</v>
      </c>
      <c r="F1568" s="30">
        <v>7</v>
      </c>
      <c r="G1568" s="30">
        <v>161</v>
      </c>
      <c r="H1568" s="31">
        <f>D1568/D1566*100</f>
        <v>100</v>
      </c>
      <c r="I1568" s="31">
        <f>E1568/E1566*100</f>
        <v>100</v>
      </c>
      <c r="J1568" s="32">
        <f>D1568/B1568*100</f>
        <v>68.421052631578945</v>
      </c>
      <c r="K1568" s="32">
        <f>D1568/F1568*100</f>
        <v>185.71428571428572</v>
      </c>
      <c r="L1568" s="32">
        <f>E1568/G1568*100</f>
        <v>117.39130434782609</v>
      </c>
    </row>
    <row r="1569" spans="1:12" s="25" customFormat="1" x14ac:dyDescent="0.2">
      <c r="A1569" s="29" t="s">
        <v>277</v>
      </c>
      <c r="B1569" s="30">
        <v>19</v>
      </c>
      <c r="C1569" s="30">
        <v>176</v>
      </c>
      <c r="D1569" s="30">
        <v>13</v>
      </c>
      <c r="E1569" s="30">
        <v>189</v>
      </c>
      <c r="F1569" s="30">
        <v>7</v>
      </c>
      <c r="G1569" s="30">
        <v>161</v>
      </c>
      <c r="H1569" s="31">
        <f>H1570+H1571</f>
        <v>100</v>
      </c>
      <c r="I1569" s="31">
        <f>I1570+I1571</f>
        <v>100</v>
      </c>
      <c r="J1569" s="32">
        <f>D1569/B1569*100</f>
        <v>68.421052631578945</v>
      </c>
      <c r="K1569" s="32">
        <f>D1569/F1569*100</f>
        <v>185.71428571428572</v>
      </c>
      <c r="L1569" s="32">
        <f>E1569/G1569*100</f>
        <v>117.39130434782609</v>
      </c>
    </row>
    <row r="1570" spans="1:12" s="25" customFormat="1" x14ac:dyDescent="0.2">
      <c r="A1570" s="33" t="s">
        <v>279</v>
      </c>
      <c r="B1570" s="30">
        <v>1</v>
      </c>
      <c r="C1570" s="30">
        <v>16</v>
      </c>
      <c r="D1570" s="30">
        <v>1</v>
      </c>
      <c r="E1570" s="30">
        <v>17</v>
      </c>
      <c r="F1570" s="30">
        <v>0</v>
      </c>
      <c r="G1570" s="30">
        <v>4</v>
      </c>
      <c r="H1570" s="31">
        <f>D1570/D1569*100</f>
        <v>7.6923076923076925</v>
      </c>
      <c r="I1570" s="31">
        <f>E1570/E1569*100</f>
        <v>8.9947089947089935</v>
      </c>
      <c r="J1570" s="32">
        <f>D1570/B1570*100</f>
        <v>100</v>
      </c>
      <c r="K1570" s="32">
        <v>0</v>
      </c>
      <c r="L1570" s="32">
        <f>E1570/G1570*100</f>
        <v>425</v>
      </c>
    </row>
    <row r="1571" spans="1:12" s="25" customFormat="1" x14ac:dyDescent="0.2">
      <c r="A1571" s="33" t="s">
        <v>283</v>
      </c>
      <c r="B1571" s="30">
        <v>18</v>
      </c>
      <c r="C1571" s="30">
        <v>160</v>
      </c>
      <c r="D1571" s="30">
        <v>12</v>
      </c>
      <c r="E1571" s="30">
        <v>172</v>
      </c>
      <c r="F1571" s="30">
        <v>7</v>
      </c>
      <c r="G1571" s="30">
        <v>157</v>
      </c>
      <c r="H1571" s="31">
        <f>D1571/D1569*100</f>
        <v>92.307692307692307</v>
      </c>
      <c r="I1571" s="31">
        <f>E1571/E1569*100</f>
        <v>91.005291005290999</v>
      </c>
      <c r="J1571" s="32">
        <f>D1571/B1571*100</f>
        <v>66.666666666666657</v>
      </c>
      <c r="K1571" s="32">
        <f>D1571/F1571*100</f>
        <v>171.42857142857142</v>
      </c>
      <c r="L1571" s="32">
        <f>E1571/G1571*100</f>
        <v>109.55414012738854</v>
      </c>
    </row>
    <row r="1572" spans="1:12" s="25" customFormat="1" ht="67.5" x14ac:dyDescent="0.2">
      <c r="A1572" s="27" t="s">
        <v>502</v>
      </c>
      <c r="B1572" s="30"/>
      <c r="C1572" s="30"/>
      <c r="D1572" s="30"/>
      <c r="E1572" s="30"/>
      <c r="F1572" s="30"/>
      <c r="G1572" s="30"/>
    </row>
    <row r="1573" spans="1:12" s="25" customFormat="1" x14ac:dyDescent="0.2">
      <c r="A1573" s="29" t="s">
        <v>276</v>
      </c>
      <c r="B1573" s="30">
        <v>87</v>
      </c>
      <c r="C1573" s="30">
        <v>688</v>
      </c>
      <c r="D1573" s="30">
        <v>60</v>
      </c>
      <c r="E1573" s="30">
        <v>748</v>
      </c>
      <c r="F1573" s="30">
        <v>65</v>
      </c>
      <c r="G1573" s="30">
        <v>1036</v>
      </c>
      <c r="H1573" s="31">
        <f>H1574+H1575</f>
        <v>100</v>
      </c>
      <c r="I1573" s="31">
        <f>I1574+I1575</f>
        <v>100</v>
      </c>
      <c r="J1573" s="32">
        <f>D1573/B1573*100</f>
        <v>68.965517241379317</v>
      </c>
      <c r="K1573" s="32">
        <f t="shared" ref="K1573:L1578" si="390">D1573/F1573*100</f>
        <v>92.307692307692307</v>
      </c>
      <c r="L1573" s="32">
        <f t="shared" si="390"/>
        <v>72.200772200772207</v>
      </c>
    </row>
    <row r="1574" spans="1:12" s="25" customFormat="1" x14ac:dyDescent="0.2">
      <c r="A1574" s="33" t="s">
        <v>282</v>
      </c>
      <c r="B1574" s="30">
        <v>0</v>
      </c>
      <c r="C1574" s="30">
        <v>1</v>
      </c>
      <c r="D1574" s="30">
        <v>0</v>
      </c>
      <c r="E1574" s="30">
        <v>1</v>
      </c>
      <c r="F1574" s="30">
        <v>1</v>
      </c>
      <c r="G1574" s="30">
        <v>3</v>
      </c>
      <c r="H1574" s="31">
        <f>D1574/D1573*100</f>
        <v>0</v>
      </c>
      <c r="I1574" s="31">
        <f>E1574/E1573*100</f>
        <v>0.13368983957219249</v>
      </c>
      <c r="J1574" s="32">
        <v>0</v>
      </c>
      <c r="K1574" s="32">
        <f t="shared" si="390"/>
        <v>0</v>
      </c>
      <c r="L1574" s="32">
        <f t="shared" si="390"/>
        <v>33.333333333333329</v>
      </c>
    </row>
    <row r="1575" spans="1:12" s="25" customFormat="1" x14ac:dyDescent="0.2">
      <c r="A1575" s="33" t="s">
        <v>278</v>
      </c>
      <c r="B1575" s="30">
        <v>87</v>
      </c>
      <c r="C1575" s="30">
        <v>687</v>
      </c>
      <c r="D1575" s="30">
        <v>60</v>
      </c>
      <c r="E1575" s="30">
        <v>747</v>
      </c>
      <c r="F1575" s="30">
        <v>64</v>
      </c>
      <c r="G1575" s="30">
        <v>1033</v>
      </c>
      <c r="H1575" s="31">
        <f>D1575/D1573*100</f>
        <v>100</v>
      </c>
      <c r="I1575" s="31">
        <f>E1575/E1573*100</f>
        <v>99.866310160427801</v>
      </c>
      <c r="J1575" s="32">
        <f>D1575/B1575*100</f>
        <v>68.965517241379317</v>
      </c>
      <c r="K1575" s="32">
        <f t="shared" si="390"/>
        <v>93.75</v>
      </c>
      <c r="L1575" s="32">
        <f t="shared" si="390"/>
        <v>72.313649564375609</v>
      </c>
    </row>
    <row r="1576" spans="1:12" s="25" customFormat="1" x14ac:dyDescent="0.2">
      <c r="A1576" s="29" t="s">
        <v>277</v>
      </c>
      <c r="B1576" s="30">
        <v>87</v>
      </c>
      <c r="C1576" s="30">
        <v>688</v>
      </c>
      <c r="D1576" s="30">
        <v>60</v>
      </c>
      <c r="E1576" s="30">
        <v>748</v>
      </c>
      <c r="F1576" s="30">
        <v>65</v>
      </c>
      <c r="G1576" s="30">
        <v>1036</v>
      </c>
      <c r="H1576" s="31">
        <f>H1577+H1578</f>
        <v>100</v>
      </c>
      <c r="I1576" s="31">
        <f>I1577+I1578</f>
        <v>100</v>
      </c>
      <c r="J1576" s="32">
        <f>D1576/B1576*100</f>
        <v>68.965517241379317</v>
      </c>
      <c r="K1576" s="32">
        <f t="shared" si="390"/>
        <v>92.307692307692307</v>
      </c>
      <c r="L1576" s="32">
        <f t="shared" si="390"/>
        <v>72.200772200772207</v>
      </c>
    </row>
    <row r="1577" spans="1:12" s="25" customFormat="1" x14ac:dyDescent="0.2">
      <c r="A1577" s="33" t="s">
        <v>279</v>
      </c>
      <c r="B1577" s="30">
        <v>3</v>
      </c>
      <c r="C1577" s="30">
        <v>175</v>
      </c>
      <c r="D1577" s="30">
        <v>16</v>
      </c>
      <c r="E1577" s="30">
        <v>191</v>
      </c>
      <c r="F1577" s="30">
        <v>15</v>
      </c>
      <c r="G1577" s="30">
        <v>66</v>
      </c>
      <c r="H1577" s="31">
        <f>D1577/D1576*100</f>
        <v>26.666666666666668</v>
      </c>
      <c r="I1577" s="31">
        <f>E1577/E1576*100</f>
        <v>25.534759358288774</v>
      </c>
      <c r="J1577" s="32"/>
      <c r="K1577" s="32">
        <f t="shared" si="390"/>
        <v>106.66666666666667</v>
      </c>
      <c r="L1577" s="32">
        <f t="shared" si="390"/>
        <v>289.39393939393938</v>
      </c>
    </row>
    <row r="1578" spans="1:12" s="25" customFormat="1" x14ac:dyDescent="0.2">
      <c r="A1578" s="33" t="s">
        <v>283</v>
      </c>
      <c r="B1578" s="30">
        <v>84</v>
      </c>
      <c r="C1578" s="30">
        <v>513</v>
      </c>
      <c r="D1578" s="30">
        <v>44</v>
      </c>
      <c r="E1578" s="30">
        <v>557</v>
      </c>
      <c r="F1578" s="30">
        <v>50</v>
      </c>
      <c r="G1578" s="30">
        <v>970</v>
      </c>
      <c r="H1578" s="31">
        <f>D1578/D1576*100</f>
        <v>73.333333333333329</v>
      </c>
      <c r="I1578" s="31">
        <f>E1578/E1576*100</f>
        <v>74.465240641711233</v>
      </c>
      <c r="J1578" s="32">
        <f>D1578/B1578*100</f>
        <v>52.380952380952387</v>
      </c>
      <c r="K1578" s="32">
        <f t="shared" si="390"/>
        <v>88</v>
      </c>
      <c r="L1578" s="32">
        <f t="shared" si="390"/>
        <v>57.422680412371129</v>
      </c>
    </row>
    <row r="1579" spans="1:12" s="25" customFormat="1" ht="45" x14ac:dyDescent="0.2">
      <c r="A1579" s="36" t="s">
        <v>503</v>
      </c>
      <c r="B1579" s="30"/>
      <c r="C1579" s="30"/>
      <c r="D1579" s="30"/>
      <c r="E1579" s="30"/>
      <c r="F1579" s="30"/>
      <c r="G1579" s="30"/>
    </row>
    <row r="1580" spans="1:12" s="25" customFormat="1" x14ac:dyDescent="0.2">
      <c r="A1580" s="29" t="s">
        <v>276</v>
      </c>
      <c r="B1580" s="30">
        <v>83</v>
      </c>
      <c r="C1580" s="30">
        <v>666</v>
      </c>
      <c r="D1580" s="30">
        <v>56</v>
      </c>
      <c r="E1580" s="30">
        <v>722</v>
      </c>
      <c r="F1580" s="30">
        <v>65</v>
      </c>
      <c r="G1580" s="30">
        <v>465</v>
      </c>
      <c r="H1580" s="31">
        <f>H1581+H1582</f>
        <v>100</v>
      </c>
      <c r="I1580" s="31">
        <f>I1581+I1582</f>
        <v>100</v>
      </c>
      <c r="J1580" s="32">
        <f>D1580/B1580*100</f>
        <v>67.46987951807229</v>
      </c>
      <c r="K1580" s="32">
        <f t="shared" ref="K1580:L1585" si="391">D1580/F1580*100</f>
        <v>86.15384615384616</v>
      </c>
      <c r="L1580" s="32">
        <f t="shared" si="391"/>
        <v>155.26881720430109</v>
      </c>
    </row>
    <row r="1581" spans="1:12" s="25" customFormat="1" x14ac:dyDescent="0.2">
      <c r="A1581" s="33" t="s">
        <v>282</v>
      </c>
      <c r="B1581" s="30">
        <v>0</v>
      </c>
      <c r="C1581" s="30">
        <v>1</v>
      </c>
      <c r="D1581" s="30">
        <v>0</v>
      </c>
      <c r="E1581" s="30">
        <v>1</v>
      </c>
      <c r="F1581" s="30">
        <v>1</v>
      </c>
      <c r="G1581" s="30">
        <v>3</v>
      </c>
      <c r="H1581" s="31">
        <f>D1581/D1580*100</f>
        <v>0</v>
      </c>
      <c r="I1581" s="31">
        <f>E1581/E1580*100</f>
        <v>0.13850415512465375</v>
      </c>
      <c r="J1581" s="32">
        <v>0</v>
      </c>
      <c r="K1581" s="32">
        <f t="shared" si="391"/>
        <v>0</v>
      </c>
      <c r="L1581" s="32">
        <f t="shared" si="391"/>
        <v>33.333333333333329</v>
      </c>
    </row>
    <row r="1582" spans="1:12" s="25" customFormat="1" x14ac:dyDescent="0.2">
      <c r="A1582" s="33" t="s">
        <v>278</v>
      </c>
      <c r="B1582" s="30">
        <v>83</v>
      </c>
      <c r="C1582" s="30">
        <v>665</v>
      </c>
      <c r="D1582" s="30">
        <v>56</v>
      </c>
      <c r="E1582" s="30">
        <v>721</v>
      </c>
      <c r="F1582" s="30">
        <v>64</v>
      </c>
      <c r="G1582" s="30">
        <v>462</v>
      </c>
      <c r="H1582" s="31">
        <f>D1582/D1580*100</f>
        <v>100</v>
      </c>
      <c r="I1582" s="31">
        <f>E1582/E1580*100</f>
        <v>99.86149584487535</v>
      </c>
      <c r="J1582" s="32">
        <f>D1582/B1582*100</f>
        <v>67.46987951807229</v>
      </c>
      <c r="K1582" s="32">
        <f t="shared" si="391"/>
        <v>87.5</v>
      </c>
      <c r="L1582" s="32">
        <f t="shared" si="391"/>
        <v>156.06060606060606</v>
      </c>
    </row>
    <row r="1583" spans="1:12" s="25" customFormat="1" x14ac:dyDescent="0.2">
      <c r="A1583" s="29" t="s">
        <v>277</v>
      </c>
      <c r="B1583" s="30">
        <v>83</v>
      </c>
      <c r="C1583" s="30">
        <v>666</v>
      </c>
      <c r="D1583" s="30">
        <v>56</v>
      </c>
      <c r="E1583" s="30">
        <v>722</v>
      </c>
      <c r="F1583" s="30">
        <v>65</v>
      </c>
      <c r="G1583" s="30">
        <v>465</v>
      </c>
      <c r="H1583" s="31">
        <f>H1584+H1585</f>
        <v>100</v>
      </c>
      <c r="I1583" s="31">
        <f>I1584+I1585</f>
        <v>100</v>
      </c>
      <c r="J1583" s="32">
        <f>D1583/B1583*100</f>
        <v>67.46987951807229</v>
      </c>
      <c r="K1583" s="32">
        <f t="shared" si="391"/>
        <v>86.15384615384616</v>
      </c>
      <c r="L1583" s="32">
        <f t="shared" si="391"/>
        <v>155.26881720430109</v>
      </c>
    </row>
    <row r="1584" spans="1:12" s="25" customFormat="1" x14ac:dyDescent="0.2">
      <c r="A1584" s="33" t="s">
        <v>279</v>
      </c>
      <c r="B1584" s="30">
        <v>3</v>
      </c>
      <c r="C1584" s="30">
        <v>170</v>
      </c>
      <c r="D1584" s="30">
        <v>14</v>
      </c>
      <c r="E1584" s="30">
        <v>184</v>
      </c>
      <c r="F1584" s="30">
        <v>15</v>
      </c>
      <c r="G1584" s="30">
        <v>62</v>
      </c>
      <c r="H1584" s="31">
        <f>D1584/D1583*100</f>
        <v>25</v>
      </c>
      <c r="I1584" s="31">
        <f>E1584/E1583*100</f>
        <v>25.48476454293629</v>
      </c>
      <c r="J1584" s="32">
        <f>D1584/B1584*100</f>
        <v>466.66666666666669</v>
      </c>
      <c r="K1584" s="32">
        <f t="shared" si="391"/>
        <v>93.333333333333329</v>
      </c>
      <c r="L1584" s="32">
        <f t="shared" si="391"/>
        <v>296.77419354838707</v>
      </c>
    </row>
    <row r="1585" spans="1:12" s="25" customFormat="1" x14ac:dyDescent="0.2">
      <c r="A1585" s="33" t="s">
        <v>283</v>
      </c>
      <c r="B1585" s="30">
        <v>80</v>
      </c>
      <c r="C1585" s="30">
        <v>496</v>
      </c>
      <c r="D1585" s="30">
        <v>42</v>
      </c>
      <c r="E1585" s="30">
        <v>538</v>
      </c>
      <c r="F1585" s="30">
        <v>50</v>
      </c>
      <c r="G1585" s="30">
        <v>403</v>
      </c>
      <c r="H1585" s="31">
        <f>D1585/D1583*100</f>
        <v>75</v>
      </c>
      <c r="I1585" s="31">
        <f>E1585/E1583*100</f>
        <v>74.51523545706371</v>
      </c>
      <c r="J1585" s="32">
        <f>D1585/B1585*100</f>
        <v>52.5</v>
      </c>
      <c r="K1585" s="32">
        <f t="shared" si="391"/>
        <v>84</v>
      </c>
      <c r="L1585" s="32">
        <f t="shared" si="391"/>
        <v>133.49875930521091</v>
      </c>
    </row>
    <row r="1586" spans="1:12" s="25" customFormat="1" ht="22.5" x14ac:dyDescent="0.2">
      <c r="A1586" s="27" t="s">
        <v>504</v>
      </c>
      <c r="B1586" s="30"/>
      <c r="C1586" s="30"/>
      <c r="D1586" s="30"/>
      <c r="E1586" s="30"/>
      <c r="F1586" s="30"/>
      <c r="G1586" s="30"/>
    </row>
    <row r="1587" spans="1:12" s="25" customFormat="1" x14ac:dyDescent="0.2">
      <c r="A1587" s="29" t="s">
        <v>276</v>
      </c>
      <c r="B1587" s="30">
        <v>56446</v>
      </c>
      <c r="C1587" s="30">
        <v>522282</v>
      </c>
      <c r="D1587" s="30">
        <v>68807</v>
      </c>
      <c r="E1587" s="30">
        <v>591089</v>
      </c>
      <c r="F1587" s="30">
        <v>86747</v>
      </c>
      <c r="G1587" s="30">
        <v>574573</v>
      </c>
      <c r="H1587" s="31">
        <f>H1588+H1589</f>
        <v>100</v>
      </c>
      <c r="I1587" s="31">
        <f>I1588+I1589</f>
        <v>100</v>
      </c>
      <c r="J1587" s="32">
        <f>D1587/B1587*100</f>
        <v>121.89880593841902</v>
      </c>
      <c r="K1587" s="32">
        <f>D1587/F1587*100</f>
        <v>79.319169539004236</v>
      </c>
      <c r="L1587" s="32">
        <f>E1587/G1587*100</f>
        <v>102.87448244174368</v>
      </c>
    </row>
    <row r="1588" spans="1:12" s="25" customFormat="1" x14ac:dyDescent="0.2">
      <c r="A1588" s="33" t="s">
        <v>282</v>
      </c>
      <c r="B1588" s="30">
        <v>0</v>
      </c>
      <c r="C1588" s="30">
        <v>0</v>
      </c>
      <c r="D1588" s="30">
        <v>0</v>
      </c>
      <c r="E1588" s="30">
        <v>0</v>
      </c>
      <c r="F1588" s="30">
        <v>0</v>
      </c>
      <c r="G1588" s="30">
        <v>0</v>
      </c>
      <c r="H1588" s="31">
        <f>D1588/D1587*100</f>
        <v>0</v>
      </c>
      <c r="I1588" s="31">
        <f>E1588/E1587*100</f>
        <v>0</v>
      </c>
      <c r="J1588" s="32">
        <v>0</v>
      </c>
      <c r="K1588" s="32">
        <v>0</v>
      </c>
      <c r="L1588" s="32">
        <v>0</v>
      </c>
    </row>
    <row r="1589" spans="1:12" s="25" customFormat="1" x14ac:dyDescent="0.2">
      <c r="A1589" s="33" t="s">
        <v>278</v>
      </c>
      <c r="B1589" s="30">
        <v>56446</v>
      </c>
      <c r="C1589" s="30">
        <v>522282</v>
      </c>
      <c r="D1589" s="30">
        <v>68807</v>
      </c>
      <c r="E1589" s="30">
        <v>591089</v>
      </c>
      <c r="F1589" s="30">
        <v>86747</v>
      </c>
      <c r="G1589" s="30">
        <v>574573</v>
      </c>
      <c r="H1589" s="31">
        <f>D1589/D1587*100</f>
        <v>100</v>
      </c>
      <c r="I1589" s="31">
        <f>E1589/E1587*100</f>
        <v>100</v>
      </c>
      <c r="J1589" s="32">
        <f>D1589/B1589*100</f>
        <v>121.89880593841902</v>
      </c>
      <c r="K1589" s="32">
        <f t="shared" ref="K1589:L1592" si="392">D1589/F1589*100</f>
        <v>79.319169539004236</v>
      </c>
      <c r="L1589" s="32">
        <f t="shared" si="392"/>
        <v>102.87448244174368</v>
      </c>
    </row>
    <row r="1590" spans="1:12" s="25" customFormat="1" x14ac:dyDescent="0.2">
      <c r="A1590" s="29" t="s">
        <v>277</v>
      </c>
      <c r="B1590" s="30">
        <v>56446</v>
      </c>
      <c r="C1590" s="30">
        <v>522282</v>
      </c>
      <c r="D1590" s="30">
        <v>68807</v>
      </c>
      <c r="E1590" s="30">
        <v>591089</v>
      </c>
      <c r="F1590" s="30">
        <v>86747</v>
      </c>
      <c r="G1590" s="30">
        <v>574573</v>
      </c>
      <c r="H1590" s="31">
        <f>H1591+H1592</f>
        <v>99.999999999999986</v>
      </c>
      <c r="I1590" s="31">
        <f>I1591+I1592</f>
        <v>100.00000000000001</v>
      </c>
      <c r="J1590" s="32">
        <f>D1590/B1590*100</f>
        <v>121.89880593841902</v>
      </c>
      <c r="K1590" s="32">
        <f t="shared" si="392"/>
        <v>79.319169539004236</v>
      </c>
      <c r="L1590" s="32">
        <f t="shared" si="392"/>
        <v>102.87448244174368</v>
      </c>
    </row>
    <row r="1591" spans="1:12" s="25" customFormat="1" x14ac:dyDescent="0.2">
      <c r="A1591" s="33" t="s">
        <v>279</v>
      </c>
      <c r="B1591" s="30">
        <v>5755</v>
      </c>
      <c r="C1591" s="30">
        <v>59447</v>
      </c>
      <c r="D1591" s="30">
        <v>5503</v>
      </c>
      <c r="E1591" s="30">
        <v>64950</v>
      </c>
      <c r="F1591" s="30">
        <v>5618</v>
      </c>
      <c r="G1591" s="30">
        <v>38193</v>
      </c>
      <c r="H1591" s="31">
        <f>D1591/D1590*100</f>
        <v>7.9977327888150915</v>
      </c>
      <c r="I1591" s="31">
        <f>E1591/E1590*100</f>
        <v>10.988192979399042</v>
      </c>
      <c r="J1591" s="32">
        <f>D1591/B1591*100</f>
        <v>95.621198957428319</v>
      </c>
      <c r="K1591" s="32">
        <f t="shared" si="392"/>
        <v>97.953008187967257</v>
      </c>
      <c r="L1591" s="32">
        <f t="shared" si="392"/>
        <v>170.05734035032597</v>
      </c>
    </row>
    <row r="1592" spans="1:12" s="25" customFormat="1" x14ac:dyDescent="0.2">
      <c r="A1592" s="33" t="s">
        <v>283</v>
      </c>
      <c r="B1592" s="30">
        <v>50691</v>
      </c>
      <c r="C1592" s="30">
        <v>462835</v>
      </c>
      <c r="D1592" s="30">
        <v>63304</v>
      </c>
      <c r="E1592" s="30">
        <v>526139</v>
      </c>
      <c r="F1592" s="30">
        <v>81129</v>
      </c>
      <c r="G1592" s="30">
        <v>536380</v>
      </c>
      <c r="H1592" s="31">
        <f>D1592/D1590*100</f>
        <v>92.0022672111849</v>
      </c>
      <c r="I1592" s="31">
        <f>E1592/E1590*100</f>
        <v>89.011807020600969</v>
      </c>
      <c r="J1592" s="32">
        <f>D1592/B1592*100</f>
        <v>124.88212897753053</v>
      </c>
      <c r="K1592" s="32">
        <f t="shared" si="392"/>
        <v>78.028818301717024</v>
      </c>
      <c r="L1592" s="32">
        <f t="shared" si="392"/>
        <v>98.090719266191883</v>
      </c>
    </row>
    <row r="1593" spans="1:12" s="25" customFormat="1" ht="45" x14ac:dyDescent="0.2">
      <c r="A1593" s="27" t="s">
        <v>505</v>
      </c>
      <c r="B1593" s="30"/>
      <c r="C1593" s="30"/>
      <c r="D1593" s="30"/>
      <c r="E1593" s="30"/>
      <c r="F1593" s="30"/>
      <c r="G1593" s="30"/>
    </row>
    <row r="1594" spans="1:12" s="25" customFormat="1" x14ac:dyDescent="0.2">
      <c r="A1594" s="29" t="s">
        <v>276</v>
      </c>
      <c r="B1594" s="30">
        <v>3053</v>
      </c>
      <c r="C1594" s="30">
        <v>20511</v>
      </c>
      <c r="D1594" s="30">
        <v>1582</v>
      </c>
      <c r="E1594" s="30">
        <v>22093</v>
      </c>
      <c r="F1594" s="30">
        <v>2546</v>
      </c>
      <c r="G1594" s="30">
        <v>11274</v>
      </c>
      <c r="H1594" s="31">
        <f>H1595+H1596</f>
        <v>100</v>
      </c>
      <c r="I1594" s="31">
        <f>I1595+I1596</f>
        <v>100</v>
      </c>
      <c r="J1594" s="32">
        <f>D1594/B1594*100</f>
        <v>51.817884048476905</v>
      </c>
      <c r="K1594" s="32">
        <f>D1594/F1594*100</f>
        <v>62.136684996072269</v>
      </c>
      <c r="L1594" s="32">
        <f>E1594/G1594*100</f>
        <v>195.9641653361717</v>
      </c>
    </row>
    <row r="1595" spans="1:12" s="25" customFormat="1" x14ac:dyDescent="0.2">
      <c r="A1595" s="33" t="s">
        <v>282</v>
      </c>
      <c r="B1595" s="30">
        <v>0</v>
      </c>
      <c r="C1595" s="30">
        <v>0</v>
      </c>
      <c r="D1595" s="30">
        <v>0</v>
      </c>
      <c r="E1595" s="30">
        <v>0</v>
      </c>
      <c r="F1595" s="30">
        <v>0</v>
      </c>
      <c r="G1595" s="30">
        <v>0</v>
      </c>
      <c r="H1595" s="31">
        <f>D1595/D1594*100</f>
        <v>0</v>
      </c>
      <c r="I1595" s="31">
        <f>E1595/E1594*100</f>
        <v>0</v>
      </c>
      <c r="J1595" s="32">
        <v>0</v>
      </c>
      <c r="K1595" s="32">
        <v>0</v>
      </c>
      <c r="L1595" s="32">
        <v>0</v>
      </c>
    </row>
    <row r="1596" spans="1:12" s="25" customFormat="1" x14ac:dyDescent="0.2">
      <c r="A1596" s="33" t="s">
        <v>278</v>
      </c>
      <c r="B1596" s="30">
        <v>3053</v>
      </c>
      <c r="C1596" s="30">
        <v>20511</v>
      </c>
      <c r="D1596" s="30">
        <v>1582</v>
      </c>
      <c r="E1596" s="30">
        <v>22093</v>
      </c>
      <c r="F1596" s="30">
        <v>2546</v>
      </c>
      <c r="G1596" s="30">
        <v>11274</v>
      </c>
      <c r="H1596" s="31">
        <f>D1596/D1594*100</f>
        <v>100</v>
      </c>
      <c r="I1596" s="31">
        <f>E1596/E1594*100</f>
        <v>100</v>
      </c>
      <c r="J1596" s="32">
        <f>D1596/B1596*100</f>
        <v>51.817884048476905</v>
      </c>
      <c r="K1596" s="32">
        <f t="shared" ref="K1596:L1599" si="393">D1596/F1596*100</f>
        <v>62.136684996072269</v>
      </c>
      <c r="L1596" s="32">
        <f t="shared" si="393"/>
        <v>195.9641653361717</v>
      </c>
    </row>
    <row r="1597" spans="1:12" s="25" customFormat="1" x14ac:dyDescent="0.2">
      <c r="A1597" s="29" t="s">
        <v>277</v>
      </c>
      <c r="B1597" s="30">
        <v>3053</v>
      </c>
      <c r="C1597" s="30">
        <v>20511</v>
      </c>
      <c r="D1597" s="30">
        <v>1582</v>
      </c>
      <c r="E1597" s="30">
        <v>22093</v>
      </c>
      <c r="F1597" s="30">
        <v>2546</v>
      </c>
      <c r="G1597" s="30">
        <v>11274</v>
      </c>
      <c r="H1597" s="31">
        <f>H1598+H1599</f>
        <v>100</v>
      </c>
      <c r="I1597" s="31">
        <f>I1598+I1599</f>
        <v>100</v>
      </c>
      <c r="J1597" s="32">
        <f>D1597/B1597*100</f>
        <v>51.817884048476905</v>
      </c>
      <c r="K1597" s="32">
        <f t="shared" si="393"/>
        <v>62.136684996072269</v>
      </c>
      <c r="L1597" s="32">
        <f t="shared" si="393"/>
        <v>195.9641653361717</v>
      </c>
    </row>
    <row r="1598" spans="1:12" s="25" customFormat="1" x14ac:dyDescent="0.2">
      <c r="A1598" s="33" t="s">
        <v>279</v>
      </c>
      <c r="B1598" s="30">
        <v>1029</v>
      </c>
      <c r="C1598" s="30">
        <v>9209</v>
      </c>
      <c r="D1598" s="30">
        <v>1242</v>
      </c>
      <c r="E1598" s="30">
        <v>10451</v>
      </c>
      <c r="F1598" s="30">
        <v>718</v>
      </c>
      <c r="G1598" s="30">
        <v>2503</v>
      </c>
      <c r="H1598" s="31">
        <f>D1598/D1597*100</f>
        <v>78.50821744627055</v>
      </c>
      <c r="I1598" s="31">
        <f>E1598/E1597*100</f>
        <v>47.304576110080113</v>
      </c>
      <c r="J1598" s="32">
        <f>D1598/B1598*100</f>
        <v>120.69970845481051</v>
      </c>
      <c r="K1598" s="32">
        <f t="shared" si="393"/>
        <v>172.98050139275767</v>
      </c>
      <c r="L1598" s="32">
        <f t="shared" si="393"/>
        <v>417.53895325609267</v>
      </c>
    </row>
    <row r="1599" spans="1:12" s="25" customFormat="1" x14ac:dyDescent="0.2">
      <c r="A1599" s="33" t="s">
        <v>283</v>
      </c>
      <c r="B1599" s="30">
        <v>2024</v>
      </c>
      <c r="C1599" s="30">
        <v>11302</v>
      </c>
      <c r="D1599" s="30">
        <v>340</v>
      </c>
      <c r="E1599" s="30">
        <v>11642</v>
      </c>
      <c r="F1599" s="30">
        <v>1828</v>
      </c>
      <c r="G1599" s="30">
        <v>8771</v>
      </c>
      <c r="H1599" s="31">
        <f>D1599/D1597*100</f>
        <v>21.491782553729458</v>
      </c>
      <c r="I1599" s="31">
        <f>E1599/E1597*100</f>
        <v>52.69542388991988</v>
      </c>
      <c r="J1599" s="32">
        <f>D1599/B1599*100</f>
        <v>16.798418972332016</v>
      </c>
      <c r="K1599" s="32">
        <f t="shared" si="393"/>
        <v>18.599562363238512</v>
      </c>
      <c r="L1599" s="32">
        <f t="shared" si="393"/>
        <v>132.73286968418651</v>
      </c>
    </row>
    <row r="1600" spans="1:12" s="25" customFormat="1" ht="22.5" x14ac:dyDescent="0.2">
      <c r="A1600" s="27" t="s">
        <v>506</v>
      </c>
      <c r="B1600" s="30"/>
      <c r="C1600" s="30"/>
      <c r="D1600" s="30"/>
      <c r="E1600" s="30"/>
      <c r="F1600" s="30"/>
      <c r="G1600" s="30"/>
    </row>
    <row r="1601" spans="1:12" s="25" customFormat="1" x14ac:dyDescent="0.2">
      <c r="A1601" s="29" t="s">
        <v>276</v>
      </c>
      <c r="B1601" s="30">
        <v>100443</v>
      </c>
      <c r="C1601" s="30">
        <v>585667</v>
      </c>
      <c r="D1601" s="30">
        <v>63098</v>
      </c>
      <c r="E1601" s="30">
        <v>648765</v>
      </c>
      <c r="F1601" s="30">
        <v>83314</v>
      </c>
      <c r="G1601" s="30">
        <v>591214</v>
      </c>
      <c r="H1601" s="31">
        <f>H1602+H1603</f>
        <v>100</v>
      </c>
      <c r="I1601" s="31">
        <f>I1602+I1603</f>
        <v>100</v>
      </c>
      <c r="J1601" s="32">
        <f>D1601/B1601*100</f>
        <v>62.819708690501074</v>
      </c>
      <c r="K1601" s="32">
        <f>D1601/F1601*100</f>
        <v>75.735170559569823</v>
      </c>
      <c r="L1601" s="32">
        <f>E1601/G1601*100</f>
        <v>109.73437706143629</v>
      </c>
    </row>
    <row r="1602" spans="1:12" s="25" customFormat="1" x14ac:dyDescent="0.2">
      <c r="A1602" s="33" t="s">
        <v>282</v>
      </c>
      <c r="B1602" s="30">
        <v>0</v>
      </c>
      <c r="C1602" s="30">
        <v>0</v>
      </c>
      <c r="D1602" s="30">
        <v>0</v>
      </c>
      <c r="E1602" s="30">
        <v>0</v>
      </c>
      <c r="F1602" s="30">
        <v>0</v>
      </c>
      <c r="G1602" s="30">
        <v>0</v>
      </c>
      <c r="H1602" s="31">
        <f>D1602/D1601*100</f>
        <v>0</v>
      </c>
      <c r="I1602" s="31">
        <f>E1602/E1601*100</f>
        <v>0</v>
      </c>
      <c r="J1602" s="32">
        <v>0</v>
      </c>
      <c r="K1602" s="32">
        <v>0</v>
      </c>
      <c r="L1602" s="32">
        <v>0</v>
      </c>
    </row>
    <row r="1603" spans="1:12" s="25" customFormat="1" x14ac:dyDescent="0.2">
      <c r="A1603" s="33" t="s">
        <v>278</v>
      </c>
      <c r="B1603" s="30">
        <v>100443</v>
      </c>
      <c r="C1603" s="30">
        <v>585667</v>
      </c>
      <c r="D1603" s="30">
        <v>63098</v>
      </c>
      <c r="E1603" s="30">
        <v>648765</v>
      </c>
      <c r="F1603" s="30">
        <v>83314</v>
      </c>
      <c r="G1603" s="30">
        <v>591214</v>
      </c>
      <c r="H1603" s="31">
        <f>D1603/D1601*100</f>
        <v>100</v>
      </c>
      <c r="I1603" s="31">
        <f>E1603/E1601*100</f>
        <v>100</v>
      </c>
      <c r="J1603" s="32">
        <f>D1603/B1603*100</f>
        <v>62.819708690501074</v>
      </c>
      <c r="K1603" s="32">
        <f t="shared" ref="K1603:L1606" si="394">D1603/F1603*100</f>
        <v>75.735170559569823</v>
      </c>
      <c r="L1603" s="32">
        <f t="shared" si="394"/>
        <v>109.73437706143629</v>
      </c>
    </row>
    <row r="1604" spans="1:12" s="25" customFormat="1" x14ac:dyDescent="0.2">
      <c r="A1604" s="29" t="s">
        <v>277</v>
      </c>
      <c r="B1604" s="30">
        <v>100443</v>
      </c>
      <c r="C1604" s="30">
        <v>585667</v>
      </c>
      <c r="D1604" s="30">
        <v>63098</v>
      </c>
      <c r="E1604" s="30">
        <v>648765</v>
      </c>
      <c r="F1604" s="30">
        <v>83314</v>
      </c>
      <c r="G1604" s="30">
        <v>591214</v>
      </c>
      <c r="H1604" s="31">
        <f>H1605+H1606</f>
        <v>100</v>
      </c>
      <c r="I1604" s="31">
        <f>I1605+I1606</f>
        <v>100</v>
      </c>
      <c r="J1604" s="32">
        <f>D1604/B1604*100</f>
        <v>62.819708690501074</v>
      </c>
      <c r="K1604" s="32">
        <f t="shared" si="394"/>
        <v>75.735170559569823</v>
      </c>
      <c r="L1604" s="32">
        <f t="shared" si="394"/>
        <v>109.73437706143629</v>
      </c>
    </row>
    <row r="1605" spans="1:12" s="25" customFormat="1" x14ac:dyDescent="0.2">
      <c r="A1605" s="33" t="s">
        <v>279</v>
      </c>
      <c r="B1605" s="30">
        <v>17396</v>
      </c>
      <c r="C1605" s="30">
        <v>160753</v>
      </c>
      <c r="D1605" s="30">
        <v>22322</v>
      </c>
      <c r="E1605" s="30">
        <v>183075</v>
      </c>
      <c r="F1605" s="30">
        <v>31834</v>
      </c>
      <c r="G1605" s="30">
        <v>144649</v>
      </c>
      <c r="H1605" s="31">
        <f>D1605/D1604*100</f>
        <v>35.376715585280039</v>
      </c>
      <c r="I1605" s="31">
        <f>E1605/E1604*100</f>
        <v>28.219000716746436</v>
      </c>
      <c r="J1605" s="32">
        <f>D1605/B1605*100</f>
        <v>128.31685444929869</v>
      </c>
      <c r="K1605" s="32">
        <f t="shared" si="394"/>
        <v>70.119997486963626</v>
      </c>
      <c r="L1605" s="32">
        <f t="shared" si="394"/>
        <v>126.56499526439863</v>
      </c>
    </row>
    <row r="1606" spans="1:12" s="25" customFormat="1" x14ac:dyDescent="0.2">
      <c r="A1606" s="33" t="s">
        <v>283</v>
      </c>
      <c r="B1606" s="30">
        <v>83047</v>
      </c>
      <c r="C1606" s="30">
        <v>424914</v>
      </c>
      <c r="D1606" s="30">
        <v>40776</v>
      </c>
      <c r="E1606" s="30">
        <v>465690</v>
      </c>
      <c r="F1606" s="30">
        <v>51480</v>
      </c>
      <c r="G1606" s="30">
        <v>446565</v>
      </c>
      <c r="H1606" s="31">
        <f>D1606/D1604*100</f>
        <v>64.623284414719961</v>
      </c>
      <c r="I1606" s="31">
        <f>E1606/E1604*100</f>
        <v>71.780999283253564</v>
      </c>
      <c r="J1606" s="32">
        <f>D1606/B1606*100</f>
        <v>49.09990728141895</v>
      </c>
      <c r="K1606" s="32">
        <f t="shared" si="394"/>
        <v>79.207459207459209</v>
      </c>
      <c r="L1606" s="32">
        <f t="shared" si="394"/>
        <v>104.28269120956635</v>
      </c>
    </row>
    <row r="1607" spans="1:12" s="25" customFormat="1" ht="22.5" x14ac:dyDescent="0.2">
      <c r="A1607" s="27" t="s">
        <v>507</v>
      </c>
      <c r="B1607" s="30"/>
      <c r="C1607" s="30"/>
      <c r="D1607" s="30"/>
      <c r="E1607" s="30"/>
      <c r="F1607" s="30"/>
      <c r="G1607" s="30"/>
    </row>
    <row r="1608" spans="1:12" s="25" customFormat="1" x14ac:dyDescent="0.2">
      <c r="A1608" s="29" t="s">
        <v>276</v>
      </c>
      <c r="B1608" s="30">
        <v>355530</v>
      </c>
      <c r="C1608" s="30">
        <v>3711130</v>
      </c>
      <c r="D1608" s="30">
        <v>359756</v>
      </c>
      <c r="E1608" s="30">
        <v>4070886</v>
      </c>
      <c r="F1608" s="30">
        <v>567579</v>
      </c>
      <c r="G1608" s="30">
        <v>2240500</v>
      </c>
      <c r="H1608" s="31">
        <f>H1609+H1610</f>
        <v>100</v>
      </c>
      <c r="I1608" s="31">
        <f>I1609+I1610</f>
        <v>100.00000000000001</v>
      </c>
      <c r="J1608" s="32">
        <f>D1608/B1608*100</f>
        <v>101.18864793407025</v>
      </c>
      <c r="K1608" s="32">
        <f>D1608/F1608*100</f>
        <v>63.384304211396127</v>
      </c>
      <c r="L1608" s="32">
        <f>E1608/G1608*100</f>
        <v>181.69542512831958</v>
      </c>
    </row>
    <row r="1609" spans="1:12" s="25" customFormat="1" x14ac:dyDescent="0.2">
      <c r="A1609" s="33" t="s">
        <v>282</v>
      </c>
      <c r="B1609" s="30">
        <v>0</v>
      </c>
      <c r="C1609" s="30">
        <v>50</v>
      </c>
      <c r="D1609" s="30">
        <v>0</v>
      </c>
      <c r="E1609" s="30">
        <v>50</v>
      </c>
      <c r="F1609" s="30">
        <v>0</v>
      </c>
      <c r="G1609" s="30">
        <v>0</v>
      </c>
      <c r="H1609" s="31">
        <f>D1609/D1608*100</f>
        <v>0</v>
      </c>
      <c r="I1609" s="31">
        <f>E1609/E1608*100</f>
        <v>1.2282338537605818E-3</v>
      </c>
      <c r="J1609" s="32">
        <v>0</v>
      </c>
      <c r="K1609" s="32">
        <v>0</v>
      </c>
      <c r="L1609" s="32">
        <v>0</v>
      </c>
    </row>
    <row r="1610" spans="1:12" s="25" customFormat="1" x14ac:dyDescent="0.2">
      <c r="A1610" s="33" t="s">
        <v>278</v>
      </c>
      <c r="B1610" s="30">
        <v>355530</v>
      </c>
      <c r="C1610" s="30">
        <v>3711080</v>
      </c>
      <c r="D1610" s="30">
        <v>359756</v>
      </c>
      <c r="E1610" s="30">
        <v>4070836</v>
      </c>
      <c r="F1610" s="30">
        <v>567579</v>
      </c>
      <c r="G1610" s="30">
        <v>2240500</v>
      </c>
      <c r="H1610" s="31">
        <f>D1610/D1608*100</f>
        <v>100</v>
      </c>
      <c r="I1610" s="31">
        <f>E1610/E1608*100</f>
        <v>99.998771766146248</v>
      </c>
      <c r="J1610" s="32">
        <f>D1610/B1610*100</f>
        <v>101.18864793407025</v>
      </c>
      <c r="K1610" s="32">
        <f t="shared" ref="K1610:L1613" si="395">D1610/F1610*100</f>
        <v>63.384304211396127</v>
      </c>
      <c r="L1610" s="32">
        <f t="shared" si="395"/>
        <v>181.69319348359741</v>
      </c>
    </row>
    <row r="1611" spans="1:12" s="25" customFormat="1" x14ac:dyDescent="0.2">
      <c r="A1611" s="29" t="s">
        <v>277</v>
      </c>
      <c r="B1611" s="30">
        <v>355530</v>
      </c>
      <c r="C1611" s="30">
        <v>3711130</v>
      </c>
      <c r="D1611" s="30">
        <v>359756</v>
      </c>
      <c r="E1611" s="30">
        <v>4070886</v>
      </c>
      <c r="F1611" s="30">
        <v>567579</v>
      </c>
      <c r="G1611" s="30">
        <v>2240500</v>
      </c>
      <c r="H1611" s="31">
        <f>H1612+H1613</f>
        <v>100</v>
      </c>
      <c r="I1611" s="31">
        <f>I1612+I1613</f>
        <v>100</v>
      </c>
      <c r="J1611" s="32">
        <f>D1611/B1611*100</f>
        <v>101.18864793407025</v>
      </c>
      <c r="K1611" s="32">
        <f t="shared" si="395"/>
        <v>63.384304211396127</v>
      </c>
      <c r="L1611" s="32">
        <f t="shared" si="395"/>
        <v>181.69542512831958</v>
      </c>
    </row>
    <row r="1612" spans="1:12" s="25" customFormat="1" x14ac:dyDescent="0.2">
      <c r="A1612" s="33" t="s">
        <v>279</v>
      </c>
      <c r="B1612" s="30">
        <v>440</v>
      </c>
      <c r="C1612" s="30">
        <v>4808</v>
      </c>
      <c r="D1612" s="30">
        <v>20393</v>
      </c>
      <c r="E1612" s="30">
        <v>25201</v>
      </c>
      <c r="F1612" s="30">
        <v>863</v>
      </c>
      <c r="G1612" s="30">
        <v>4261</v>
      </c>
      <c r="H1612" s="31">
        <f>D1612/D1611*100</f>
        <v>5.6685642491021691</v>
      </c>
      <c r="I1612" s="31">
        <f>E1612/E1611*100</f>
        <v>0.61905442697240842</v>
      </c>
      <c r="J1612" s="32"/>
      <c r="K1612" s="32"/>
      <c r="L1612" s="32"/>
    </row>
    <row r="1613" spans="1:12" s="25" customFormat="1" x14ac:dyDescent="0.2">
      <c r="A1613" s="33" t="s">
        <v>283</v>
      </c>
      <c r="B1613" s="30">
        <v>355090</v>
      </c>
      <c r="C1613" s="30">
        <v>3706322</v>
      </c>
      <c r="D1613" s="30">
        <v>339363</v>
      </c>
      <c r="E1613" s="30">
        <v>4045685</v>
      </c>
      <c r="F1613" s="30">
        <v>566716</v>
      </c>
      <c r="G1613" s="30">
        <v>2236239</v>
      </c>
      <c r="H1613" s="31">
        <f>D1613/D1611*100</f>
        <v>94.331435750897825</v>
      </c>
      <c r="I1613" s="31">
        <f>E1613/E1611*100</f>
        <v>99.380945573027589</v>
      </c>
      <c r="J1613" s="32">
        <f>D1613/B1613*100</f>
        <v>95.570982004562225</v>
      </c>
      <c r="K1613" s="32">
        <f t="shared" si="395"/>
        <v>59.882374946181159</v>
      </c>
      <c r="L1613" s="32">
        <f t="shared" si="395"/>
        <v>180.91469650605325</v>
      </c>
    </row>
    <row r="1614" spans="1:12" s="25" customFormat="1" ht="33.75" x14ac:dyDescent="0.2">
      <c r="A1614" s="27" t="s">
        <v>508</v>
      </c>
      <c r="B1614" s="30"/>
      <c r="C1614" s="30"/>
      <c r="D1614" s="30"/>
      <c r="E1614" s="30"/>
      <c r="F1614" s="30"/>
      <c r="G1614" s="30"/>
    </row>
    <row r="1615" spans="1:12" s="25" customFormat="1" x14ac:dyDescent="0.2">
      <c r="A1615" s="29" t="s">
        <v>276</v>
      </c>
      <c r="B1615" s="30">
        <v>386134</v>
      </c>
      <c r="C1615" s="30">
        <v>3300955</v>
      </c>
      <c r="D1615" s="30">
        <v>574754</v>
      </c>
      <c r="E1615" s="30">
        <v>3875709</v>
      </c>
      <c r="F1615" s="30">
        <v>229932</v>
      </c>
      <c r="G1615" s="30">
        <v>1645332</v>
      </c>
      <c r="H1615" s="31">
        <f>H1616+H1617</f>
        <v>100</v>
      </c>
      <c r="I1615" s="31">
        <f>I1616+I1617</f>
        <v>100</v>
      </c>
      <c r="J1615" s="32">
        <f>D1615/B1615*100</f>
        <v>148.84832726462832</v>
      </c>
      <c r="K1615" s="32">
        <f>D1615/F1615*100</f>
        <v>249.96694674947375</v>
      </c>
      <c r="L1615" s="32">
        <f>E1615/G1615*100</f>
        <v>235.557869171693</v>
      </c>
    </row>
    <row r="1616" spans="1:12" s="25" customFormat="1" x14ac:dyDescent="0.2">
      <c r="A1616" s="33" t="s">
        <v>282</v>
      </c>
      <c r="B1616" s="30">
        <v>0</v>
      </c>
      <c r="C1616" s="30">
        <v>0</v>
      </c>
      <c r="D1616" s="30">
        <v>0</v>
      </c>
      <c r="E1616" s="30">
        <v>0</v>
      </c>
      <c r="F1616" s="30">
        <v>0</v>
      </c>
      <c r="G1616" s="30">
        <v>0</v>
      </c>
      <c r="H1616" s="31">
        <f>D1616/D1615*100</f>
        <v>0</v>
      </c>
      <c r="I1616" s="31">
        <f>E1616/E1615*100</f>
        <v>0</v>
      </c>
      <c r="J1616" s="32">
        <v>0</v>
      </c>
      <c r="K1616" s="32">
        <v>0</v>
      </c>
      <c r="L1616" s="32">
        <v>0</v>
      </c>
    </row>
    <row r="1617" spans="1:12" s="25" customFormat="1" x14ac:dyDescent="0.2">
      <c r="A1617" s="33" t="s">
        <v>278</v>
      </c>
      <c r="B1617" s="30">
        <v>386134</v>
      </c>
      <c r="C1617" s="30">
        <v>3300955</v>
      </c>
      <c r="D1617" s="30">
        <v>574754</v>
      </c>
      <c r="E1617" s="30">
        <v>3875709</v>
      </c>
      <c r="F1617" s="30">
        <v>229932</v>
      </c>
      <c r="G1617" s="30">
        <v>1645332</v>
      </c>
      <c r="H1617" s="31">
        <f>D1617/D1615*100</f>
        <v>100</v>
      </c>
      <c r="I1617" s="31">
        <f>E1617/E1615*100</f>
        <v>100</v>
      </c>
      <c r="J1617" s="32">
        <f>D1617/B1617*100</f>
        <v>148.84832726462832</v>
      </c>
      <c r="K1617" s="32">
        <f t="shared" ref="K1617:L1620" si="396">D1617/F1617*100</f>
        <v>249.96694674947375</v>
      </c>
      <c r="L1617" s="32">
        <f t="shared" si="396"/>
        <v>235.557869171693</v>
      </c>
    </row>
    <row r="1618" spans="1:12" s="25" customFormat="1" x14ac:dyDescent="0.2">
      <c r="A1618" s="29" t="s">
        <v>277</v>
      </c>
      <c r="B1618" s="30">
        <v>386134</v>
      </c>
      <c r="C1618" s="30">
        <v>3300955</v>
      </c>
      <c r="D1618" s="30">
        <v>574754</v>
      </c>
      <c r="E1618" s="30">
        <v>3875709</v>
      </c>
      <c r="F1618" s="30">
        <v>229932</v>
      </c>
      <c r="G1618" s="30">
        <v>1645332</v>
      </c>
      <c r="H1618" s="31">
        <f>H1619+H1620</f>
        <v>100</v>
      </c>
      <c r="I1618" s="31">
        <f>I1619+I1620</f>
        <v>100</v>
      </c>
      <c r="J1618" s="32">
        <f>D1618/B1618*100</f>
        <v>148.84832726462832</v>
      </c>
      <c r="K1618" s="32">
        <f t="shared" si="396"/>
        <v>249.96694674947375</v>
      </c>
      <c r="L1618" s="32">
        <f t="shared" si="396"/>
        <v>235.557869171693</v>
      </c>
    </row>
    <row r="1619" spans="1:12" s="25" customFormat="1" x14ac:dyDescent="0.2">
      <c r="A1619" s="33" t="s">
        <v>279</v>
      </c>
      <c r="B1619" s="30">
        <v>18595</v>
      </c>
      <c r="C1619" s="30">
        <v>129041</v>
      </c>
      <c r="D1619" s="30">
        <v>24001</v>
      </c>
      <c r="E1619" s="30">
        <v>153042</v>
      </c>
      <c r="F1619" s="30">
        <v>20442</v>
      </c>
      <c r="G1619" s="30">
        <v>107322.7</v>
      </c>
      <c r="H1619" s="31">
        <f>D1619/D1618*100</f>
        <v>4.1758735041426416</v>
      </c>
      <c r="I1619" s="31">
        <f>E1619/E1618*100</f>
        <v>3.9487484741501486</v>
      </c>
      <c r="J1619" s="32">
        <f>D1619/B1619*100</f>
        <v>129.07233127184728</v>
      </c>
      <c r="K1619" s="32">
        <f t="shared" si="396"/>
        <v>117.41023383230605</v>
      </c>
      <c r="L1619" s="32">
        <f t="shared" si="396"/>
        <v>142.59984141286046</v>
      </c>
    </row>
    <row r="1620" spans="1:12" s="25" customFormat="1" x14ac:dyDescent="0.2">
      <c r="A1620" s="33" t="s">
        <v>283</v>
      </c>
      <c r="B1620" s="30">
        <v>367539</v>
      </c>
      <c r="C1620" s="30">
        <v>3171914</v>
      </c>
      <c r="D1620" s="30">
        <v>550753</v>
      </c>
      <c r="E1620" s="30">
        <v>3722667</v>
      </c>
      <c r="F1620" s="30">
        <v>209490</v>
      </c>
      <c r="G1620" s="30">
        <v>1538009.3</v>
      </c>
      <c r="H1620" s="31">
        <f>D1620/D1618*100</f>
        <v>95.824126495857357</v>
      </c>
      <c r="I1620" s="31">
        <f>E1620/E1618*100</f>
        <v>96.05125152584985</v>
      </c>
      <c r="J1620" s="32">
        <f>D1620/B1620*100</f>
        <v>149.84885957680683</v>
      </c>
      <c r="K1620" s="32">
        <f t="shared" si="396"/>
        <v>262.90180915556829</v>
      </c>
      <c r="L1620" s="32">
        <f t="shared" si="396"/>
        <v>242.04450519252387</v>
      </c>
    </row>
    <row r="1621" spans="1:12" s="25" customFormat="1" x14ac:dyDescent="0.2">
      <c r="A1621" s="27" t="s">
        <v>509</v>
      </c>
      <c r="B1621" s="30"/>
      <c r="C1621" s="30"/>
      <c r="D1621" s="30"/>
      <c r="E1621" s="30"/>
      <c r="F1621" s="30"/>
      <c r="G1621" s="30"/>
    </row>
    <row r="1622" spans="1:12" s="25" customFormat="1" x14ac:dyDescent="0.2">
      <c r="A1622" s="29" t="s">
        <v>276</v>
      </c>
      <c r="B1622" s="30">
        <v>33398</v>
      </c>
      <c r="C1622" s="30">
        <v>407860</v>
      </c>
      <c r="D1622" s="30">
        <v>50537</v>
      </c>
      <c r="E1622" s="30">
        <v>458397</v>
      </c>
      <c r="F1622" s="30">
        <v>31957</v>
      </c>
      <c r="G1622" s="30">
        <v>291320</v>
      </c>
      <c r="H1622" s="31">
        <f>H1623+H1624</f>
        <v>100</v>
      </c>
      <c r="I1622" s="31">
        <f>I1623+I1624</f>
        <v>100</v>
      </c>
      <c r="J1622" s="32">
        <f>D1622/B1622*100</f>
        <v>151.31744415833285</v>
      </c>
      <c r="K1622" s="32">
        <f>D1622/F1622*100</f>
        <v>158.14062646681478</v>
      </c>
      <c r="L1622" s="32">
        <f>E1622/G1622*100</f>
        <v>157.35170946038721</v>
      </c>
    </row>
    <row r="1623" spans="1:12" s="25" customFormat="1" x14ac:dyDescent="0.2">
      <c r="A1623" s="33" t="s">
        <v>282</v>
      </c>
      <c r="B1623" s="30">
        <v>0</v>
      </c>
      <c r="C1623" s="30">
        <v>0</v>
      </c>
      <c r="D1623" s="30">
        <v>0</v>
      </c>
      <c r="E1623" s="30">
        <v>0</v>
      </c>
      <c r="F1623" s="30">
        <v>0</v>
      </c>
      <c r="G1623" s="30">
        <v>0</v>
      </c>
      <c r="H1623" s="31">
        <f>D1623/D1622*100</f>
        <v>0</v>
      </c>
      <c r="I1623" s="31">
        <f>E1623/E1622*100</f>
        <v>0</v>
      </c>
      <c r="J1623" s="32">
        <v>0</v>
      </c>
      <c r="K1623" s="32">
        <v>0</v>
      </c>
      <c r="L1623" s="32">
        <v>0</v>
      </c>
    </row>
    <row r="1624" spans="1:12" s="25" customFormat="1" x14ac:dyDescent="0.2">
      <c r="A1624" s="33" t="s">
        <v>278</v>
      </c>
      <c r="B1624" s="30">
        <v>33398</v>
      </c>
      <c r="C1624" s="30">
        <v>407860</v>
      </c>
      <c r="D1624" s="30">
        <v>50537</v>
      </c>
      <c r="E1624" s="30">
        <v>458397</v>
      </c>
      <c r="F1624" s="30">
        <v>31957</v>
      </c>
      <c r="G1624" s="30">
        <v>291320</v>
      </c>
      <c r="H1624" s="31">
        <f>D1624/D1622*100</f>
        <v>100</v>
      </c>
      <c r="I1624" s="31">
        <f>E1624/E1622*100</f>
        <v>100</v>
      </c>
      <c r="J1624" s="32">
        <f>D1624/B1624*100</f>
        <v>151.31744415833285</v>
      </c>
      <c r="K1624" s="32">
        <f t="shared" ref="K1624:L1627" si="397">D1624/F1624*100</f>
        <v>158.14062646681478</v>
      </c>
      <c r="L1624" s="32">
        <f t="shared" si="397"/>
        <v>157.35170946038721</v>
      </c>
    </row>
    <row r="1625" spans="1:12" s="25" customFormat="1" x14ac:dyDescent="0.2">
      <c r="A1625" s="29" t="s">
        <v>277</v>
      </c>
      <c r="B1625" s="30">
        <v>33398</v>
      </c>
      <c r="C1625" s="30">
        <v>407860</v>
      </c>
      <c r="D1625" s="30">
        <v>50537</v>
      </c>
      <c r="E1625" s="30">
        <v>458397</v>
      </c>
      <c r="F1625" s="30">
        <v>31957</v>
      </c>
      <c r="G1625" s="30">
        <v>291320</v>
      </c>
      <c r="H1625" s="31">
        <f>H1626+H1627</f>
        <v>100</v>
      </c>
      <c r="I1625" s="31">
        <f>I1626+I1627</f>
        <v>100</v>
      </c>
      <c r="J1625" s="32">
        <f>D1625/B1625*100</f>
        <v>151.31744415833285</v>
      </c>
      <c r="K1625" s="32">
        <f t="shared" si="397"/>
        <v>158.14062646681478</v>
      </c>
      <c r="L1625" s="32">
        <f t="shared" si="397"/>
        <v>157.35170946038721</v>
      </c>
    </row>
    <row r="1626" spans="1:12" s="25" customFormat="1" x14ac:dyDescent="0.2">
      <c r="A1626" s="33" t="s">
        <v>279</v>
      </c>
      <c r="B1626" s="30">
        <v>2302</v>
      </c>
      <c r="C1626" s="30">
        <v>19934</v>
      </c>
      <c r="D1626" s="30">
        <v>437</v>
      </c>
      <c r="E1626" s="30">
        <v>20371</v>
      </c>
      <c r="F1626" s="30">
        <v>5980</v>
      </c>
      <c r="G1626" s="30">
        <v>17559</v>
      </c>
      <c r="H1626" s="31">
        <f>D1626/D1625*100</f>
        <v>0.86471298256722806</v>
      </c>
      <c r="I1626" s="31">
        <f>E1626/E1625*100</f>
        <v>4.4439645111115471</v>
      </c>
      <c r="J1626" s="32">
        <f>D1626/B1626*100</f>
        <v>18.983492615117289</v>
      </c>
      <c r="K1626" s="32">
        <f t="shared" si="397"/>
        <v>7.3076923076923084</v>
      </c>
      <c r="L1626" s="32">
        <f t="shared" si="397"/>
        <v>116.0145794179623</v>
      </c>
    </row>
    <row r="1627" spans="1:12" s="25" customFormat="1" x14ac:dyDescent="0.2">
      <c r="A1627" s="33" t="s">
        <v>283</v>
      </c>
      <c r="B1627" s="30">
        <v>31096</v>
      </c>
      <c r="C1627" s="30">
        <v>387926</v>
      </c>
      <c r="D1627" s="30">
        <v>50100</v>
      </c>
      <c r="E1627" s="30">
        <v>438026</v>
      </c>
      <c r="F1627" s="30">
        <v>25977</v>
      </c>
      <c r="G1627" s="30">
        <v>273761</v>
      </c>
      <c r="H1627" s="31">
        <f>D1627/D1625*100</f>
        <v>99.135287017432773</v>
      </c>
      <c r="I1627" s="31">
        <f>E1627/E1625*100</f>
        <v>95.556035488888455</v>
      </c>
      <c r="J1627" s="32">
        <f>D1627/B1627*100</f>
        <v>161.11396964239773</v>
      </c>
      <c r="K1627" s="32">
        <f t="shared" si="397"/>
        <v>192.86291719598105</v>
      </c>
      <c r="L1627" s="32">
        <f t="shared" si="397"/>
        <v>160.00306836985544</v>
      </c>
    </row>
    <row r="1628" spans="1:12" s="25" customFormat="1" ht="22.5" x14ac:dyDescent="0.2">
      <c r="A1628" s="27" t="s">
        <v>510</v>
      </c>
      <c r="B1628" s="30"/>
      <c r="C1628" s="30"/>
      <c r="D1628" s="30"/>
      <c r="E1628" s="30"/>
      <c r="F1628" s="30"/>
      <c r="G1628" s="30"/>
    </row>
    <row r="1629" spans="1:12" s="25" customFormat="1" x14ac:dyDescent="0.2">
      <c r="A1629" s="29" t="s">
        <v>276</v>
      </c>
      <c r="B1629" s="30">
        <v>204312</v>
      </c>
      <c r="C1629" s="30">
        <v>1532946</v>
      </c>
      <c r="D1629" s="30">
        <v>257892</v>
      </c>
      <c r="E1629" s="30">
        <v>1790838</v>
      </c>
      <c r="F1629" s="30">
        <v>131101</v>
      </c>
      <c r="G1629" s="30">
        <v>905982</v>
      </c>
      <c r="H1629" s="31">
        <f>H1630+H1631</f>
        <v>100</v>
      </c>
      <c r="I1629" s="31">
        <f>I1630+I1631</f>
        <v>100</v>
      </c>
      <c r="J1629" s="32">
        <f>D1629/B1629*100</f>
        <v>126.22459767414543</v>
      </c>
      <c r="K1629" s="32">
        <f>D1629/F1629*100</f>
        <v>196.71245833365117</v>
      </c>
      <c r="L1629" s="32">
        <f>E1629/G1629*100</f>
        <v>197.6681655926939</v>
      </c>
    </row>
    <row r="1630" spans="1:12" s="25" customFormat="1" x14ac:dyDescent="0.2">
      <c r="A1630" s="33" t="s">
        <v>282</v>
      </c>
      <c r="B1630" s="30">
        <v>0</v>
      </c>
      <c r="C1630" s="30">
        <v>0</v>
      </c>
      <c r="D1630" s="30">
        <v>0</v>
      </c>
      <c r="E1630" s="30">
        <v>0</v>
      </c>
      <c r="F1630" s="30">
        <v>0</v>
      </c>
      <c r="G1630" s="30">
        <v>0</v>
      </c>
      <c r="H1630" s="31">
        <f>D1630/D1629*100</f>
        <v>0</v>
      </c>
      <c r="I1630" s="31">
        <f>E1630/E1629*100</f>
        <v>0</v>
      </c>
      <c r="J1630" s="32">
        <v>0</v>
      </c>
      <c r="K1630" s="32">
        <v>0</v>
      </c>
      <c r="L1630" s="32">
        <v>0</v>
      </c>
    </row>
    <row r="1631" spans="1:12" s="25" customFormat="1" x14ac:dyDescent="0.2">
      <c r="A1631" s="33" t="s">
        <v>278</v>
      </c>
      <c r="B1631" s="30">
        <v>204312</v>
      </c>
      <c r="C1631" s="30">
        <v>1532946</v>
      </c>
      <c r="D1631" s="30">
        <v>257892</v>
      </c>
      <c r="E1631" s="30">
        <v>1790838</v>
      </c>
      <c r="F1631" s="30">
        <v>131101</v>
      </c>
      <c r="G1631" s="30">
        <v>905982</v>
      </c>
      <c r="H1631" s="31">
        <f>D1631/D1629*100</f>
        <v>100</v>
      </c>
      <c r="I1631" s="31">
        <f>E1631/E1629*100</f>
        <v>100</v>
      </c>
      <c r="J1631" s="32">
        <f>D1631/B1631*100</f>
        <v>126.22459767414543</v>
      </c>
      <c r="K1631" s="32">
        <f t="shared" ref="K1631:L1634" si="398">D1631/F1631*100</f>
        <v>196.71245833365117</v>
      </c>
      <c r="L1631" s="32">
        <f t="shared" si="398"/>
        <v>197.6681655926939</v>
      </c>
    </row>
    <row r="1632" spans="1:12" s="25" customFormat="1" x14ac:dyDescent="0.2">
      <c r="A1632" s="29" t="s">
        <v>277</v>
      </c>
      <c r="B1632" s="30">
        <v>204312</v>
      </c>
      <c r="C1632" s="30">
        <v>1532946</v>
      </c>
      <c r="D1632" s="30">
        <v>257892</v>
      </c>
      <c r="E1632" s="30">
        <v>1790838</v>
      </c>
      <c r="F1632" s="30">
        <v>131101</v>
      </c>
      <c r="G1632" s="30">
        <v>905982</v>
      </c>
      <c r="H1632" s="31">
        <f>H1633+H1634</f>
        <v>100</v>
      </c>
      <c r="I1632" s="31">
        <f>I1633+I1634</f>
        <v>99.999999999999986</v>
      </c>
      <c r="J1632" s="32">
        <f>D1632/B1632*100</f>
        <v>126.22459767414543</v>
      </c>
      <c r="K1632" s="32">
        <f t="shared" si="398"/>
        <v>196.71245833365117</v>
      </c>
      <c r="L1632" s="32">
        <f t="shared" si="398"/>
        <v>197.6681655926939</v>
      </c>
    </row>
    <row r="1633" spans="1:12" s="25" customFormat="1" x14ac:dyDescent="0.2">
      <c r="A1633" s="33" t="s">
        <v>279</v>
      </c>
      <c r="B1633" s="30">
        <v>14761</v>
      </c>
      <c r="C1633" s="30">
        <v>87930</v>
      </c>
      <c r="D1633" s="30">
        <v>4863</v>
      </c>
      <c r="E1633" s="30">
        <v>92793</v>
      </c>
      <c r="F1633" s="30">
        <v>5572</v>
      </c>
      <c r="G1633" s="30">
        <v>39957.699999999997</v>
      </c>
      <c r="H1633" s="31">
        <f>D1633/D1632*100</f>
        <v>1.8856730724489321</v>
      </c>
      <c r="I1633" s="31">
        <f>E1633/E1632*100</f>
        <v>5.1815407088748398</v>
      </c>
      <c r="J1633" s="32">
        <f>D1633/B1633*100</f>
        <v>32.944922430729626</v>
      </c>
      <c r="K1633" s="32">
        <f t="shared" si="398"/>
        <v>87.275664034458003</v>
      </c>
      <c r="L1633" s="32">
        <f t="shared" si="398"/>
        <v>232.22808119586463</v>
      </c>
    </row>
    <row r="1634" spans="1:12" s="25" customFormat="1" x14ac:dyDescent="0.2">
      <c r="A1634" s="33" t="s">
        <v>283</v>
      </c>
      <c r="B1634" s="30">
        <v>189551</v>
      </c>
      <c r="C1634" s="30">
        <v>1445016</v>
      </c>
      <c r="D1634" s="30">
        <v>253029</v>
      </c>
      <c r="E1634" s="30">
        <v>1698045</v>
      </c>
      <c r="F1634" s="30">
        <v>125529</v>
      </c>
      <c r="G1634" s="30">
        <v>866024.3</v>
      </c>
      <c r="H1634" s="31">
        <f>D1634/D1632*100</f>
        <v>98.114326927551062</v>
      </c>
      <c r="I1634" s="31">
        <f>E1634/E1632*100</f>
        <v>94.818459291125151</v>
      </c>
      <c r="J1634" s="32">
        <f>D1634/B1634*100</f>
        <v>133.48861256337347</v>
      </c>
      <c r="K1634" s="32">
        <f t="shared" si="398"/>
        <v>201.57015510360154</v>
      </c>
      <c r="L1634" s="32">
        <f t="shared" si="398"/>
        <v>196.07359747295774</v>
      </c>
    </row>
    <row r="1635" spans="1:12" s="25" customFormat="1" ht="33.75" x14ac:dyDescent="0.2">
      <c r="A1635" s="27" t="s">
        <v>511</v>
      </c>
      <c r="B1635" s="30"/>
      <c r="C1635" s="30"/>
      <c r="D1635" s="30"/>
      <c r="E1635" s="30"/>
      <c r="F1635" s="30"/>
      <c r="G1635" s="30"/>
    </row>
    <row r="1636" spans="1:12" s="25" customFormat="1" x14ac:dyDescent="0.2">
      <c r="A1636" s="29" t="s">
        <v>276</v>
      </c>
      <c r="B1636" s="30">
        <v>49111</v>
      </c>
      <c r="C1636" s="30">
        <v>165464.1</v>
      </c>
      <c r="D1636" s="30">
        <v>39154</v>
      </c>
      <c r="E1636" s="30">
        <v>204618.1</v>
      </c>
      <c r="F1636" s="30">
        <v>36512</v>
      </c>
      <c r="G1636" s="30">
        <v>154969</v>
      </c>
      <c r="H1636" s="31">
        <f>H1637+H1638</f>
        <v>100</v>
      </c>
      <c r="I1636" s="31">
        <f>I1637+I1638</f>
        <v>100</v>
      </c>
      <c r="J1636" s="32">
        <f>D1636/B1636*100</f>
        <v>79.725519740994883</v>
      </c>
      <c r="K1636" s="32">
        <f t="shared" ref="K1636:L1641" si="399">D1636/F1636*100</f>
        <v>107.23597721297106</v>
      </c>
      <c r="L1636" s="32">
        <f t="shared" si="399"/>
        <v>132.03808503636211</v>
      </c>
    </row>
    <row r="1637" spans="1:12" s="25" customFormat="1" x14ac:dyDescent="0.2">
      <c r="A1637" s="33" t="s">
        <v>282</v>
      </c>
      <c r="B1637" s="30">
        <v>0</v>
      </c>
      <c r="C1637" s="30">
        <v>4</v>
      </c>
      <c r="D1637" s="30">
        <v>0</v>
      </c>
      <c r="E1637" s="30">
        <v>4</v>
      </c>
      <c r="F1637" s="30">
        <v>1</v>
      </c>
      <c r="G1637" s="30">
        <v>1</v>
      </c>
      <c r="H1637" s="31">
        <f>D1637/D1636*100</f>
        <v>0</v>
      </c>
      <c r="I1637" s="31">
        <f>E1637/E1636*100</f>
        <v>1.9548612757131455E-3</v>
      </c>
      <c r="J1637" s="32">
        <v>0</v>
      </c>
      <c r="K1637" s="32">
        <f t="shared" si="399"/>
        <v>0</v>
      </c>
      <c r="L1637" s="32">
        <f t="shared" si="399"/>
        <v>400</v>
      </c>
    </row>
    <row r="1638" spans="1:12" s="25" customFormat="1" x14ac:dyDescent="0.2">
      <c r="A1638" s="33" t="s">
        <v>278</v>
      </c>
      <c r="B1638" s="30">
        <v>49111</v>
      </c>
      <c r="C1638" s="30">
        <v>165460.1</v>
      </c>
      <c r="D1638" s="30">
        <v>39154</v>
      </c>
      <c r="E1638" s="30">
        <v>204614.1</v>
      </c>
      <c r="F1638" s="30">
        <v>36511</v>
      </c>
      <c r="G1638" s="30">
        <v>154968</v>
      </c>
      <c r="H1638" s="31">
        <f>D1638/D1636*100</f>
        <v>100</v>
      </c>
      <c r="I1638" s="31">
        <f>E1638/E1636*100</f>
        <v>99.998045138724294</v>
      </c>
      <c r="J1638" s="32">
        <f>D1638/B1638*100</f>
        <v>79.725519740994883</v>
      </c>
      <c r="K1638" s="32">
        <f t="shared" si="399"/>
        <v>107.23891429980006</v>
      </c>
      <c r="L1638" s="32">
        <f t="shared" si="399"/>
        <v>132.0363558928295</v>
      </c>
    </row>
    <row r="1639" spans="1:12" s="25" customFormat="1" x14ac:dyDescent="0.2">
      <c r="A1639" s="29" t="s">
        <v>277</v>
      </c>
      <c r="B1639" s="30">
        <v>49111</v>
      </c>
      <c r="C1639" s="30">
        <v>165464.1</v>
      </c>
      <c r="D1639" s="30">
        <v>39154</v>
      </c>
      <c r="E1639" s="30">
        <v>204618.1</v>
      </c>
      <c r="F1639" s="30">
        <v>36512</v>
      </c>
      <c r="G1639" s="30">
        <v>154969</v>
      </c>
      <c r="H1639" s="31">
        <f>H1640+H1641</f>
        <v>100</v>
      </c>
      <c r="I1639" s="31">
        <f>I1640+I1641</f>
        <v>100</v>
      </c>
      <c r="J1639" s="32">
        <f>D1639/B1639*100</f>
        <v>79.725519740994883</v>
      </c>
      <c r="K1639" s="32">
        <f t="shared" si="399"/>
        <v>107.23597721297106</v>
      </c>
      <c r="L1639" s="32">
        <f t="shared" si="399"/>
        <v>132.03808503636211</v>
      </c>
    </row>
    <row r="1640" spans="1:12" s="25" customFormat="1" x14ac:dyDescent="0.2">
      <c r="A1640" s="33" t="s">
        <v>279</v>
      </c>
      <c r="B1640" s="30">
        <v>5398</v>
      </c>
      <c r="C1640" s="30">
        <v>15452</v>
      </c>
      <c r="D1640" s="30">
        <v>8451</v>
      </c>
      <c r="E1640" s="30">
        <v>23903</v>
      </c>
      <c r="F1640" s="30">
        <v>1147</v>
      </c>
      <c r="G1640" s="30">
        <v>2883</v>
      </c>
      <c r="H1640" s="31">
        <f>D1640/D1639*100</f>
        <v>21.58400163457118</v>
      </c>
      <c r="I1640" s="31">
        <f>E1640/E1639*100</f>
        <v>11.68176226834283</v>
      </c>
      <c r="J1640" s="32">
        <f>D1640/B1640*100</f>
        <v>156.55798443868099</v>
      </c>
      <c r="K1640" s="32"/>
      <c r="L1640" s="32"/>
    </row>
    <row r="1641" spans="1:12" s="25" customFormat="1" x14ac:dyDescent="0.2">
      <c r="A1641" s="33" t="s">
        <v>283</v>
      </c>
      <c r="B1641" s="30">
        <v>43713</v>
      </c>
      <c r="C1641" s="30">
        <v>150012.1</v>
      </c>
      <c r="D1641" s="30">
        <v>30703</v>
      </c>
      <c r="E1641" s="30">
        <v>180715.1</v>
      </c>
      <c r="F1641" s="30">
        <v>35365</v>
      </c>
      <c r="G1641" s="30">
        <v>152086</v>
      </c>
      <c r="H1641" s="31">
        <f>D1641/D1639*100</f>
        <v>78.41599836542882</v>
      </c>
      <c r="I1641" s="31">
        <f>E1641/E1639*100</f>
        <v>88.318237731657163</v>
      </c>
      <c r="J1641" s="32">
        <f>D1641/B1641*100</f>
        <v>70.237686729348241</v>
      </c>
      <c r="K1641" s="32">
        <f t="shared" si="399"/>
        <v>86.817474904566666</v>
      </c>
      <c r="L1641" s="32">
        <f t="shared" si="399"/>
        <v>118.8242836289994</v>
      </c>
    </row>
    <row r="1642" spans="1:12" s="25" customFormat="1" ht="22.5" x14ac:dyDescent="0.2">
      <c r="A1642" s="27" t="s">
        <v>512</v>
      </c>
      <c r="B1642" s="30"/>
      <c r="C1642" s="30"/>
      <c r="D1642" s="30"/>
      <c r="E1642" s="30"/>
      <c r="F1642" s="30"/>
      <c r="G1642" s="30"/>
    </row>
    <row r="1643" spans="1:12" s="25" customFormat="1" x14ac:dyDescent="0.2">
      <c r="A1643" s="29" t="s">
        <v>276</v>
      </c>
      <c r="B1643" s="30">
        <v>574555</v>
      </c>
      <c r="C1643" s="30">
        <v>4913664</v>
      </c>
      <c r="D1643" s="30">
        <v>827531</v>
      </c>
      <c r="E1643" s="30">
        <v>5741196</v>
      </c>
      <c r="F1643" s="30">
        <v>431477</v>
      </c>
      <c r="G1643" s="30">
        <v>3079235.5</v>
      </c>
      <c r="H1643" s="31">
        <f>H1644+H1645</f>
        <v>100</v>
      </c>
      <c r="I1643" s="31">
        <f>I1644+I1645</f>
        <v>100</v>
      </c>
      <c r="J1643" s="32">
        <f t="shared" ref="J1643:J1648" si="400">D1643/B1643*100</f>
        <v>144.02990140195456</v>
      </c>
      <c r="K1643" s="32">
        <f t="shared" ref="K1643:L1648" si="401">D1643/F1643*100</f>
        <v>191.7902924141959</v>
      </c>
      <c r="L1643" s="32">
        <f t="shared" si="401"/>
        <v>186.4487467749706</v>
      </c>
    </row>
    <row r="1644" spans="1:12" s="25" customFormat="1" x14ac:dyDescent="0.2">
      <c r="A1644" s="33" t="s">
        <v>282</v>
      </c>
      <c r="B1644" s="30">
        <v>2341</v>
      </c>
      <c r="C1644" s="30">
        <v>15451</v>
      </c>
      <c r="D1644" s="30">
        <v>2377</v>
      </c>
      <c r="E1644" s="30">
        <v>17829</v>
      </c>
      <c r="F1644" s="30">
        <v>2838</v>
      </c>
      <c r="G1644" s="30">
        <v>25018</v>
      </c>
      <c r="H1644" s="31">
        <f>D1644/D1643*100</f>
        <v>0.28723999463464206</v>
      </c>
      <c r="I1644" s="31">
        <f>E1644/E1643*100</f>
        <v>0.31054505019511613</v>
      </c>
      <c r="J1644" s="32">
        <f t="shared" si="400"/>
        <v>101.53780435711235</v>
      </c>
      <c r="K1644" s="32">
        <f t="shared" si="401"/>
        <v>83.756166314305844</v>
      </c>
      <c r="L1644" s="32">
        <f t="shared" si="401"/>
        <v>71.264689423614996</v>
      </c>
    </row>
    <row r="1645" spans="1:12" s="25" customFormat="1" x14ac:dyDescent="0.2">
      <c r="A1645" s="33" t="s">
        <v>278</v>
      </c>
      <c r="B1645" s="30">
        <v>572214</v>
      </c>
      <c r="C1645" s="30">
        <v>4898213</v>
      </c>
      <c r="D1645" s="30">
        <v>825154</v>
      </c>
      <c r="E1645" s="30">
        <v>5723367</v>
      </c>
      <c r="F1645" s="30">
        <v>428639</v>
      </c>
      <c r="G1645" s="30">
        <v>3054217.5</v>
      </c>
      <c r="H1645" s="31">
        <f>D1645/D1643*100</f>
        <v>99.712760005365354</v>
      </c>
      <c r="I1645" s="31">
        <f>E1645/E1643*100</f>
        <v>99.689454949804883</v>
      </c>
      <c r="J1645" s="32">
        <f t="shared" si="400"/>
        <v>144.20374195668055</v>
      </c>
      <c r="K1645" s="32">
        <f t="shared" si="401"/>
        <v>192.50558161996457</v>
      </c>
      <c r="L1645" s="32">
        <f t="shared" si="401"/>
        <v>187.39225349864572</v>
      </c>
    </row>
    <row r="1646" spans="1:12" s="25" customFormat="1" x14ac:dyDescent="0.2">
      <c r="A1646" s="29" t="s">
        <v>277</v>
      </c>
      <c r="B1646" s="30">
        <v>574555</v>
      </c>
      <c r="C1646" s="30">
        <v>4913664</v>
      </c>
      <c r="D1646" s="30">
        <v>827531</v>
      </c>
      <c r="E1646" s="30">
        <v>5741196</v>
      </c>
      <c r="F1646" s="30">
        <v>431477</v>
      </c>
      <c r="G1646" s="30">
        <v>3079235.5</v>
      </c>
      <c r="H1646" s="31">
        <f>H1647+H1648</f>
        <v>100</v>
      </c>
      <c r="I1646" s="31">
        <f>I1647+I1648</f>
        <v>100</v>
      </c>
      <c r="J1646" s="32">
        <f t="shared" si="400"/>
        <v>144.02990140195456</v>
      </c>
      <c r="K1646" s="32">
        <f t="shared" si="401"/>
        <v>191.7902924141959</v>
      </c>
      <c r="L1646" s="32">
        <f t="shared" si="401"/>
        <v>186.4487467749706</v>
      </c>
    </row>
    <row r="1647" spans="1:12" s="25" customFormat="1" x14ac:dyDescent="0.2">
      <c r="A1647" s="33" t="s">
        <v>279</v>
      </c>
      <c r="B1647" s="30">
        <v>34777</v>
      </c>
      <c r="C1647" s="30">
        <v>429953</v>
      </c>
      <c r="D1647" s="30">
        <v>99869</v>
      </c>
      <c r="E1647" s="30">
        <v>529822</v>
      </c>
      <c r="F1647" s="30">
        <v>105794</v>
      </c>
      <c r="G1647" s="30">
        <v>654106.30000000005</v>
      </c>
      <c r="H1647" s="31">
        <f>D1647/D1646*100</f>
        <v>12.068309223461116</v>
      </c>
      <c r="I1647" s="31">
        <f>E1647/E1646*100</f>
        <v>9.2284255754375923</v>
      </c>
      <c r="J1647" s="32">
        <f t="shared" si="400"/>
        <v>287.16968111107917</v>
      </c>
      <c r="K1647" s="32">
        <f t="shared" si="401"/>
        <v>94.399493355010677</v>
      </c>
      <c r="L1647" s="32">
        <f t="shared" si="401"/>
        <v>80.999372731924453</v>
      </c>
    </row>
    <row r="1648" spans="1:12" s="25" customFormat="1" x14ac:dyDescent="0.2">
      <c r="A1648" s="33" t="s">
        <v>283</v>
      </c>
      <c r="B1648" s="30">
        <v>539778</v>
      </c>
      <c r="C1648" s="30">
        <v>4483711</v>
      </c>
      <c r="D1648" s="30">
        <v>727662</v>
      </c>
      <c r="E1648" s="30">
        <v>5211374</v>
      </c>
      <c r="F1648" s="30">
        <v>325683</v>
      </c>
      <c r="G1648" s="30">
        <v>2425129.2000000002</v>
      </c>
      <c r="H1648" s="31">
        <f>D1648/D1646*100</f>
        <v>87.931690776538886</v>
      </c>
      <c r="I1648" s="31">
        <f>E1648/E1646*100</f>
        <v>90.771574424562402</v>
      </c>
      <c r="J1648" s="32">
        <f t="shared" si="400"/>
        <v>134.80764314218067</v>
      </c>
      <c r="K1648" s="32">
        <f t="shared" si="401"/>
        <v>223.42646069951456</v>
      </c>
      <c r="L1648" s="32">
        <f t="shared" si="401"/>
        <v>214.89057160336031</v>
      </c>
    </row>
    <row r="1649" spans="1:12" s="25" customFormat="1" ht="78.75" x14ac:dyDescent="0.2">
      <c r="A1649" s="27" t="s">
        <v>617</v>
      </c>
      <c r="B1649" s="30"/>
      <c r="C1649" s="30"/>
      <c r="D1649" s="30"/>
      <c r="E1649" s="30"/>
      <c r="F1649" s="30"/>
      <c r="G1649" s="30"/>
    </row>
    <row r="1650" spans="1:12" s="25" customFormat="1" x14ac:dyDescent="0.2">
      <c r="A1650" s="29" t="s">
        <v>276</v>
      </c>
      <c r="B1650" s="30">
        <v>4773</v>
      </c>
      <c r="C1650" s="30">
        <v>30262</v>
      </c>
      <c r="D1650" s="30">
        <v>7247</v>
      </c>
      <c r="E1650" s="30">
        <v>37509</v>
      </c>
      <c r="F1650" s="30">
        <v>6594</v>
      </c>
      <c r="G1650" s="30">
        <v>42584</v>
      </c>
      <c r="H1650" s="31">
        <f>H1651+H1652</f>
        <v>100</v>
      </c>
      <c r="I1650" s="31">
        <f>I1651+I1652</f>
        <v>100</v>
      </c>
      <c r="J1650" s="32">
        <f t="shared" ref="J1650:J1655" si="402">D1650/B1650*100</f>
        <v>151.83322857741462</v>
      </c>
      <c r="K1650" s="32">
        <f t="shared" ref="K1650:L1655" si="403">D1650/F1650*100</f>
        <v>109.90294206854716</v>
      </c>
      <c r="L1650" s="32">
        <f t="shared" si="403"/>
        <v>88.082378358068752</v>
      </c>
    </row>
    <row r="1651" spans="1:12" s="25" customFormat="1" x14ac:dyDescent="0.2">
      <c r="A1651" s="33" t="s">
        <v>282</v>
      </c>
      <c r="B1651" s="30">
        <v>1150</v>
      </c>
      <c r="C1651" s="30">
        <v>7198</v>
      </c>
      <c r="D1651" s="30">
        <v>1186</v>
      </c>
      <c r="E1651" s="30">
        <v>8384</v>
      </c>
      <c r="F1651" s="30">
        <v>932</v>
      </c>
      <c r="G1651" s="30">
        <v>10050</v>
      </c>
      <c r="H1651" s="31">
        <f>D1651/D1650*100</f>
        <v>16.365392576238445</v>
      </c>
      <c r="I1651" s="31">
        <f>E1651/E1650*100</f>
        <v>22.351968860806739</v>
      </c>
      <c r="J1651" s="32">
        <f t="shared" si="402"/>
        <v>103.1304347826087</v>
      </c>
      <c r="K1651" s="32">
        <f t="shared" si="403"/>
        <v>127.25321888412017</v>
      </c>
      <c r="L1651" s="32">
        <f t="shared" si="403"/>
        <v>83.422885572139307</v>
      </c>
    </row>
    <row r="1652" spans="1:12" s="25" customFormat="1" x14ac:dyDescent="0.2">
      <c r="A1652" s="33" t="s">
        <v>278</v>
      </c>
      <c r="B1652" s="30">
        <v>3623</v>
      </c>
      <c r="C1652" s="30">
        <v>23064</v>
      </c>
      <c r="D1652" s="30">
        <v>6061</v>
      </c>
      <c r="E1652" s="30">
        <v>29125</v>
      </c>
      <c r="F1652" s="30">
        <v>5662</v>
      </c>
      <c r="G1652" s="30">
        <v>32534</v>
      </c>
      <c r="H1652" s="31">
        <f>D1652/D1650*100</f>
        <v>83.634607423761551</v>
      </c>
      <c r="I1652" s="31">
        <f>E1652/E1650*100</f>
        <v>77.648031139193264</v>
      </c>
      <c r="J1652" s="32">
        <f t="shared" si="402"/>
        <v>167.29229919955836</v>
      </c>
      <c r="K1652" s="32">
        <f t="shared" si="403"/>
        <v>107.0469798657718</v>
      </c>
      <c r="L1652" s="32">
        <f t="shared" si="403"/>
        <v>89.521731112067371</v>
      </c>
    </row>
    <row r="1653" spans="1:12" s="25" customFormat="1" x14ac:dyDescent="0.2">
      <c r="A1653" s="29" t="s">
        <v>277</v>
      </c>
      <c r="B1653" s="30">
        <v>4773</v>
      </c>
      <c r="C1653" s="30">
        <v>30262</v>
      </c>
      <c r="D1653" s="30">
        <v>7247</v>
      </c>
      <c r="E1653" s="30">
        <v>37509</v>
      </c>
      <c r="F1653" s="30">
        <v>6594</v>
      </c>
      <c r="G1653" s="30">
        <v>42584</v>
      </c>
      <c r="H1653" s="31">
        <f>H1654+H1655</f>
        <v>100</v>
      </c>
      <c r="I1653" s="31">
        <f>I1654+I1655</f>
        <v>100</v>
      </c>
      <c r="J1653" s="32">
        <f t="shared" si="402"/>
        <v>151.83322857741462</v>
      </c>
      <c r="K1653" s="32">
        <f t="shared" si="403"/>
        <v>109.90294206854716</v>
      </c>
      <c r="L1653" s="32">
        <f t="shared" si="403"/>
        <v>88.082378358068752</v>
      </c>
    </row>
    <row r="1654" spans="1:12" s="25" customFormat="1" x14ac:dyDescent="0.2">
      <c r="A1654" s="33" t="s">
        <v>279</v>
      </c>
      <c r="B1654" s="30">
        <v>1637</v>
      </c>
      <c r="C1654" s="30">
        <v>3271</v>
      </c>
      <c r="D1654" s="30">
        <v>24</v>
      </c>
      <c r="E1654" s="30">
        <v>3295</v>
      </c>
      <c r="F1654" s="30">
        <v>228</v>
      </c>
      <c r="G1654" s="30">
        <v>1764</v>
      </c>
      <c r="H1654" s="31">
        <f>D1654/D1653*100</f>
        <v>0.33117151924934457</v>
      </c>
      <c r="I1654" s="31">
        <f>E1654/E1653*100</f>
        <v>8.7845583726572301</v>
      </c>
      <c r="J1654" s="32">
        <f t="shared" si="402"/>
        <v>1.4660965180207697</v>
      </c>
      <c r="K1654" s="32">
        <f t="shared" si="403"/>
        <v>10.526315789473683</v>
      </c>
      <c r="L1654" s="32">
        <f t="shared" si="403"/>
        <v>186.79138321995467</v>
      </c>
    </row>
    <row r="1655" spans="1:12" s="25" customFormat="1" x14ac:dyDescent="0.2">
      <c r="A1655" s="33" t="s">
        <v>283</v>
      </c>
      <c r="B1655" s="30">
        <v>3136</v>
      </c>
      <c r="C1655" s="30">
        <v>26991</v>
      </c>
      <c r="D1655" s="30">
        <v>7223</v>
      </c>
      <c r="E1655" s="30">
        <v>34214</v>
      </c>
      <c r="F1655" s="30">
        <v>6366</v>
      </c>
      <c r="G1655" s="30">
        <v>40820</v>
      </c>
      <c r="H1655" s="31">
        <f>D1655/D1653*100</f>
        <v>99.668828480750662</v>
      </c>
      <c r="I1655" s="31">
        <f>E1655/E1653*100</f>
        <v>91.21544162734277</v>
      </c>
      <c r="J1655" s="32">
        <f t="shared" si="402"/>
        <v>230.32525510204081</v>
      </c>
      <c r="K1655" s="32">
        <f t="shared" si="403"/>
        <v>113.46214263273642</v>
      </c>
      <c r="L1655" s="32">
        <f t="shared" si="403"/>
        <v>83.816756491915726</v>
      </c>
    </row>
    <row r="1656" spans="1:12" s="25" customFormat="1" ht="33.75" x14ac:dyDescent="0.2">
      <c r="A1656" s="27" t="s">
        <v>513</v>
      </c>
      <c r="B1656" s="30"/>
      <c r="C1656" s="30"/>
      <c r="D1656" s="30"/>
      <c r="E1656" s="30"/>
      <c r="F1656" s="30"/>
      <c r="G1656" s="30"/>
    </row>
    <row r="1657" spans="1:12" s="25" customFormat="1" x14ac:dyDescent="0.2">
      <c r="A1657" s="29" t="s">
        <v>276</v>
      </c>
      <c r="B1657" s="30">
        <v>156043</v>
      </c>
      <c r="C1657" s="30">
        <v>1920443</v>
      </c>
      <c r="D1657" s="30">
        <v>357823</v>
      </c>
      <c r="E1657" s="30">
        <v>2278266</v>
      </c>
      <c r="F1657" s="30">
        <v>351265</v>
      </c>
      <c r="G1657" s="30">
        <v>2394444</v>
      </c>
      <c r="H1657" s="31">
        <f>H1658+H1659</f>
        <v>100</v>
      </c>
      <c r="I1657" s="31">
        <f>I1658+I1659</f>
        <v>100</v>
      </c>
      <c r="J1657" s="32">
        <f t="shared" ref="J1657:J1662" si="404">D1657/B1657*100</f>
        <v>229.31051056439574</v>
      </c>
      <c r="K1657" s="32">
        <f t="shared" ref="K1657:L1662" si="405">D1657/F1657*100</f>
        <v>101.86696653523693</v>
      </c>
      <c r="L1657" s="32">
        <f t="shared" si="405"/>
        <v>95.14801766088496</v>
      </c>
    </row>
    <row r="1658" spans="1:12" s="25" customFormat="1" x14ac:dyDescent="0.2">
      <c r="A1658" s="33" t="s">
        <v>282</v>
      </c>
      <c r="B1658" s="30">
        <v>111567</v>
      </c>
      <c r="C1658" s="30">
        <v>1518401</v>
      </c>
      <c r="D1658" s="30">
        <v>301792</v>
      </c>
      <c r="E1658" s="30">
        <v>1820193</v>
      </c>
      <c r="F1658" s="30">
        <v>292670</v>
      </c>
      <c r="G1658" s="30">
        <v>2074021</v>
      </c>
      <c r="H1658" s="31">
        <f>D1658/D1657*100</f>
        <v>84.341140731590755</v>
      </c>
      <c r="I1658" s="31">
        <f>E1658/E1657*100</f>
        <v>79.893787643760646</v>
      </c>
      <c r="J1658" s="32">
        <f t="shared" si="404"/>
        <v>270.50292649260086</v>
      </c>
      <c r="K1658" s="32">
        <f t="shared" si="405"/>
        <v>103.11682099292719</v>
      </c>
      <c r="L1658" s="32">
        <f t="shared" si="405"/>
        <v>87.761551112549014</v>
      </c>
    </row>
    <row r="1659" spans="1:12" s="25" customFormat="1" x14ac:dyDescent="0.2">
      <c r="A1659" s="33" t="s">
        <v>278</v>
      </c>
      <c r="B1659" s="30">
        <v>44476</v>
      </c>
      <c r="C1659" s="30">
        <v>402042</v>
      </c>
      <c r="D1659" s="30">
        <v>56031</v>
      </c>
      <c r="E1659" s="30">
        <v>458073</v>
      </c>
      <c r="F1659" s="30">
        <v>58595</v>
      </c>
      <c r="G1659" s="30">
        <v>320423</v>
      </c>
      <c r="H1659" s="31">
        <f>D1659/D1657*100</f>
        <v>15.658859268409241</v>
      </c>
      <c r="I1659" s="31">
        <f>E1659/E1657*100</f>
        <v>20.10621235623935</v>
      </c>
      <c r="J1659" s="32">
        <f t="shared" si="404"/>
        <v>125.98030398417124</v>
      </c>
      <c r="K1659" s="32">
        <f t="shared" si="405"/>
        <v>95.6242000170663</v>
      </c>
      <c r="L1659" s="32">
        <f t="shared" si="405"/>
        <v>142.95883878498111</v>
      </c>
    </row>
    <row r="1660" spans="1:12" s="25" customFormat="1" x14ac:dyDescent="0.2">
      <c r="A1660" s="29" t="s">
        <v>277</v>
      </c>
      <c r="B1660" s="30">
        <v>156043</v>
      </c>
      <c r="C1660" s="30">
        <v>1920443</v>
      </c>
      <c r="D1660" s="30">
        <v>357823</v>
      </c>
      <c r="E1660" s="30">
        <v>2278266</v>
      </c>
      <c r="F1660" s="30">
        <v>351265</v>
      </c>
      <c r="G1660" s="30">
        <v>2394444</v>
      </c>
      <c r="H1660" s="31">
        <f>H1661+H1662</f>
        <v>100</v>
      </c>
      <c r="I1660" s="31">
        <f>I1661+I1662</f>
        <v>100</v>
      </c>
      <c r="J1660" s="32">
        <f t="shared" si="404"/>
        <v>229.31051056439574</v>
      </c>
      <c r="K1660" s="32">
        <f t="shared" si="405"/>
        <v>101.86696653523693</v>
      </c>
      <c r="L1660" s="32">
        <f t="shared" si="405"/>
        <v>95.14801766088496</v>
      </c>
    </row>
    <row r="1661" spans="1:12" s="25" customFormat="1" x14ac:dyDescent="0.2">
      <c r="A1661" s="33" t="s">
        <v>279</v>
      </c>
      <c r="B1661" s="30">
        <v>90867</v>
      </c>
      <c r="C1661" s="30">
        <v>1077847</v>
      </c>
      <c r="D1661" s="30">
        <v>183161</v>
      </c>
      <c r="E1661" s="30">
        <v>1261008</v>
      </c>
      <c r="F1661" s="30">
        <v>169978</v>
      </c>
      <c r="G1661" s="30">
        <v>1254525</v>
      </c>
      <c r="H1661" s="31">
        <f>D1661/D1660*100</f>
        <v>51.187598337725639</v>
      </c>
      <c r="I1661" s="31">
        <f>E1661/E1660*100</f>
        <v>55.349463144338721</v>
      </c>
      <c r="J1661" s="32">
        <f t="shared" si="404"/>
        <v>201.57042710775087</v>
      </c>
      <c r="K1661" s="32">
        <f t="shared" si="405"/>
        <v>107.75570956241395</v>
      </c>
      <c r="L1661" s="32">
        <f t="shared" si="405"/>
        <v>100.51676929515155</v>
      </c>
    </row>
    <row r="1662" spans="1:12" s="25" customFormat="1" x14ac:dyDescent="0.2">
      <c r="A1662" s="33" t="s">
        <v>283</v>
      </c>
      <c r="B1662" s="30">
        <v>65176</v>
      </c>
      <c r="C1662" s="30">
        <v>842596</v>
      </c>
      <c r="D1662" s="30">
        <v>174662</v>
      </c>
      <c r="E1662" s="30">
        <v>1017258</v>
      </c>
      <c r="F1662" s="30">
        <v>181287</v>
      </c>
      <c r="G1662" s="30">
        <v>1139919</v>
      </c>
      <c r="H1662" s="31">
        <f>D1662/D1660*100</f>
        <v>48.812401662274361</v>
      </c>
      <c r="I1662" s="31">
        <f>E1662/E1660*100</f>
        <v>44.650536855661279</v>
      </c>
      <c r="J1662" s="32">
        <f t="shared" si="404"/>
        <v>267.98514790720509</v>
      </c>
      <c r="K1662" s="32">
        <f t="shared" si="405"/>
        <v>96.345573593252681</v>
      </c>
      <c r="L1662" s="32">
        <f t="shared" si="405"/>
        <v>89.239498595952867</v>
      </c>
    </row>
    <row r="1663" spans="1:12" s="25" customFormat="1" ht="56.25" x14ac:dyDescent="0.2">
      <c r="A1663" s="27" t="s">
        <v>514</v>
      </c>
      <c r="B1663" s="30"/>
      <c r="C1663" s="30"/>
      <c r="D1663" s="30"/>
      <c r="E1663" s="30"/>
      <c r="F1663" s="30"/>
      <c r="G1663" s="30"/>
    </row>
    <row r="1664" spans="1:12" s="25" customFormat="1" x14ac:dyDescent="0.2">
      <c r="A1664" s="29" t="s">
        <v>276</v>
      </c>
      <c r="B1664" s="30">
        <v>49040</v>
      </c>
      <c r="C1664" s="30">
        <v>317794</v>
      </c>
      <c r="D1664" s="30">
        <v>34034</v>
      </c>
      <c r="E1664" s="30">
        <v>351828</v>
      </c>
      <c r="F1664" s="30">
        <v>63105</v>
      </c>
      <c r="G1664" s="30">
        <v>383185</v>
      </c>
      <c r="H1664" s="31">
        <f>H1665+H1666</f>
        <v>99.999999999999986</v>
      </c>
      <c r="I1664" s="31">
        <f>I1665+I1666</f>
        <v>100</v>
      </c>
      <c r="J1664" s="32">
        <f t="shared" ref="J1664:J1669" si="406">D1664/B1664*100</f>
        <v>69.400489396411089</v>
      </c>
      <c r="K1664" s="32">
        <f>D1664/F1664*100</f>
        <v>53.932334997226846</v>
      </c>
      <c r="L1664" s="32">
        <f>E1664/G1664*100</f>
        <v>91.816746480159722</v>
      </c>
    </row>
    <row r="1665" spans="1:12" s="25" customFormat="1" x14ac:dyDescent="0.2">
      <c r="A1665" s="33" t="s">
        <v>282</v>
      </c>
      <c r="B1665" s="30">
        <v>219</v>
      </c>
      <c r="C1665" s="30">
        <v>1590</v>
      </c>
      <c r="D1665" s="30">
        <v>219</v>
      </c>
      <c r="E1665" s="30">
        <v>1809</v>
      </c>
      <c r="F1665" s="30">
        <v>0</v>
      </c>
      <c r="G1665" s="30">
        <v>0</v>
      </c>
      <c r="H1665" s="31">
        <f>D1665/D1664*100</f>
        <v>0.64347417288593756</v>
      </c>
      <c r="I1665" s="31">
        <f>E1665/E1664*100</f>
        <v>0.51417169753402225</v>
      </c>
      <c r="J1665" s="32">
        <f t="shared" si="406"/>
        <v>100</v>
      </c>
      <c r="K1665" s="32">
        <v>0</v>
      </c>
      <c r="L1665" s="32">
        <v>0</v>
      </c>
    </row>
    <row r="1666" spans="1:12" s="25" customFormat="1" x14ac:dyDescent="0.2">
      <c r="A1666" s="33" t="s">
        <v>278</v>
      </c>
      <c r="B1666" s="30">
        <v>48821</v>
      </c>
      <c r="C1666" s="30">
        <v>316204</v>
      </c>
      <c r="D1666" s="30">
        <v>33815</v>
      </c>
      <c r="E1666" s="30">
        <v>350019</v>
      </c>
      <c r="F1666" s="30">
        <v>63105</v>
      </c>
      <c r="G1666" s="30">
        <v>383185</v>
      </c>
      <c r="H1666" s="31">
        <f>D1666/D1664*100</f>
        <v>99.356525827114055</v>
      </c>
      <c r="I1666" s="31">
        <f>E1666/E1664*100</f>
        <v>99.485828302465976</v>
      </c>
      <c r="J1666" s="32">
        <f t="shared" si="406"/>
        <v>69.263226890067799</v>
      </c>
      <c r="K1666" s="32">
        <f t="shared" ref="K1666:L1669" si="407">D1666/F1666*100</f>
        <v>53.585294350685366</v>
      </c>
      <c r="L1666" s="32">
        <f t="shared" si="407"/>
        <v>91.344650756162167</v>
      </c>
    </row>
    <row r="1667" spans="1:12" s="25" customFormat="1" x14ac:dyDescent="0.2">
      <c r="A1667" s="29" t="s">
        <v>277</v>
      </c>
      <c r="B1667" s="30">
        <v>49040</v>
      </c>
      <c r="C1667" s="30">
        <v>317794</v>
      </c>
      <c r="D1667" s="30">
        <v>34034</v>
      </c>
      <c r="E1667" s="30">
        <v>351828</v>
      </c>
      <c r="F1667" s="30">
        <v>63105</v>
      </c>
      <c r="G1667" s="30">
        <v>383185</v>
      </c>
      <c r="H1667" s="31">
        <f>H1668+H1669</f>
        <v>100</v>
      </c>
      <c r="I1667" s="31">
        <f>I1668+I1669</f>
        <v>99.999999999999986</v>
      </c>
      <c r="J1667" s="32">
        <f t="shared" si="406"/>
        <v>69.400489396411089</v>
      </c>
      <c r="K1667" s="32">
        <f t="shared" si="407"/>
        <v>53.932334997226846</v>
      </c>
      <c r="L1667" s="32">
        <f t="shared" si="407"/>
        <v>91.816746480159722</v>
      </c>
    </row>
    <row r="1668" spans="1:12" s="25" customFormat="1" x14ac:dyDescent="0.2">
      <c r="A1668" s="33" t="s">
        <v>279</v>
      </c>
      <c r="B1668" s="30">
        <v>706</v>
      </c>
      <c r="C1668" s="30">
        <v>10891</v>
      </c>
      <c r="D1668" s="30">
        <v>120</v>
      </c>
      <c r="E1668" s="30">
        <v>11011</v>
      </c>
      <c r="F1668" s="30">
        <v>30</v>
      </c>
      <c r="G1668" s="30">
        <v>8811</v>
      </c>
      <c r="H1668" s="31">
        <f>D1668/D1667*100</f>
        <v>0.35258858788270553</v>
      </c>
      <c r="I1668" s="31">
        <f>E1668/E1667*100</f>
        <v>3.1296542628784523</v>
      </c>
      <c r="J1668" s="32">
        <f t="shared" si="406"/>
        <v>16.997167138810198</v>
      </c>
      <c r="K1668" s="32">
        <f t="shared" si="407"/>
        <v>400</v>
      </c>
      <c r="L1668" s="32">
        <f t="shared" si="407"/>
        <v>124.96878901373283</v>
      </c>
    </row>
    <row r="1669" spans="1:12" s="25" customFormat="1" x14ac:dyDescent="0.2">
      <c r="A1669" s="33" t="s">
        <v>283</v>
      </c>
      <c r="B1669" s="30">
        <v>48334</v>
      </c>
      <c r="C1669" s="30">
        <v>306903</v>
      </c>
      <c r="D1669" s="30">
        <v>33914</v>
      </c>
      <c r="E1669" s="30">
        <v>340817</v>
      </c>
      <c r="F1669" s="30">
        <v>63075</v>
      </c>
      <c r="G1669" s="30">
        <v>374374</v>
      </c>
      <c r="H1669" s="31">
        <f>D1669/D1667*100</f>
        <v>99.647411412117293</v>
      </c>
      <c r="I1669" s="31">
        <f>E1669/E1667*100</f>
        <v>96.870345737121539</v>
      </c>
      <c r="J1669" s="32">
        <f t="shared" si="406"/>
        <v>70.165928745810405</v>
      </c>
      <c r="K1669" s="32">
        <f t="shared" si="407"/>
        <v>53.767736821244547</v>
      </c>
      <c r="L1669" s="32">
        <f t="shared" si="407"/>
        <v>91.036503603348535</v>
      </c>
    </row>
    <row r="1670" spans="1:12" s="25" customFormat="1" ht="56.25" x14ac:dyDescent="0.2">
      <c r="A1670" s="27" t="s">
        <v>515</v>
      </c>
      <c r="B1670" s="30"/>
      <c r="C1670" s="30"/>
      <c r="D1670" s="30"/>
      <c r="E1670" s="30"/>
      <c r="F1670" s="30"/>
      <c r="G1670" s="30"/>
    </row>
    <row r="1671" spans="1:12" s="25" customFormat="1" x14ac:dyDescent="0.2">
      <c r="A1671" s="29" t="s">
        <v>276</v>
      </c>
      <c r="B1671" s="30">
        <v>174431</v>
      </c>
      <c r="C1671" s="30">
        <v>6501399</v>
      </c>
      <c r="D1671" s="30">
        <v>191471</v>
      </c>
      <c r="E1671" s="30">
        <v>6692870</v>
      </c>
      <c r="F1671" s="30">
        <v>270094</v>
      </c>
      <c r="G1671" s="30">
        <v>2398050.5</v>
      </c>
      <c r="H1671" s="31">
        <f>H1672+H1673</f>
        <v>100</v>
      </c>
      <c r="I1671" s="31">
        <f>I1672+I1673</f>
        <v>100</v>
      </c>
      <c r="J1671" s="32">
        <f>D1671/B1671*100</f>
        <v>109.7689057564309</v>
      </c>
      <c r="K1671" s="32">
        <f>D1671/F1671*100</f>
        <v>70.890504787222227</v>
      </c>
      <c r="L1671" s="32">
        <f>E1671/G1671*100</f>
        <v>279.096290924649</v>
      </c>
    </row>
    <row r="1672" spans="1:12" s="25" customFormat="1" x14ac:dyDescent="0.2">
      <c r="A1672" s="33" t="s">
        <v>282</v>
      </c>
      <c r="B1672" s="30">
        <v>0</v>
      </c>
      <c r="C1672" s="30">
        <v>0</v>
      </c>
      <c r="D1672" s="30">
        <v>0</v>
      </c>
      <c r="E1672" s="30">
        <v>0</v>
      </c>
      <c r="F1672" s="30">
        <v>0</v>
      </c>
      <c r="G1672" s="30">
        <v>0</v>
      </c>
      <c r="H1672" s="31">
        <f>D1672/D1671*100</f>
        <v>0</v>
      </c>
      <c r="I1672" s="31">
        <f>E1672/E1671*100</f>
        <v>0</v>
      </c>
      <c r="J1672" s="32">
        <v>0</v>
      </c>
      <c r="K1672" s="32">
        <v>0</v>
      </c>
      <c r="L1672" s="32">
        <v>0</v>
      </c>
    </row>
    <row r="1673" spans="1:12" s="25" customFormat="1" x14ac:dyDescent="0.2">
      <c r="A1673" s="33" t="s">
        <v>278</v>
      </c>
      <c r="B1673" s="30">
        <v>174431</v>
      </c>
      <c r="C1673" s="30">
        <v>6501399</v>
      </c>
      <c r="D1673" s="30">
        <v>191471</v>
      </c>
      <c r="E1673" s="30">
        <v>6692870</v>
      </c>
      <c r="F1673" s="30">
        <v>270094</v>
      </c>
      <c r="G1673" s="30">
        <v>2398050.5</v>
      </c>
      <c r="H1673" s="31">
        <f>D1673/D1671*100</f>
        <v>100</v>
      </c>
      <c r="I1673" s="31">
        <f>E1673/E1671*100</f>
        <v>100</v>
      </c>
      <c r="J1673" s="32">
        <f>D1673/B1673*100</f>
        <v>109.7689057564309</v>
      </c>
      <c r="K1673" s="32">
        <f t="shared" ref="K1673:L1676" si="408">D1673/F1673*100</f>
        <v>70.890504787222227</v>
      </c>
      <c r="L1673" s="32">
        <f t="shared" si="408"/>
        <v>279.096290924649</v>
      </c>
    </row>
    <row r="1674" spans="1:12" s="25" customFormat="1" x14ac:dyDescent="0.2">
      <c r="A1674" s="29" t="s">
        <v>277</v>
      </c>
      <c r="B1674" s="30">
        <v>174431</v>
      </c>
      <c r="C1674" s="30">
        <v>6501399</v>
      </c>
      <c r="D1674" s="30">
        <v>191471</v>
      </c>
      <c r="E1674" s="30">
        <v>6692870</v>
      </c>
      <c r="F1674" s="30">
        <v>270094</v>
      </c>
      <c r="G1674" s="30">
        <v>2398050.5</v>
      </c>
      <c r="H1674" s="31">
        <f>H1675+H1676</f>
        <v>100</v>
      </c>
      <c r="I1674" s="31">
        <f>I1675+I1676</f>
        <v>100</v>
      </c>
      <c r="J1674" s="32">
        <f>D1674/B1674*100</f>
        <v>109.7689057564309</v>
      </c>
      <c r="K1674" s="32">
        <f t="shared" si="408"/>
        <v>70.890504787222227</v>
      </c>
      <c r="L1674" s="32">
        <f t="shared" si="408"/>
        <v>279.096290924649</v>
      </c>
    </row>
    <row r="1675" spans="1:12" s="25" customFormat="1" x14ac:dyDescent="0.2">
      <c r="A1675" s="33" t="s">
        <v>279</v>
      </c>
      <c r="B1675" s="30">
        <v>47263</v>
      </c>
      <c r="C1675" s="30">
        <v>388434</v>
      </c>
      <c r="D1675" s="30">
        <v>25313</v>
      </c>
      <c r="E1675" s="30">
        <v>413747</v>
      </c>
      <c r="F1675" s="30">
        <v>49759</v>
      </c>
      <c r="G1675" s="30">
        <v>311897</v>
      </c>
      <c r="H1675" s="31">
        <f>D1675/D1674*100</f>
        <v>13.220278788954987</v>
      </c>
      <c r="I1675" s="31">
        <f>E1675/E1674*100</f>
        <v>6.181907014479588</v>
      </c>
      <c r="J1675" s="32">
        <f>D1675/B1675*100</f>
        <v>53.557751306518838</v>
      </c>
      <c r="K1675" s="32">
        <f t="shared" si="408"/>
        <v>50.871199180047832</v>
      </c>
      <c r="L1675" s="32">
        <f t="shared" si="408"/>
        <v>132.65501110943677</v>
      </c>
    </row>
    <row r="1676" spans="1:12" s="25" customFormat="1" x14ac:dyDescent="0.2">
      <c r="A1676" s="33" t="s">
        <v>283</v>
      </c>
      <c r="B1676" s="30">
        <v>127168</v>
      </c>
      <c r="C1676" s="30">
        <v>6112965</v>
      </c>
      <c r="D1676" s="30">
        <v>166158</v>
      </c>
      <c r="E1676" s="30">
        <v>6279123</v>
      </c>
      <c r="F1676" s="30">
        <v>220335</v>
      </c>
      <c r="G1676" s="30">
        <v>2086153.5</v>
      </c>
      <c r="H1676" s="31">
        <f>D1676/D1674*100</f>
        <v>86.779721211045015</v>
      </c>
      <c r="I1676" s="31">
        <f>E1676/E1674*100</f>
        <v>93.818092985520408</v>
      </c>
      <c r="J1676" s="32">
        <f>D1676/B1676*100</f>
        <v>130.66022898842476</v>
      </c>
      <c r="K1676" s="32">
        <f t="shared" si="408"/>
        <v>75.411532439240247</v>
      </c>
      <c r="L1676" s="32">
        <f t="shared" si="408"/>
        <v>300.99045923514257</v>
      </c>
    </row>
    <row r="1677" spans="1:12" s="25" customFormat="1" x14ac:dyDescent="0.2">
      <c r="A1677" s="27" t="s">
        <v>516</v>
      </c>
      <c r="B1677" s="30"/>
      <c r="C1677" s="30"/>
      <c r="D1677" s="30"/>
      <c r="E1677" s="30"/>
      <c r="F1677" s="30"/>
      <c r="G1677" s="30"/>
    </row>
    <row r="1678" spans="1:12" s="25" customFormat="1" x14ac:dyDescent="0.2">
      <c r="A1678" s="29" t="s">
        <v>276</v>
      </c>
      <c r="B1678" s="30">
        <v>258185</v>
      </c>
      <c r="C1678" s="30">
        <v>2082181</v>
      </c>
      <c r="D1678" s="30">
        <v>99095</v>
      </c>
      <c r="E1678" s="30">
        <v>2181276</v>
      </c>
      <c r="F1678" s="30">
        <v>503953</v>
      </c>
      <c r="G1678" s="30">
        <v>2920528.3</v>
      </c>
      <c r="H1678" s="31">
        <f>H1679+H1680</f>
        <v>100</v>
      </c>
      <c r="I1678" s="31">
        <f>I1679+I1680</f>
        <v>100</v>
      </c>
      <c r="J1678" s="32">
        <f>D1678/B1678*100</f>
        <v>38.381393187055792</v>
      </c>
      <c r="K1678" s="32">
        <f>D1678/F1678*100</f>
        <v>19.66354005234615</v>
      </c>
      <c r="L1678" s="32">
        <f>E1678/G1678*100</f>
        <v>74.687720026544511</v>
      </c>
    </row>
    <row r="1679" spans="1:12" s="25" customFormat="1" x14ac:dyDescent="0.2">
      <c r="A1679" s="33" t="s">
        <v>282</v>
      </c>
      <c r="B1679" s="30">
        <v>0</v>
      </c>
      <c r="C1679" s="30">
        <v>0</v>
      </c>
      <c r="D1679" s="30">
        <v>0</v>
      </c>
      <c r="E1679" s="30">
        <v>0</v>
      </c>
      <c r="F1679" s="30">
        <v>0</v>
      </c>
      <c r="G1679" s="30">
        <v>0</v>
      </c>
      <c r="H1679" s="31">
        <f>D1679/D1678*100</f>
        <v>0</v>
      </c>
      <c r="I1679" s="31">
        <f>E1679/E1678*100</f>
        <v>0</v>
      </c>
      <c r="J1679" s="32">
        <v>0</v>
      </c>
      <c r="K1679" s="32">
        <v>0</v>
      </c>
      <c r="L1679" s="32">
        <v>0</v>
      </c>
    </row>
    <row r="1680" spans="1:12" s="25" customFormat="1" x14ac:dyDescent="0.2">
      <c r="A1680" s="33" t="s">
        <v>278</v>
      </c>
      <c r="B1680" s="30">
        <v>258185</v>
      </c>
      <c r="C1680" s="30">
        <v>2082181</v>
      </c>
      <c r="D1680" s="30">
        <v>99095</v>
      </c>
      <c r="E1680" s="30">
        <v>2181276</v>
      </c>
      <c r="F1680" s="30">
        <v>503953</v>
      </c>
      <c r="G1680" s="30">
        <v>2920528.3</v>
      </c>
      <c r="H1680" s="31">
        <f>D1680/D1678*100</f>
        <v>100</v>
      </c>
      <c r="I1680" s="31">
        <f>E1680/E1678*100</f>
        <v>100</v>
      </c>
      <c r="J1680" s="32">
        <f>D1680/B1680*100</f>
        <v>38.381393187055792</v>
      </c>
      <c r="K1680" s="32">
        <f t="shared" ref="K1680:L1683" si="409">D1680/F1680*100</f>
        <v>19.66354005234615</v>
      </c>
      <c r="L1680" s="32">
        <f t="shared" si="409"/>
        <v>74.687720026544511</v>
      </c>
    </row>
    <row r="1681" spans="1:12" s="25" customFormat="1" x14ac:dyDescent="0.2">
      <c r="A1681" s="29" t="s">
        <v>277</v>
      </c>
      <c r="B1681" s="30">
        <v>258185</v>
      </c>
      <c r="C1681" s="30">
        <v>2082181</v>
      </c>
      <c r="D1681" s="30">
        <v>99095</v>
      </c>
      <c r="E1681" s="30">
        <v>2181276</v>
      </c>
      <c r="F1681" s="30">
        <v>503953</v>
      </c>
      <c r="G1681" s="30">
        <v>2920528.3</v>
      </c>
      <c r="H1681" s="31">
        <f>H1682+H1683</f>
        <v>100</v>
      </c>
      <c r="I1681" s="31">
        <f>I1682+I1683</f>
        <v>100</v>
      </c>
      <c r="J1681" s="32">
        <f>D1681/B1681*100</f>
        <v>38.381393187055792</v>
      </c>
      <c r="K1681" s="32">
        <f t="shared" si="409"/>
        <v>19.66354005234615</v>
      </c>
      <c r="L1681" s="32">
        <f t="shared" si="409"/>
        <v>74.687720026544511</v>
      </c>
    </row>
    <row r="1682" spans="1:12" s="25" customFormat="1" x14ac:dyDescent="0.2">
      <c r="A1682" s="33" t="s">
        <v>279</v>
      </c>
      <c r="B1682" s="30">
        <v>10</v>
      </c>
      <c r="C1682" s="30">
        <v>34669</v>
      </c>
      <c r="D1682" s="30">
        <v>1452</v>
      </c>
      <c r="E1682" s="30">
        <v>36121</v>
      </c>
      <c r="F1682" s="30">
        <v>824</v>
      </c>
      <c r="G1682" s="30">
        <v>4902</v>
      </c>
      <c r="H1682" s="31">
        <f>D1682/D1681*100</f>
        <v>1.4652606085069881</v>
      </c>
      <c r="I1682" s="31">
        <f>E1682/E1681*100</f>
        <v>1.6559573387320083</v>
      </c>
      <c r="J1682" s="32"/>
      <c r="K1682" s="32">
        <f t="shared" si="409"/>
        <v>176.21359223300971</v>
      </c>
      <c r="L1682" s="32"/>
    </row>
    <row r="1683" spans="1:12" s="25" customFormat="1" x14ac:dyDescent="0.2">
      <c r="A1683" s="33" t="s">
        <v>283</v>
      </c>
      <c r="B1683" s="30">
        <v>258175</v>
      </c>
      <c r="C1683" s="30">
        <v>2047512</v>
      </c>
      <c r="D1683" s="30">
        <v>97643</v>
      </c>
      <c r="E1683" s="30">
        <v>2145155</v>
      </c>
      <c r="F1683" s="30">
        <v>503129</v>
      </c>
      <c r="G1683" s="30">
        <v>2915626.3</v>
      </c>
      <c r="H1683" s="31">
        <f>D1683/D1681*100</f>
        <v>98.534739391493005</v>
      </c>
      <c r="I1683" s="31">
        <f>E1683/E1681*100</f>
        <v>98.344042661267991</v>
      </c>
      <c r="J1683" s="32">
        <f>D1683/B1683*100</f>
        <v>37.820470611019658</v>
      </c>
      <c r="K1683" s="32">
        <f t="shared" si="409"/>
        <v>19.407150054956084</v>
      </c>
      <c r="L1683" s="32">
        <f t="shared" si="409"/>
        <v>73.574415212265038</v>
      </c>
    </row>
    <row r="1684" spans="1:12" s="25" customFormat="1" ht="67.5" x14ac:dyDescent="0.2">
      <c r="A1684" s="27" t="s">
        <v>517</v>
      </c>
      <c r="B1684" s="30"/>
      <c r="C1684" s="30"/>
      <c r="D1684" s="30"/>
      <c r="E1684" s="30"/>
      <c r="F1684" s="30"/>
      <c r="G1684" s="30"/>
    </row>
    <row r="1685" spans="1:12" s="25" customFormat="1" x14ac:dyDescent="0.2">
      <c r="A1685" s="29" t="s">
        <v>276</v>
      </c>
      <c r="B1685" s="30">
        <v>93684</v>
      </c>
      <c r="C1685" s="30">
        <v>1043939</v>
      </c>
      <c r="D1685" s="30">
        <v>108795</v>
      </c>
      <c r="E1685" s="30">
        <v>1152734</v>
      </c>
      <c r="F1685" s="30">
        <v>233297</v>
      </c>
      <c r="G1685" s="30">
        <v>1258927</v>
      </c>
      <c r="H1685" s="31">
        <f>H1686+H1687</f>
        <v>100</v>
      </c>
      <c r="I1685" s="31">
        <f>I1686+I1687</f>
        <v>100</v>
      </c>
      <c r="J1685" s="32">
        <f t="shared" ref="J1685:J1690" si="410">D1685/B1685*100</f>
        <v>116.12975534776481</v>
      </c>
      <c r="K1685" s="32">
        <f>D1685/F1685*100</f>
        <v>46.633690103173208</v>
      </c>
      <c r="L1685" s="32">
        <f>E1685/G1685*100</f>
        <v>91.564800818474779</v>
      </c>
    </row>
    <row r="1686" spans="1:12" s="25" customFormat="1" x14ac:dyDescent="0.2">
      <c r="A1686" s="33" t="s">
        <v>282</v>
      </c>
      <c r="B1686" s="30">
        <v>815</v>
      </c>
      <c r="C1686" s="30">
        <v>6300</v>
      </c>
      <c r="D1686" s="30">
        <v>815</v>
      </c>
      <c r="E1686" s="30">
        <v>7115</v>
      </c>
      <c r="F1686" s="30">
        <v>0</v>
      </c>
      <c r="G1686" s="30">
        <v>12687</v>
      </c>
      <c r="H1686" s="31">
        <f>D1686/D1685*100</f>
        <v>0.74911530860793241</v>
      </c>
      <c r="I1686" s="31">
        <f>E1686/E1685*100</f>
        <v>0.61722825907798329</v>
      </c>
      <c r="J1686" s="32">
        <f t="shared" si="410"/>
        <v>100</v>
      </c>
      <c r="K1686" s="32">
        <v>0</v>
      </c>
      <c r="L1686" s="32">
        <f>E1686/G1686*100</f>
        <v>56.0810278237566</v>
      </c>
    </row>
    <row r="1687" spans="1:12" s="25" customFormat="1" x14ac:dyDescent="0.2">
      <c r="A1687" s="33" t="s">
        <v>278</v>
      </c>
      <c r="B1687" s="30">
        <v>92869</v>
      </c>
      <c r="C1687" s="30">
        <v>1037639</v>
      </c>
      <c r="D1687" s="30">
        <v>107980</v>
      </c>
      <c r="E1687" s="30">
        <v>1145619</v>
      </c>
      <c r="F1687" s="30">
        <v>233297</v>
      </c>
      <c r="G1687" s="30">
        <v>1246240</v>
      </c>
      <c r="H1687" s="31">
        <f>D1687/D1685*100</f>
        <v>99.250884691392073</v>
      </c>
      <c r="I1687" s="31">
        <f>E1687/E1685*100</f>
        <v>99.38277174092201</v>
      </c>
      <c r="J1687" s="32">
        <f t="shared" si="410"/>
        <v>116.27130689465808</v>
      </c>
      <c r="K1687" s="32">
        <f>D1687/F1687*100</f>
        <v>46.284349991641555</v>
      </c>
      <c r="L1687" s="32">
        <f>E1687/G1687*100</f>
        <v>91.926033508794461</v>
      </c>
    </row>
    <row r="1688" spans="1:12" s="25" customFormat="1" x14ac:dyDescent="0.2">
      <c r="A1688" s="29" t="s">
        <v>277</v>
      </c>
      <c r="B1688" s="30">
        <v>93684</v>
      </c>
      <c r="C1688" s="30">
        <v>1043939</v>
      </c>
      <c r="D1688" s="30">
        <v>108795</v>
      </c>
      <c r="E1688" s="30">
        <v>1152734</v>
      </c>
      <c r="F1688" s="30">
        <v>233297</v>
      </c>
      <c r="G1688" s="30">
        <v>1258927</v>
      </c>
      <c r="H1688" s="31">
        <f>H1689+H1690</f>
        <v>100</v>
      </c>
      <c r="I1688" s="31">
        <f>I1689+I1690</f>
        <v>100</v>
      </c>
      <c r="J1688" s="32">
        <f t="shared" si="410"/>
        <v>116.12975534776481</v>
      </c>
      <c r="K1688" s="32">
        <f>D1688/F1688*100</f>
        <v>46.633690103173208</v>
      </c>
      <c r="L1688" s="32">
        <f>E1688/G1688*100</f>
        <v>91.564800818474779</v>
      </c>
    </row>
    <row r="1689" spans="1:12" s="25" customFormat="1" x14ac:dyDescent="0.2">
      <c r="A1689" s="33" t="s">
        <v>279</v>
      </c>
      <c r="B1689" s="30">
        <v>18731</v>
      </c>
      <c r="C1689" s="30">
        <v>252588</v>
      </c>
      <c r="D1689" s="30">
        <v>14605</v>
      </c>
      <c r="E1689" s="30">
        <v>267193</v>
      </c>
      <c r="F1689" s="30">
        <v>111543</v>
      </c>
      <c r="G1689" s="30">
        <v>482136</v>
      </c>
      <c r="H1689" s="31">
        <f>D1689/D1688*100</f>
        <v>13.424330162231721</v>
      </c>
      <c r="I1689" s="31">
        <f>E1689/E1688*100</f>
        <v>23.179068197866982</v>
      </c>
      <c r="J1689" s="32">
        <f t="shared" si="410"/>
        <v>77.972345309914047</v>
      </c>
      <c r="K1689" s="32">
        <f>D1689/F1689*100</f>
        <v>13.093605156755691</v>
      </c>
      <c r="L1689" s="32">
        <f>E1689/G1689*100</f>
        <v>55.418595582989028</v>
      </c>
    </row>
    <row r="1690" spans="1:12" s="25" customFormat="1" x14ac:dyDescent="0.2">
      <c r="A1690" s="33" t="s">
        <v>283</v>
      </c>
      <c r="B1690" s="30">
        <v>74953</v>
      </c>
      <c r="C1690" s="30">
        <v>791351</v>
      </c>
      <c r="D1690" s="30">
        <v>94190</v>
      </c>
      <c r="E1690" s="30">
        <v>885541</v>
      </c>
      <c r="F1690" s="30">
        <v>121754</v>
      </c>
      <c r="G1690" s="30">
        <v>776791</v>
      </c>
      <c r="H1690" s="31">
        <f>D1690/D1688*100</f>
        <v>86.575669837768274</v>
      </c>
      <c r="I1690" s="31">
        <f>E1690/E1688*100</f>
        <v>76.820931802133018</v>
      </c>
      <c r="J1690" s="32">
        <f t="shared" si="410"/>
        <v>125.66541699464997</v>
      </c>
      <c r="K1690" s="32">
        <f>D1690/F1690*100</f>
        <v>77.36090806051547</v>
      </c>
      <c r="L1690" s="32">
        <f>E1690/G1690*100</f>
        <v>113.99990473628041</v>
      </c>
    </row>
    <row r="1691" spans="1:12" s="25" customFormat="1" ht="45" x14ac:dyDescent="0.2">
      <c r="A1691" s="27" t="s">
        <v>518</v>
      </c>
      <c r="B1691" s="30"/>
      <c r="C1691" s="30"/>
      <c r="D1691" s="30"/>
      <c r="E1691" s="30"/>
      <c r="F1691" s="30"/>
      <c r="G1691" s="30"/>
    </row>
    <row r="1692" spans="1:12" s="25" customFormat="1" x14ac:dyDescent="0.2">
      <c r="A1692" s="29" t="s">
        <v>276</v>
      </c>
      <c r="B1692" s="30">
        <v>109379</v>
      </c>
      <c r="C1692" s="30">
        <v>654145</v>
      </c>
      <c r="D1692" s="30">
        <v>148692</v>
      </c>
      <c r="E1692" s="30">
        <v>802837</v>
      </c>
      <c r="F1692" s="30">
        <v>31728</v>
      </c>
      <c r="G1692" s="30">
        <v>234581</v>
      </c>
      <c r="H1692" s="31">
        <f>H1693+H1694</f>
        <v>100</v>
      </c>
      <c r="I1692" s="31">
        <f>I1693+I1694</f>
        <v>100</v>
      </c>
      <c r="J1692" s="32">
        <f t="shared" ref="J1692:J1697" si="411">D1692/B1692*100</f>
        <v>135.94199983543459</v>
      </c>
      <c r="K1692" s="32">
        <f>D1692/F1692*100</f>
        <v>468.64599092284419</v>
      </c>
      <c r="L1692" s="32">
        <f>E1692/G1692*100</f>
        <v>342.24297790528647</v>
      </c>
    </row>
    <row r="1693" spans="1:12" s="25" customFormat="1" x14ac:dyDescent="0.2">
      <c r="A1693" s="33" t="s">
        <v>282</v>
      </c>
      <c r="B1693" s="30">
        <v>24</v>
      </c>
      <c r="C1693" s="30">
        <v>47</v>
      </c>
      <c r="D1693" s="30">
        <v>24</v>
      </c>
      <c r="E1693" s="30">
        <v>71</v>
      </c>
      <c r="F1693" s="30">
        <v>0</v>
      </c>
      <c r="G1693" s="30">
        <v>0</v>
      </c>
      <c r="H1693" s="31">
        <f>D1693/D1692*100</f>
        <v>1.614074731660076E-2</v>
      </c>
      <c r="I1693" s="31">
        <f>E1693/E1692*100</f>
        <v>8.8436382478635136E-3</v>
      </c>
      <c r="J1693" s="32">
        <f t="shared" si="411"/>
        <v>100</v>
      </c>
      <c r="K1693" s="32">
        <v>0</v>
      </c>
      <c r="L1693" s="32">
        <v>0</v>
      </c>
    </row>
    <row r="1694" spans="1:12" s="25" customFormat="1" x14ac:dyDescent="0.2">
      <c r="A1694" s="33" t="s">
        <v>278</v>
      </c>
      <c r="B1694" s="30">
        <v>109355</v>
      </c>
      <c r="C1694" s="30">
        <v>654098</v>
      </c>
      <c r="D1694" s="30">
        <v>148668</v>
      </c>
      <c r="E1694" s="30">
        <v>802766</v>
      </c>
      <c r="F1694" s="30">
        <v>31728</v>
      </c>
      <c r="G1694" s="30">
        <v>234581</v>
      </c>
      <c r="H1694" s="31">
        <f>D1694/D1692*100</f>
        <v>99.983859252683402</v>
      </c>
      <c r="I1694" s="31">
        <f>E1694/E1692*100</f>
        <v>99.991156361752132</v>
      </c>
      <c r="J1694" s="32">
        <f t="shared" si="411"/>
        <v>135.94988797951626</v>
      </c>
      <c r="K1694" s="32">
        <f t="shared" ref="K1694:L1697" si="412">D1694/F1694*100</f>
        <v>468.57034795763991</v>
      </c>
      <c r="L1694" s="32">
        <f t="shared" si="412"/>
        <v>342.21271117439176</v>
      </c>
    </row>
    <row r="1695" spans="1:12" s="25" customFormat="1" x14ac:dyDescent="0.2">
      <c r="A1695" s="29" t="s">
        <v>277</v>
      </c>
      <c r="B1695" s="30">
        <v>109379</v>
      </c>
      <c r="C1695" s="30">
        <v>654145</v>
      </c>
      <c r="D1695" s="30">
        <v>148692</v>
      </c>
      <c r="E1695" s="30">
        <v>802837</v>
      </c>
      <c r="F1695" s="30">
        <v>31728</v>
      </c>
      <c r="G1695" s="30">
        <v>234581</v>
      </c>
      <c r="H1695" s="31">
        <f>H1696+H1697</f>
        <v>100</v>
      </c>
      <c r="I1695" s="31">
        <f>I1696+I1697</f>
        <v>100</v>
      </c>
      <c r="J1695" s="32">
        <f t="shared" si="411"/>
        <v>135.94199983543459</v>
      </c>
      <c r="K1695" s="32">
        <f t="shared" si="412"/>
        <v>468.64599092284419</v>
      </c>
      <c r="L1695" s="32">
        <f t="shared" si="412"/>
        <v>342.24297790528647</v>
      </c>
    </row>
    <row r="1696" spans="1:12" s="25" customFormat="1" x14ac:dyDescent="0.2">
      <c r="A1696" s="33" t="s">
        <v>279</v>
      </c>
      <c r="B1696" s="30">
        <v>1293</v>
      </c>
      <c r="C1696" s="30">
        <v>19357</v>
      </c>
      <c r="D1696" s="30">
        <v>1547</v>
      </c>
      <c r="E1696" s="30">
        <v>20904</v>
      </c>
      <c r="F1696" s="30">
        <v>440</v>
      </c>
      <c r="G1696" s="30">
        <v>1405</v>
      </c>
      <c r="H1696" s="31">
        <f>D1696/D1695*100</f>
        <v>1.0404056707825573</v>
      </c>
      <c r="I1696" s="31">
        <f>E1696/E1695*100</f>
        <v>2.6037663934273083</v>
      </c>
      <c r="J1696" s="32">
        <f t="shared" si="411"/>
        <v>119.64423820572311</v>
      </c>
      <c r="K1696" s="32">
        <f t="shared" si="412"/>
        <v>351.59090909090912</v>
      </c>
      <c r="L1696" s="32"/>
    </row>
    <row r="1697" spans="1:12" s="25" customFormat="1" x14ac:dyDescent="0.2">
      <c r="A1697" s="33" t="s">
        <v>283</v>
      </c>
      <c r="B1697" s="30">
        <v>108086</v>
      </c>
      <c r="C1697" s="30">
        <v>634788</v>
      </c>
      <c r="D1697" s="30">
        <v>147145</v>
      </c>
      <c r="E1697" s="30">
        <v>781933</v>
      </c>
      <c r="F1697" s="30">
        <v>31288</v>
      </c>
      <c r="G1697" s="30">
        <v>233176</v>
      </c>
      <c r="H1697" s="31">
        <f>D1697/D1695*100</f>
        <v>98.959594329217438</v>
      </c>
      <c r="I1697" s="31">
        <f>E1697/E1695*100</f>
        <v>97.396233606572693</v>
      </c>
      <c r="J1697" s="32">
        <f t="shared" si="411"/>
        <v>136.13696500934441</v>
      </c>
      <c r="K1697" s="32">
        <f t="shared" si="412"/>
        <v>470.29212477627203</v>
      </c>
      <c r="L1697" s="32">
        <f t="shared" si="412"/>
        <v>335.34025800253886</v>
      </c>
    </row>
    <row r="1698" spans="1:12" s="25" customFormat="1" ht="67.5" x14ac:dyDescent="0.2">
      <c r="A1698" s="27" t="s">
        <v>519</v>
      </c>
      <c r="B1698" s="30"/>
      <c r="C1698" s="30"/>
      <c r="D1698" s="30"/>
      <c r="E1698" s="30"/>
      <c r="F1698" s="30"/>
      <c r="G1698" s="30"/>
    </row>
    <row r="1699" spans="1:12" s="25" customFormat="1" x14ac:dyDescent="0.2">
      <c r="A1699" s="29" t="s">
        <v>276</v>
      </c>
      <c r="B1699" s="30">
        <v>26056.280999999999</v>
      </c>
      <c r="C1699" s="30">
        <v>227492.02799999999</v>
      </c>
      <c r="D1699" s="30">
        <v>38396.292999999998</v>
      </c>
      <c r="E1699" s="30">
        <v>265363.04300000001</v>
      </c>
      <c r="F1699" s="30">
        <v>24764.566999999999</v>
      </c>
      <c r="G1699" s="30">
        <v>216870.77900000001</v>
      </c>
      <c r="H1699" s="31">
        <f>H1700+H1701</f>
        <v>100</v>
      </c>
      <c r="I1699" s="31">
        <f>I1700+I1701</f>
        <v>100.00000037684222</v>
      </c>
      <c r="J1699" s="32">
        <f t="shared" ref="J1699:J1704" si="413">D1699/B1699*100</f>
        <v>147.35906862533452</v>
      </c>
      <c r="K1699" s="32">
        <f t="shared" ref="K1699:L1704" si="414">D1699/F1699*100</f>
        <v>155.04528304492462</v>
      </c>
      <c r="L1699" s="32">
        <f t="shared" si="414"/>
        <v>122.35998054860124</v>
      </c>
    </row>
    <row r="1700" spans="1:12" s="25" customFormat="1" x14ac:dyDescent="0.2">
      <c r="A1700" s="33" t="s">
        <v>282</v>
      </c>
      <c r="B1700" s="30">
        <v>978.14800000000002</v>
      </c>
      <c r="C1700" s="30">
        <v>7561.58</v>
      </c>
      <c r="D1700" s="30">
        <v>969.1</v>
      </c>
      <c r="E1700" s="30">
        <v>8530.68</v>
      </c>
      <c r="F1700" s="30">
        <v>812.15300000000002</v>
      </c>
      <c r="G1700" s="30">
        <v>7097.0959999999995</v>
      </c>
      <c r="H1700" s="31">
        <f>D1700/D1699*100</f>
        <v>2.5239415690467828</v>
      </c>
      <c r="I1700" s="31">
        <f>E1700/E1699*100</f>
        <v>3.2147204462077266</v>
      </c>
      <c r="J1700" s="32">
        <f t="shared" si="413"/>
        <v>99.074986607343675</v>
      </c>
      <c r="K1700" s="32">
        <f t="shared" si="414"/>
        <v>119.32480702527725</v>
      </c>
      <c r="L1700" s="32">
        <f t="shared" si="414"/>
        <v>120.19958585877943</v>
      </c>
    </row>
    <row r="1701" spans="1:12" s="25" customFormat="1" x14ac:dyDescent="0.2">
      <c r="A1701" s="33" t="s">
        <v>278</v>
      </c>
      <c r="B1701" s="30">
        <v>25078.133000000002</v>
      </c>
      <c r="C1701" s="30">
        <v>219930.448</v>
      </c>
      <c r="D1701" s="30">
        <v>37427.192999999999</v>
      </c>
      <c r="E1701" s="30">
        <v>256832.364</v>
      </c>
      <c r="F1701" s="30">
        <v>23952.414000000001</v>
      </c>
      <c r="G1701" s="30">
        <v>209773.68299999999</v>
      </c>
      <c r="H1701" s="31">
        <f>D1701/D1699*100</f>
        <v>97.476058430953216</v>
      </c>
      <c r="I1701" s="31">
        <f>E1701/E1699*100</f>
        <v>96.785279930634502</v>
      </c>
      <c r="J1701" s="32">
        <f t="shared" si="413"/>
        <v>149.24234192393826</v>
      </c>
      <c r="K1701" s="32">
        <f t="shared" si="414"/>
        <v>156.25645498612371</v>
      </c>
      <c r="L1701" s="32">
        <f t="shared" si="414"/>
        <v>122.43307183580316</v>
      </c>
    </row>
    <row r="1702" spans="1:12" s="25" customFormat="1" x14ac:dyDescent="0.2">
      <c r="A1702" s="29" t="s">
        <v>277</v>
      </c>
      <c r="B1702" s="30">
        <v>26056.280999999999</v>
      </c>
      <c r="C1702" s="30">
        <v>227492.02799999999</v>
      </c>
      <c r="D1702" s="30">
        <v>38396.292999999998</v>
      </c>
      <c r="E1702" s="30">
        <v>265363.04300000001</v>
      </c>
      <c r="F1702" s="30">
        <v>24764.566999999999</v>
      </c>
      <c r="G1702" s="30">
        <v>216870.77900000001</v>
      </c>
      <c r="H1702" s="31">
        <f>H1703+H1704</f>
        <v>100.00000000000001</v>
      </c>
      <c r="I1702" s="31">
        <f>I1703+I1704</f>
        <v>100.00000037684224</v>
      </c>
      <c r="J1702" s="32">
        <f t="shared" si="413"/>
        <v>147.35906862533452</v>
      </c>
      <c r="K1702" s="32">
        <f t="shared" si="414"/>
        <v>155.04528304492462</v>
      </c>
      <c r="L1702" s="32">
        <f t="shared" si="414"/>
        <v>122.35998054860124</v>
      </c>
    </row>
    <row r="1703" spans="1:12" s="25" customFormat="1" x14ac:dyDescent="0.2">
      <c r="A1703" s="33" t="s">
        <v>279</v>
      </c>
      <c r="B1703" s="30">
        <v>961.18100000000004</v>
      </c>
      <c r="C1703" s="30">
        <v>11321.393</v>
      </c>
      <c r="D1703" s="30">
        <v>1749.181</v>
      </c>
      <c r="E1703" s="30">
        <v>13051.495999999999</v>
      </c>
      <c r="F1703" s="30">
        <v>1630.8420000000001</v>
      </c>
      <c r="G1703" s="30">
        <v>8506.4709999999995</v>
      </c>
      <c r="H1703" s="31">
        <f>D1703/D1702*100</f>
        <v>4.5555986355245288</v>
      </c>
      <c r="I1703" s="31">
        <f>E1703/E1702*100</f>
        <v>4.9183548140122886</v>
      </c>
      <c r="J1703" s="32">
        <f t="shared" si="413"/>
        <v>181.98247780594915</v>
      </c>
      <c r="K1703" s="32">
        <f t="shared" si="414"/>
        <v>107.25631299659931</v>
      </c>
      <c r="L1703" s="32">
        <f t="shared" si="414"/>
        <v>153.43020625121747</v>
      </c>
    </row>
    <row r="1704" spans="1:12" s="25" customFormat="1" x14ac:dyDescent="0.2">
      <c r="A1704" s="33" t="s">
        <v>283</v>
      </c>
      <c r="B1704" s="30">
        <v>25095.1</v>
      </c>
      <c r="C1704" s="30">
        <v>216170.63500000001</v>
      </c>
      <c r="D1704" s="30">
        <v>36647.112000000001</v>
      </c>
      <c r="E1704" s="30">
        <v>252311.54800000001</v>
      </c>
      <c r="F1704" s="30">
        <v>23133.724999999999</v>
      </c>
      <c r="G1704" s="30">
        <v>208364.30799999999</v>
      </c>
      <c r="H1704" s="31">
        <f>D1704/D1702*100</f>
        <v>95.444401364475482</v>
      </c>
      <c r="I1704" s="31">
        <f>E1704/E1702*100</f>
        <v>95.081645562829948</v>
      </c>
      <c r="J1704" s="32">
        <f t="shared" si="413"/>
        <v>146.03293870118074</v>
      </c>
      <c r="K1704" s="32">
        <f t="shared" si="414"/>
        <v>158.4142285775421</v>
      </c>
      <c r="L1704" s="32">
        <f t="shared" si="414"/>
        <v>121.09153934367684</v>
      </c>
    </row>
    <row r="1705" spans="1:12" s="25" customFormat="1" ht="33.75" x14ac:dyDescent="0.2">
      <c r="A1705" s="27" t="s">
        <v>520</v>
      </c>
      <c r="B1705" s="30"/>
      <c r="C1705" s="30"/>
      <c r="D1705" s="30"/>
      <c r="E1705" s="30"/>
      <c r="F1705" s="30"/>
      <c r="G1705" s="30"/>
    </row>
    <row r="1706" spans="1:12" s="25" customFormat="1" x14ac:dyDescent="0.2">
      <c r="A1706" s="29" t="s">
        <v>276</v>
      </c>
      <c r="B1706" s="30">
        <v>20668.538</v>
      </c>
      <c r="C1706" s="30">
        <v>258225.89799999999</v>
      </c>
      <c r="D1706" s="30">
        <v>31393.537</v>
      </c>
      <c r="E1706" s="30">
        <v>289619.435</v>
      </c>
      <c r="F1706" s="30">
        <v>25211.922999999999</v>
      </c>
      <c r="G1706" s="30">
        <v>384486.58100000001</v>
      </c>
      <c r="H1706" s="31">
        <f>H1707+H1708</f>
        <v>100</v>
      </c>
      <c r="I1706" s="31">
        <f>I1707+I1708</f>
        <v>100</v>
      </c>
      <c r="J1706" s="32">
        <f t="shared" ref="J1706:J1711" si="415">D1706/B1706*100</f>
        <v>151.89045785434848</v>
      </c>
      <c r="K1706" s="32">
        <f t="shared" ref="K1706:L1711" si="416">D1706/F1706*100</f>
        <v>124.51861367337986</v>
      </c>
      <c r="L1706" s="32">
        <f t="shared" si="416"/>
        <v>75.326279072402798</v>
      </c>
    </row>
    <row r="1707" spans="1:12" s="25" customFormat="1" x14ac:dyDescent="0.2">
      <c r="A1707" s="33" t="s">
        <v>282</v>
      </c>
      <c r="B1707" s="30">
        <v>3141</v>
      </c>
      <c r="C1707" s="30">
        <v>33313.599999999999</v>
      </c>
      <c r="D1707" s="30">
        <v>6262</v>
      </c>
      <c r="E1707" s="30">
        <v>39575.599999999999</v>
      </c>
      <c r="F1707" s="30">
        <v>7768.7</v>
      </c>
      <c r="G1707" s="30">
        <v>57241.8</v>
      </c>
      <c r="H1707" s="31">
        <f>D1707/D1706*100</f>
        <v>19.946780765735316</v>
      </c>
      <c r="I1707" s="31">
        <f>E1707/E1706*100</f>
        <v>13.664690700056092</v>
      </c>
      <c r="J1707" s="32">
        <f t="shared" si="415"/>
        <v>199.36326010824578</v>
      </c>
      <c r="K1707" s="32">
        <f t="shared" si="416"/>
        <v>80.605506712834838</v>
      </c>
      <c r="L1707" s="32">
        <f t="shared" si="416"/>
        <v>69.137588265917557</v>
      </c>
    </row>
    <row r="1708" spans="1:12" s="25" customFormat="1" x14ac:dyDescent="0.2">
      <c r="A1708" s="33" t="s">
        <v>278</v>
      </c>
      <c r="B1708" s="30">
        <v>17527.538</v>
      </c>
      <c r="C1708" s="30">
        <v>224912.29800000001</v>
      </c>
      <c r="D1708" s="30">
        <v>25131.537</v>
      </c>
      <c r="E1708" s="30">
        <v>250043.83499999999</v>
      </c>
      <c r="F1708" s="30">
        <v>17443.223000000002</v>
      </c>
      <c r="G1708" s="30">
        <v>327244.78100000002</v>
      </c>
      <c r="H1708" s="31">
        <f>D1708/D1706*100</f>
        <v>80.053219234264688</v>
      </c>
      <c r="I1708" s="31">
        <f>E1708/E1706*100</f>
        <v>86.335309299943901</v>
      </c>
      <c r="J1708" s="32">
        <f t="shared" si="415"/>
        <v>143.38315512423935</v>
      </c>
      <c r="K1708" s="32">
        <f t="shared" si="416"/>
        <v>144.07622375750168</v>
      </c>
      <c r="L1708" s="32">
        <f t="shared" si="416"/>
        <v>76.408807570868476</v>
      </c>
    </row>
    <row r="1709" spans="1:12" s="25" customFormat="1" x14ac:dyDescent="0.2">
      <c r="A1709" s="29" t="s">
        <v>277</v>
      </c>
      <c r="B1709" s="30">
        <v>20668.538</v>
      </c>
      <c r="C1709" s="30">
        <v>258225.89799999999</v>
      </c>
      <c r="D1709" s="30">
        <v>31393.537</v>
      </c>
      <c r="E1709" s="30">
        <v>289619.435</v>
      </c>
      <c r="F1709" s="30">
        <v>25211.922999999999</v>
      </c>
      <c r="G1709" s="30">
        <v>384486.58100000001</v>
      </c>
      <c r="H1709" s="31">
        <f>H1710+H1711</f>
        <v>100.00000000000001</v>
      </c>
      <c r="I1709" s="31">
        <f>I1710+I1711</f>
        <v>100</v>
      </c>
      <c r="J1709" s="32">
        <f t="shared" si="415"/>
        <v>151.89045785434848</v>
      </c>
      <c r="K1709" s="32">
        <f t="shared" si="416"/>
        <v>124.51861367337986</v>
      </c>
      <c r="L1709" s="32">
        <f t="shared" si="416"/>
        <v>75.326279072402798</v>
      </c>
    </row>
    <row r="1710" spans="1:12" s="25" customFormat="1" x14ac:dyDescent="0.2">
      <c r="A1710" s="33" t="s">
        <v>279</v>
      </c>
      <c r="B1710" s="30">
        <v>1659.31</v>
      </c>
      <c r="C1710" s="30">
        <v>20510.996999999999</v>
      </c>
      <c r="D1710" s="30">
        <v>8.4000000000000005E-2</v>
      </c>
      <c r="E1710" s="30">
        <v>20511.080999999998</v>
      </c>
      <c r="F1710" s="30">
        <v>3571.8710000000001</v>
      </c>
      <c r="G1710" s="30">
        <v>41242.616000000002</v>
      </c>
      <c r="H1710" s="31">
        <f>D1710/D1709*100</f>
        <v>2.6757099717690302E-4</v>
      </c>
      <c r="I1710" s="31">
        <f>E1710/E1709*100</f>
        <v>7.082080316882049</v>
      </c>
      <c r="J1710" s="32">
        <f t="shared" si="415"/>
        <v>5.0623451916760581E-3</v>
      </c>
      <c r="K1710" s="32">
        <f t="shared" si="416"/>
        <v>2.3517086703299197E-3</v>
      </c>
      <c r="L1710" s="32">
        <f t="shared" si="416"/>
        <v>49.732735188281943</v>
      </c>
    </row>
    <row r="1711" spans="1:12" s="25" customFormat="1" x14ac:dyDescent="0.2">
      <c r="A1711" s="33" t="s">
        <v>283</v>
      </c>
      <c r="B1711" s="30">
        <v>19009.227999999999</v>
      </c>
      <c r="C1711" s="30">
        <v>237714.90100000001</v>
      </c>
      <c r="D1711" s="30">
        <v>31393.453000000001</v>
      </c>
      <c r="E1711" s="30">
        <v>269108.35399999999</v>
      </c>
      <c r="F1711" s="30">
        <v>21640.052</v>
      </c>
      <c r="G1711" s="30">
        <v>343243.96500000003</v>
      </c>
      <c r="H1711" s="31">
        <f>D1711/D1709*100</f>
        <v>99.999732429002833</v>
      </c>
      <c r="I1711" s="31">
        <f>E1711/E1709*100</f>
        <v>92.917919683117944</v>
      </c>
      <c r="J1711" s="32">
        <f t="shared" si="415"/>
        <v>165.14848998602153</v>
      </c>
      <c r="K1711" s="32">
        <f t="shared" si="416"/>
        <v>145.07106082739543</v>
      </c>
      <c r="L1711" s="32">
        <f t="shared" si="416"/>
        <v>78.401481581766475</v>
      </c>
    </row>
    <row r="1712" spans="1:12" s="25" customFormat="1" ht="22.5" x14ac:dyDescent="0.2">
      <c r="A1712" s="27" t="s">
        <v>521</v>
      </c>
      <c r="B1712" s="30"/>
      <c r="C1712" s="30"/>
      <c r="D1712" s="30"/>
      <c r="E1712" s="30"/>
      <c r="F1712" s="30"/>
      <c r="G1712" s="30"/>
    </row>
    <row r="1713" spans="1:12" s="25" customFormat="1" x14ac:dyDescent="0.2">
      <c r="A1713" s="29" t="s">
        <v>276</v>
      </c>
      <c r="B1713" s="30">
        <v>6983</v>
      </c>
      <c r="C1713" s="30">
        <v>168599</v>
      </c>
      <c r="D1713" s="30">
        <v>10956</v>
      </c>
      <c r="E1713" s="30">
        <v>179555</v>
      </c>
      <c r="F1713" s="30">
        <v>9513</v>
      </c>
      <c r="G1713" s="30">
        <v>106377</v>
      </c>
      <c r="H1713" s="31">
        <f>H1714+H1715</f>
        <v>100</v>
      </c>
      <c r="I1713" s="31">
        <f>I1714+I1715</f>
        <v>100</v>
      </c>
      <c r="J1713" s="32">
        <f t="shared" ref="J1713:J1718" si="417">D1713/B1713*100</f>
        <v>156.89531719891164</v>
      </c>
      <c r="K1713" s="32">
        <f t="shared" ref="K1713:L1718" si="418">D1713/F1713*100</f>
        <v>115.1687164932198</v>
      </c>
      <c r="L1713" s="32">
        <f t="shared" si="418"/>
        <v>168.79118606465684</v>
      </c>
    </row>
    <row r="1714" spans="1:12" s="25" customFormat="1" x14ac:dyDescent="0.2">
      <c r="A1714" s="33" t="s">
        <v>282</v>
      </c>
      <c r="B1714" s="30">
        <v>553</v>
      </c>
      <c r="C1714" s="30">
        <v>3057</v>
      </c>
      <c r="D1714" s="30">
        <v>553</v>
      </c>
      <c r="E1714" s="30">
        <v>3610</v>
      </c>
      <c r="F1714" s="30">
        <v>459</v>
      </c>
      <c r="G1714" s="30">
        <v>3726</v>
      </c>
      <c r="H1714" s="31">
        <f>D1714/D1713*100</f>
        <v>5.0474625775830599</v>
      </c>
      <c r="I1714" s="31">
        <f>E1714/E1713*100</f>
        <v>2.0105260226671495</v>
      </c>
      <c r="J1714" s="32">
        <f t="shared" si="417"/>
        <v>100</v>
      </c>
      <c r="K1714" s="32">
        <f t="shared" si="418"/>
        <v>120.47930283224402</v>
      </c>
      <c r="L1714" s="32">
        <f t="shared" si="418"/>
        <v>96.886741814278039</v>
      </c>
    </row>
    <row r="1715" spans="1:12" s="25" customFormat="1" x14ac:dyDescent="0.2">
      <c r="A1715" s="33" t="s">
        <v>278</v>
      </c>
      <c r="B1715" s="30">
        <v>6430</v>
      </c>
      <c r="C1715" s="30">
        <v>165542</v>
      </c>
      <c r="D1715" s="30">
        <v>10403</v>
      </c>
      <c r="E1715" s="30">
        <v>175945</v>
      </c>
      <c r="F1715" s="30">
        <v>9054</v>
      </c>
      <c r="G1715" s="30">
        <v>102651</v>
      </c>
      <c r="H1715" s="31">
        <f>D1715/D1713*100</f>
        <v>94.952537422416938</v>
      </c>
      <c r="I1715" s="31">
        <f>E1715/E1713*100</f>
        <v>97.98947397733285</v>
      </c>
      <c r="J1715" s="32">
        <f t="shared" si="417"/>
        <v>161.78849144634526</v>
      </c>
      <c r="K1715" s="32">
        <f t="shared" si="418"/>
        <v>114.8994919372653</v>
      </c>
      <c r="L1715" s="32">
        <f t="shared" si="418"/>
        <v>171.40115537111183</v>
      </c>
    </row>
    <row r="1716" spans="1:12" s="25" customFormat="1" x14ac:dyDescent="0.2">
      <c r="A1716" s="29" t="s">
        <v>277</v>
      </c>
      <c r="B1716" s="30">
        <v>6983</v>
      </c>
      <c r="C1716" s="30">
        <v>168599</v>
      </c>
      <c r="D1716" s="30">
        <v>10956</v>
      </c>
      <c r="E1716" s="30">
        <v>179555</v>
      </c>
      <c r="F1716" s="30">
        <v>9513</v>
      </c>
      <c r="G1716" s="30">
        <v>106377</v>
      </c>
      <c r="H1716" s="31">
        <f>H1717+H1718</f>
        <v>100</v>
      </c>
      <c r="I1716" s="31">
        <f>I1717+I1718</f>
        <v>100</v>
      </c>
      <c r="J1716" s="32">
        <f t="shared" si="417"/>
        <v>156.89531719891164</v>
      </c>
      <c r="K1716" s="32">
        <f t="shared" si="418"/>
        <v>115.1687164932198</v>
      </c>
      <c r="L1716" s="32">
        <f t="shared" si="418"/>
        <v>168.79118606465684</v>
      </c>
    </row>
    <row r="1717" spans="1:12" s="25" customFormat="1" x14ac:dyDescent="0.2">
      <c r="A1717" s="33" t="s">
        <v>279</v>
      </c>
      <c r="B1717" s="30">
        <v>891</v>
      </c>
      <c r="C1717" s="30">
        <v>5405</v>
      </c>
      <c r="D1717" s="30">
        <v>633</v>
      </c>
      <c r="E1717" s="30">
        <v>6038</v>
      </c>
      <c r="F1717" s="30">
        <v>410</v>
      </c>
      <c r="G1717" s="30">
        <v>1306</v>
      </c>
      <c r="H1717" s="31">
        <f>D1717/D1716*100</f>
        <v>5.7776560788608977</v>
      </c>
      <c r="I1717" s="31">
        <f>E1717/E1716*100</f>
        <v>3.3627579293252765</v>
      </c>
      <c r="J1717" s="32">
        <f t="shared" si="417"/>
        <v>71.043771043771045</v>
      </c>
      <c r="K1717" s="32">
        <f t="shared" si="418"/>
        <v>154.39024390243904</v>
      </c>
      <c r="L1717" s="32">
        <f t="shared" si="418"/>
        <v>462.32771822358342</v>
      </c>
    </row>
    <row r="1718" spans="1:12" s="25" customFormat="1" x14ac:dyDescent="0.2">
      <c r="A1718" s="33" t="s">
        <v>283</v>
      </c>
      <c r="B1718" s="30">
        <v>6092</v>
      </c>
      <c r="C1718" s="30">
        <v>163194</v>
      </c>
      <c r="D1718" s="30">
        <v>10323</v>
      </c>
      <c r="E1718" s="30">
        <v>173517</v>
      </c>
      <c r="F1718" s="30">
        <v>9103</v>
      </c>
      <c r="G1718" s="30">
        <v>105071</v>
      </c>
      <c r="H1718" s="31">
        <f>D1718/D1716*100</f>
        <v>94.2223439211391</v>
      </c>
      <c r="I1718" s="31">
        <f>E1718/E1716*100</f>
        <v>96.637242070674716</v>
      </c>
      <c r="J1718" s="32">
        <f t="shared" si="417"/>
        <v>169.45173998686803</v>
      </c>
      <c r="K1718" s="32">
        <f t="shared" si="418"/>
        <v>113.40217510710755</v>
      </c>
      <c r="L1718" s="32">
        <f t="shared" si="418"/>
        <v>165.14261784888313</v>
      </c>
    </row>
    <row r="1719" spans="1:12" s="25" customFormat="1" ht="33.75" x14ac:dyDescent="0.2">
      <c r="A1719" s="27" t="s">
        <v>522</v>
      </c>
      <c r="B1719" s="30"/>
      <c r="C1719" s="30"/>
      <c r="D1719" s="30"/>
      <c r="E1719" s="30"/>
      <c r="F1719" s="30"/>
      <c r="G1719" s="30"/>
    </row>
    <row r="1720" spans="1:12" s="25" customFormat="1" x14ac:dyDescent="0.2">
      <c r="A1720" s="29" t="s">
        <v>276</v>
      </c>
      <c r="B1720" s="30">
        <v>136928</v>
      </c>
      <c r="C1720" s="30">
        <v>1292425.2</v>
      </c>
      <c r="D1720" s="30">
        <v>132148.9</v>
      </c>
      <c r="E1720" s="30">
        <v>1424574.1</v>
      </c>
      <c r="F1720" s="30">
        <v>143029</v>
      </c>
      <c r="G1720" s="30">
        <v>1191999.8999999999</v>
      </c>
      <c r="H1720" s="31">
        <f>H1721+H1722</f>
        <v>100</v>
      </c>
      <c r="I1720" s="31">
        <f>I1721+I1722</f>
        <v>100</v>
      </c>
      <c r="J1720" s="32">
        <f t="shared" ref="J1720:J1725" si="419">D1720/B1720*100</f>
        <v>96.509771558775412</v>
      </c>
      <c r="K1720" s="32">
        <f t="shared" ref="K1720:L1725" si="420">D1720/F1720*100</f>
        <v>92.393081123408535</v>
      </c>
      <c r="L1720" s="32">
        <f t="shared" si="420"/>
        <v>119.51126002611244</v>
      </c>
    </row>
    <row r="1721" spans="1:12" s="25" customFormat="1" x14ac:dyDescent="0.2">
      <c r="A1721" s="33" t="s">
        <v>282</v>
      </c>
      <c r="B1721" s="30">
        <v>38045</v>
      </c>
      <c r="C1721" s="30">
        <v>302342</v>
      </c>
      <c r="D1721" s="30">
        <v>37770</v>
      </c>
      <c r="E1721" s="30">
        <v>340112</v>
      </c>
      <c r="F1721" s="30">
        <v>29895</v>
      </c>
      <c r="G1721" s="30">
        <v>280425</v>
      </c>
      <c r="H1721" s="31">
        <f>D1721/D1720*100</f>
        <v>28.581395683202814</v>
      </c>
      <c r="I1721" s="31">
        <f>E1721/E1720*100</f>
        <v>23.874644358619182</v>
      </c>
      <c r="J1721" s="32">
        <f t="shared" si="419"/>
        <v>99.277171770272048</v>
      </c>
      <c r="K1721" s="32">
        <f t="shared" si="420"/>
        <v>126.34219769192173</v>
      </c>
      <c r="L1721" s="32">
        <f t="shared" si="420"/>
        <v>121.28447891593117</v>
      </c>
    </row>
    <row r="1722" spans="1:12" s="25" customFormat="1" x14ac:dyDescent="0.2">
      <c r="A1722" s="33" t="s">
        <v>278</v>
      </c>
      <c r="B1722" s="30">
        <v>98883</v>
      </c>
      <c r="C1722" s="30">
        <v>990083.2</v>
      </c>
      <c r="D1722" s="30">
        <v>94378.9</v>
      </c>
      <c r="E1722" s="30">
        <v>1084462.1000000001</v>
      </c>
      <c r="F1722" s="30">
        <v>113134</v>
      </c>
      <c r="G1722" s="30">
        <v>911574.9</v>
      </c>
      <c r="H1722" s="31">
        <f>D1722/D1720*100</f>
        <v>71.418604316797186</v>
      </c>
      <c r="I1722" s="31">
        <f>E1722/E1720*100</f>
        <v>76.125355641380821</v>
      </c>
      <c r="J1722" s="32">
        <f t="shared" si="419"/>
        <v>95.445020883266068</v>
      </c>
      <c r="K1722" s="32">
        <f t="shared" si="420"/>
        <v>83.422224972156911</v>
      </c>
      <c r="L1722" s="32">
        <f t="shared" si="420"/>
        <v>118.96577011938349</v>
      </c>
    </row>
    <row r="1723" spans="1:12" s="25" customFormat="1" x14ac:dyDescent="0.2">
      <c r="A1723" s="29" t="s">
        <v>277</v>
      </c>
      <c r="B1723" s="30">
        <v>136928</v>
      </c>
      <c r="C1723" s="30">
        <v>1292425.2</v>
      </c>
      <c r="D1723" s="30">
        <v>132148.9</v>
      </c>
      <c r="E1723" s="30">
        <v>1424574.1</v>
      </c>
      <c r="F1723" s="30">
        <v>143029</v>
      </c>
      <c r="G1723" s="30">
        <v>1191999.8999999999</v>
      </c>
      <c r="H1723" s="31">
        <f>H1724+H1725</f>
        <v>100</v>
      </c>
      <c r="I1723" s="31">
        <f>I1724+I1725</f>
        <v>100</v>
      </c>
      <c r="J1723" s="32">
        <f t="shared" si="419"/>
        <v>96.509771558775412</v>
      </c>
      <c r="K1723" s="32">
        <f t="shared" si="420"/>
        <v>92.393081123408535</v>
      </c>
      <c r="L1723" s="32">
        <f t="shared" si="420"/>
        <v>119.51126002611244</v>
      </c>
    </row>
    <row r="1724" spans="1:12" s="25" customFormat="1" x14ac:dyDescent="0.2">
      <c r="A1724" s="33" t="s">
        <v>279</v>
      </c>
      <c r="B1724" s="30">
        <v>15122</v>
      </c>
      <c r="C1724" s="30">
        <v>45423</v>
      </c>
      <c r="D1724" s="30">
        <v>385</v>
      </c>
      <c r="E1724" s="30">
        <v>45808</v>
      </c>
      <c r="F1724" s="30">
        <v>288</v>
      </c>
      <c r="G1724" s="30">
        <v>17225</v>
      </c>
      <c r="H1724" s="31">
        <f>D1724/D1723*100</f>
        <v>0.2913380285420461</v>
      </c>
      <c r="I1724" s="31">
        <f>E1724/E1723*100</f>
        <v>3.2155575480419021</v>
      </c>
      <c r="J1724" s="32">
        <f t="shared" si="419"/>
        <v>2.545959529162809</v>
      </c>
      <c r="K1724" s="32">
        <f t="shared" si="420"/>
        <v>133.68055555555557</v>
      </c>
      <c r="L1724" s="32">
        <f t="shared" si="420"/>
        <v>265.93904208998549</v>
      </c>
    </row>
    <row r="1725" spans="1:12" s="25" customFormat="1" x14ac:dyDescent="0.2">
      <c r="A1725" s="33" t="s">
        <v>283</v>
      </c>
      <c r="B1725" s="30">
        <v>121806</v>
      </c>
      <c r="C1725" s="30">
        <v>1247002.2</v>
      </c>
      <c r="D1725" s="30">
        <v>131763.9</v>
      </c>
      <c r="E1725" s="30">
        <v>1378766.1</v>
      </c>
      <c r="F1725" s="30">
        <v>142741</v>
      </c>
      <c r="G1725" s="30">
        <v>1174774.8999999999</v>
      </c>
      <c r="H1725" s="31">
        <f>D1725/D1723*100</f>
        <v>99.708661971457957</v>
      </c>
      <c r="I1725" s="31">
        <f>E1725/E1723*100</f>
        <v>96.7844424519581</v>
      </c>
      <c r="J1725" s="32">
        <f t="shared" si="419"/>
        <v>108.17521304369242</v>
      </c>
      <c r="K1725" s="32">
        <f t="shared" si="420"/>
        <v>92.309777849391551</v>
      </c>
      <c r="L1725" s="32">
        <f t="shared" si="420"/>
        <v>117.36427974414505</v>
      </c>
    </row>
    <row r="1726" spans="1:12" s="25" customFormat="1" ht="22.5" x14ac:dyDescent="0.2">
      <c r="A1726" s="27" t="s">
        <v>523</v>
      </c>
      <c r="B1726" s="30"/>
      <c r="C1726" s="30"/>
      <c r="D1726" s="30"/>
      <c r="E1726" s="30"/>
      <c r="F1726" s="30"/>
      <c r="G1726" s="30"/>
    </row>
    <row r="1727" spans="1:12" s="25" customFormat="1" x14ac:dyDescent="0.2">
      <c r="A1727" s="29" t="s">
        <v>276</v>
      </c>
      <c r="B1727" s="30">
        <v>41559</v>
      </c>
      <c r="C1727" s="30">
        <v>595290</v>
      </c>
      <c r="D1727" s="30">
        <v>48438.9</v>
      </c>
      <c r="E1727" s="30">
        <v>643728.9</v>
      </c>
      <c r="F1727" s="30">
        <v>71527</v>
      </c>
      <c r="G1727" s="30">
        <v>529131.69999999995</v>
      </c>
      <c r="H1727" s="31">
        <f>H1728+H1729</f>
        <v>100</v>
      </c>
      <c r="I1727" s="31">
        <f>I1728+I1729</f>
        <v>99.999999999999986</v>
      </c>
      <c r="J1727" s="32">
        <f>D1727/B1727*100</f>
        <v>116.5545369234101</v>
      </c>
      <c r="K1727" s="32">
        <f>D1727/F1727*100</f>
        <v>67.721140268709718</v>
      </c>
      <c r="L1727" s="32">
        <f>E1727/G1727*100</f>
        <v>121.65759488611249</v>
      </c>
    </row>
    <row r="1728" spans="1:12" s="25" customFormat="1" x14ac:dyDescent="0.2">
      <c r="A1728" s="33" t="s">
        <v>282</v>
      </c>
      <c r="B1728" s="30">
        <v>0</v>
      </c>
      <c r="C1728" s="30">
        <v>150</v>
      </c>
      <c r="D1728" s="30">
        <v>0</v>
      </c>
      <c r="E1728" s="30">
        <v>150</v>
      </c>
      <c r="F1728" s="30">
        <v>0</v>
      </c>
      <c r="G1728" s="30">
        <v>0</v>
      </c>
      <c r="H1728" s="31">
        <f>D1728/D1727*100</f>
        <v>0</v>
      </c>
      <c r="I1728" s="31">
        <f>E1728/E1727*100</f>
        <v>2.3301734627729154E-2</v>
      </c>
      <c r="J1728" s="32">
        <v>0</v>
      </c>
      <c r="K1728" s="32">
        <v>0</v>
      </c>
      <c r="L1728" s="32">
        <v>0</v>
      </c>
    </row>
    <row r="1729" spans="1:12" s="25" customFormat="1" x14ac:dyDescent="0.2">
      <c r="A1729" s="33" t="s">
        <v>278</v>
      </c>
      <c r="B1729" s="30">
        <v>41559</v>
      </c>
      <c r="C1729" s="30">
        <v>595140</v>
      </c>
      <c r="D1729" s="30">
        <v>48438.9</v>
      </c>
      <c r="E1729" s="30">
        <v>643578.9</v>
      </c>
      <c r="F1729" s="30">
        <v>71527</v>
      </c>
      <c r="G1729" s="30">
        <v>529131.69999999995</v>
      </c>
      <c r="H1729" s="31">
        <f>D1729/D1727*100</f>
        <v>100</v>
      </c>
      <c r="I1729" s="31">
        <f>E1729/E1727*100</f>
        <v>99.976698265372264</v>
      </c>
      <c r="J1729" s="32">
        <f>D1729/B1729*100</f>
        <v>116.5545369234101</v>
      </c>
      <c r="K1729" s="32">
        <f t="shared" ref="K1729:L1732" si="421">D1729/F1729*100</f>
        <v>67.721140268709718</v>
      </c>
      <c r="L1729" s="32">
        <f t="shared" si="421"/>
        <v>121.62924655619764</v>
      </c>
    </row>
    <row r="1730" spans="1:12" s="25" customFormat="1" x14ac:dyDescent="0.2">
      <c r="A1730" s="29" t="s">
        <v>277</v>
      </c>
      <c r="B1730" s="30">
        <v>41559</v>
      </c>
      <c r="C1730" s="30">
        <v>595290</v>
      </c>
      <c r="D1730" s="30">
        <v>48438.9</v>
      </c>
      <c r="E1730" s="30">
        <v>643728.9</v>
      </c>
      <c r="F1730" s="30">
        <v>71527</v>
      </c>
      <c r="G1730" s="30">
        <v>529131.69999999995</v>
      </c>
      <c r="H1730" s="31">
        <f>H1731+H1732</f>
        <v>100</v>
      </c>
      <c r="I1730" s="31">
        <f>I1731+I1732</f>
        <v>100</v>
      </c>
      <c r="J1730" s="32">
        <f>D1730/B1730*100</f>
        <v>116.5545369234101</v>
      </c>
      <c r="K1730" s="32">
        <f t="shared" si="421"/>
        <v>67.721140268709718</v>
      </c>
      <c r="L1730" s="32">
        <f t="shared" si="421"/>
        <v>121.65759488611249</v>
      </c>
    </row>
    <row r="1731" spans="1:12" s="25" customFormat="1" x14ac:dyDescent="0.2">
      <c r="A1731" s="33" t="s">
        <v>279</v>
      </c>
      <c r="B1731" s="30">
        <v>102</v>
      </c>
      <c r="C1731" s="30">
        <v>2147</v>
      </c>
      <c r="D1731" s="30">
        <v>381</v>
      </c>
      <c r="E1731" s="30">
        <v>2528</v>
      </c>
      <c r="F1731" s="30">
        <v>283</v>
      </c>
      <c r="G1731" s="30">
        <v>1261</v>
      </c>
      <c r="H1731" s="31">
        <f>D1731/D1730*100</f>
        <v>0.78655791110037598</v>
      </c>
      <c r="I1731" s="31">
        <f>E1731/E1730*100</f>
        <v>0.39271190092599539</v>
      </c>
      <c r="J1731" s="32">
        <f>D1731/B1731*100</f>
        <v>373.52941176470591</v>
      </c>
      <c r="K1731" s="32">
        <f t="shared" si="421"/>
        <v>134.62897526501766</v>
      </c>
      <c r="L1731" s="32">
        <f t="shared" si="421"/>
        <v>200.47581284694687</v>
      </c>
    </row>
    <row r="1732" spans="1:12" s="25" customFormat="1" x14ac:dyDescent="0.2">
      <c r="A1732" s="33" t="s">
        <v>283</v>
      </c>
      <c r="B1732" s="30">
        <v>41457</v>
      </c>
      <c r="C1732" s="30">
        <v>593143</v>
      </c>
      <c r="D1732" s="30">
        <v>48057.9</v>
      </c>
      <c r="E1732" s="30">
        <v>641200.9</v>
      </c>
      <c r="F1732" s="30">
        <v>71244</v>
      </c>
      <c r="G1732" s="30">
        <v>527870.69999999995</v>
      </c>
      <c r="H1732" s="31">
        <f>D1732/D1730*100</f>
        <v>99.213442088899626</v>
      </c>
      <c r="I1732" s="31">
        <f>E1732/E1730*100</f>
        <v>99.607288099074012</v>
      </c>
      <c r="J1732" s="32">
        <f>D1732/B1732*100</f>
        <v>115.92228091757725</v>
      </c>
      <c r="K1732" s="32">
        <f t="shared" si="421"/>
        <v>67.455364662287352</v>
      </c>
      <c r="L1732" s="32">
        <f t="shared" si="421"/>
        <v>121.46931057169871</v>
      </c>
    </row>
    <row r="1733" spans="1:12" s="25" customFormat="1" ht="22.5" x14ac:dyDescent="0.2">
      <c r="A1733" s="27" t="s">
        <v>524</v>
      </c>
      <c r="B1733" s="30"/>
      <c r="C1733" s="30"/>
      <c r="D1733" s="30"/>
      <c r="E1733" s="30"/>
      <c r="F1733" s="30"/>
      <c r="G1733" s="30"/>
    </row>
    <row r="1734" spans="1:12" s="25" customFormat="1" x14ac:dyDescent="0.2">
      <c r="A1734" s="29" t="s">
        <v>276</v>
      </c>
      <c r="B1734" s="30">
        <v>69005</v>
      </c>
      <c r="C1734" s="30">
        <v>427778.2</v>
      </c>
      <c r="D1734" s="30">
        <v>54384</v>
      </c>
      <c r="E1734" s="30">
        <v>482162.2</v>
      </c>
      <c r="F1734" s="30">
        <v>48663</v>
      </c>
      <c r="G1734" s="30">
        <v>483735.2</v>
      </c>
      <c r="H1734" s="31">
        <f>H1735+H1736</f>
        <v>100</v>
      </c>
      <c r="I1734" s="31">
        <f>I1735+I1736</f>
        <v>100</v>
      </c>
      <c r="J1734" s="32">
        <f t="shared" ref="J1734:J1739" si="422">D1734/B1734*100</f>
        <v>78.811680313020787</v>
      </c>
      <c r="K1734" s="32">
        <f t="shared" ref="K1734:L1739" si="423">D1734/F1734*100</f>
        <v>111.75636520559769</v>
      </c>
      <c r="L1734" s="32">
        <f t="shared" si="423"/>
        <v>99.674822092748258</v>
      </c>
    </row>
    <row r="1735" spans="1:12" s="25" customFormat="1" x14ac:dyDescent="0.2">
      <c r="A1735" s="33" t="s">
        <v>282</v>
      </c>
      <c r="B1735" s="30">
        <v>33674</v>
      </c>
      <c r="C1735" s="30">
        <v>269903</v>
      </c>
      <c r="D1735" s="30">
        <v>35019</v>
      </c>
      <c r="E1735" s="30">
        <v>304922</v>
      </c>
      <c r="F1735" s="30">
        <v>27524</v>
      </c>
      <c r="G1735" s="30">
        <v>270551</v>
      </c>
      <c r="H1735" s="31">
        <f>D1735/D1734*100</f>
        <v>64.392100617828774</v>
      </c>
      <c r="I1735" s="31">
        <f>E1735/E1734*100</f>
        <v>63.240544364531267</v>
      </c>
      <c r="J1735" s="32">
        <f t="shared" si="422"/>
        <v>103.99417948565659</v>
      </c>
      <c r="K1735" s="32">
        <f t="shared" si="423"/>
        <v>127.23078040982416</v>
      </c>
      <c r="L1735" s="32">
        <f t="shared" si="423"/>
        <v>112.70407427804739</v>
      </c>
    </row>
    <row r="1736" spans="1:12" s="25" customFormat="1" x14ac:dyDescent="0.2">
      <c r="A1736" s="33" t="s">
        <v>278</v>
      </c>
      <c r="B1736" s="30">
        <v>35331</v>
      </c>
      <c r="C1736" s="30">
        <v>157875.20000000001</v>
      </c>
      <c r="D1736" s="30">
        <v>19365</v>
      </c>
      <c r="E1736" s="30">
        <v>177240.2</v>
      </c>
      <c r="F1736" s="30">
        <v>21139</v>
      </c>
      <c r="G1736" s="30">
        <v>213184.2</v>
      </c>
      <c r="H1736" s="31">
        <f>D1736/D1734*100</f>
        <v>35.607899382171226</v>
      </c>
      <c r="I1736" s="31">
        <f>E1736/E1734*100</f>
        <v>36.759455635468733</v>
      </c>
      <c r="J1736" s="32">
        <f t="shared" si="422"/>
        <v>54.810223316634122</v>
      </c>
      <c r="K1736" s="32">
        <f t="shared" si="423"/>
        <v>91.60792847343771</v>
      </c>
      <c r="L1736" s="32">
        <f t="shared" si="423"/>
        <v>83.139463431154851</v>
      </c>
    </row>
    <row r="1737" spans="1:12" s="25" customFormat="1" x14ac:dyDescent="0.2">
      <c r="A1737" s="29" t="s">
        <v>277</v>
      </c>
      <c r="B1737" s="30">
        <v>69005</v>
      </c>
      <c r="C1737" s="30">
        <v>427778.2</v>
      </c>
      <c r="D1737" s="30">
        <v>54384</v>
      </c>
      <c r="E1737" s="30">
        <v>482162.2</v>
      </c>
      <c r="F1737" s="30">
        <v>48663</v>
      </c>
      <c r="G1737" s="30">
        <v>483735.2</v>
      </c>
      <c r="H1737" s="31">
        <f>H1738+H1739</f>
        <v>100.00000000000001</v>
      </c>
      <c r="I1737" s="31">
        <f>I1738+I1739</f>
        <v>100</v>
      </c>
      <c r="J1737" s="32">
        <f t="shared" si="422"/>
        <v>78.811680313020787</v>
      </c>
      <c r="K1737" s="32">
        <f t="shared" si="423"/>
        <v>111.75636520559769</v>
      </c>
      <c r="L1737" s="32">
        <f t="shared" si="423"/>
        <v>99.674822092748258</v>
      </c>
    </row>
    <row r="1738" spans="1:12" s="25" customFormat="1" x14ac:dyDescent="0.2">
      <c r="A1738" s="33" t="s">
        <v>279</v>
      </c>
      <c r="B1738" s="30">
        <v>15016</v>
      </c>
      <c r="C1738" s="30">
        <v>25184</v>
      </c>
      <c r="D1738" s="30">
        <v>2</v>
      </c>
      <c r="E1738" s="30">
        <v>25186</v>
      </c>
      <c r="F1738" s="30">
        <v>4</v>
      </c>
      <c r="G1738" s="30">
        <v>11721</v>
      </c>
      <c r="H1738" s="31">
        <f>D1738/D1737*100</f>
        <v>3.6775522212415413E-3</v>
      </c>
      <c r="I1738" s="31">
        <f>E1738/E1737*100</f>
        <v>5.2235534017390828</v>
      </c>
      <c r="J1738" s="32">
        <f t="shared" si="422"/>
        <v>1.3319126265316995E-2</v>
      </c>
      <c r="K1738" s="32">
        <f t="shared" si="423"/>
        <v>50</v>
      </c>
      <c r="L1738" s="32">
        <f t="shared" si="423"/>
        <v>214.87927651224297</v>
      </c>
    </row>
    <row r="1739" spans="1:12" s="25" customFormat="1" x14ac:dyDescent="0.2">
      <c r="A1739" s="33" t="s">
        <v>283</v>
      </c>
      <c r="B1739" s="30">
        <v>53989</v>
      </c>
      <c r="C1739" s="30">
        <v>402594.2</v>
      </c>
      <c r="D1739" s="30">
        <v>54382</v>
      </c>
      <c r="E1739" s="30">
        <v>456976.2</v>
      </c>
      <c r="F1739" s="30">
        <v>48659</v>
      </c>
      <c r="G1739" s="30">
        <v>472014.2</v>
      </c>
      <c r="H1739" s="31">
        <f>D1739/D1737*100</f>
        <v>99.996322447778766</v>
      </c>
      <c r="I1739" s="31">
        <f>E1739/E1737*100</f>
        <v>94.776446598260918</v>
      </c>
      <c r="J1739" s="32">
        <f t="shared" si="422"/>
        <v>100.72792605901202</v>
      </c>
      <c r="K1739" s="32">
        <f t="shared" si="423"/>
        <v>111.76144187097967</v>
      </c>
      <c r="L1739" s="32">
        <f t="shared" si="423"/>
        <v>96.814078898473824</v>
      </c>
    </row>
    <row r="1740" spans="1:12" s="25" customFormat="1" ht="22.5" x14ac:dyDescent="0.2">
      <c r="A1740" s="27" t="s">
        <v>525</v>
      </c>
      <c r="B1740" s="30"/>
      <c r="C1740" s="30"/>
      <c r="D1740" s="30"/>
      <c r="E1740" s="30"/>
      <c r="F1740" s="30"/>
      <c r="G1740" s="30"/>
    </row>
    <row r="1741" spans="1:12" s="25" customFormat="1" x14ac:dyDescent="0.2">
      <c r="A1741" s="29" t="s">
        <v>276</v>
      </c>
      <c r="B1741" s="30">
        <v>1415454</v>
      </c>
      <c r="C1741" s="30">
        <v>9700104</v>
      </c>
      <c r="D1741" s="30">
        <v>1664760.5</v>
      </c>
      <c r="E1741" s="30">
        <v>11364864.5</v>
      </c>
      <c r="F1741" s="30">
        <v>1750988.4</v>
      </c>
      <c r="G1741" s="30">
        <v>8256703.5999999996</v>
      </c>
      <c r="H1741" s="31">
        <f>H1742+H1743</f>
        <v>99.999999999999986</v>
      </c>
      <c r="I1741" s="31">
        <f>I1742+I1743</f>
        <v>100</v>
      </c>
      <c r="J1741" s="32">
        <f t="shared" ref="J1741:J1746" si="424">D1741/B1741*100</f>
        <v>117.61318276680133</v>
      </c>
      <c r="K1741" s="32">
        <f t="shared" ref="K1741:L1746" si="425">D1741/F1741*100</f>
        <v>95.075472801533124</v>
      </c>
      <c r="L1741" s="32">
        <f t="shared" si="425"/>
        <v>137.64408958558232</v>
      </c>
    </row>
    <row r="1742" spans="1:12" s="25" customFormat="1" x14ac:dyDescent="0.2">
      <c r="A1742" s="33" t="s">
        <v>282</v>
      </c>
      <c r="B1742" s="30">
        <v>196</v>
      </c>
      <c r="C1742" s="30">
        <v>1444</v>
      </c>
      <c r="D1742" s="30">
        <v>196</v>
      </c>
      <c r="E1742" s="30">
        <v>1640</v>
      </c>
      <c r="F1742" s="30">
        <v>242</v>
      </c>
      <c r="G1742" s="30">
        <v>1331</v>
      </c>
      <c r="H1742" s="31">
        <f>D1742/D1741*100</f>
        <v>1.1773465312277652E-2</v>
      </c>
      <c r="I1742" s="31">
        <f>E1742/E1741*100</f>
        <v>1.4430440415721632E-2</v>
      </c>
      <c r="J1742" s="32">
        <f t="shared" si="424"/>
        <v>100</v>
      </c>
      <c r="K1742" s="32">
        <f t="shared" si="425"/>
        <v>80.991735537190081</v>
      </c>
      <c r="L1742" s="32">
        <f t="shared" si="425"/>
        <v>123.21562734785876</v>
      </c>
    </row>
    <row r="1743" spans="1:12" s="25" customFormat="1" x14ac:dyDescent="0.2">
      <c r="A1743" s="33" t="s">
        <v>278</v>
      </c>
      <c r="B1743" s="30">
        <v>1415258</v>
      </c>
      <c r="C1743" s="30">
        <v>9698660</v>
      </c>
      <c r="D1743" s="30">
        <v>1664564.5</v>
      </c>
      <c r="E1743" s="30">
        <v>11363224.5</v>
      </c>
      <c r="F1743" s="30">
        <v>1750746.4</v>
      </c>
      <c r="G1743" s="30">
        <v>8255372.5999999996</v>
      </c>
      <c r="H1743" s="31">
        <f>D1743/D1741*100</f>
        <v>99.988226534687712</v>
      </c>
      <c r="I1743" s="31">
        <f>E1743/E1741*100</f>
        <v>99.985569559584277</v>
      </c>
      <c r="J1743" s="32">
        <f t="shared" si="424"/>
        <v>117.61562202792706</v>
      </c>
      <c r="K1743" s="32">
        <f t="shared" si="425"/>
        <v>95.07741955088413</v>
      </c>
      <c r="L1743" s="32">
        <f t="shared" si="425"/>
        <v>137.64641586256204</v>
      </c>
    </row>
    <row r="1744" spans="1:12" s="25" customFormat="1" x14ac:dyDescent="0.2">
      <c r="A1744" s="29" t="s">
        <v>277</v>
      </c>
      <c r="B1744" s="30">
        <v>1415454</v>
      </c>
      <c r="C1744" s="30">
        <v>9700104</v>
      </c>
      <c r="D1744" s="30">
        <v>1664760.5</v>
      </c>
      <c r="E1744" s="30">
        <v>11364864.5</v>
      </c>
      <c r="F1744" s="30">
        <v>1750988.4</v>
      </c>
      <c r="G1744" s="30">
        <v>8256703.5999999996</v>
      </c>
      <c r="H1744" s="31">
        <f>H1745+H1746</f>
        <v>100</v>
      </c>
      <c r="I1744" s="31">
        <f>I1745+I1746</f>
        <v>100</v>
      </c>
      <c r="J1744" s="32">
        <f t="shared" si="424"/>
        <v>117.61318276680133</v>
      </c>
      <c r="K1744" s="32">
        <f t="shared" si="425"/>
        <v>95.075472801533124</v>
      </c>
      <c r="L1744" s="32">
        <f t="shared" si="425"/>
        <v>137.64408958558232</v>
      </c>
    </row>
    <row r="1745" spans="1:12" s="25" customFormat="1" x14ac:dyDescent="0.2">
      <c r="A1745" s="33" t="s">
        <v>279</v>
      </c>
      <c r="B1745" s="30">
        <v>16067</v>
      </c>
      <c r="C1745" s="30">
        <v>30676</v>
      </c>
      <c r="D1745" s="30">
        <v>840</v>
      </c>
      <c r="E1745" s="30">
        <v>31516</v>
      </c>
      <c r="F1745" s="30">
        <v>1446</v>
      </c>
      <c r="G1745" s="30">
        <v>18644</v>
      </c>
      <c r="H1745" s="31">
        <f>D1745/D1744*100</f>
        <v>5.0457708481189932E-2</v>
      </c>
      <c r="I1745" s="31">
        <f>E1745/E1744*100</f>
        <v>0.27731082935480661</v>
      </c>
      <c r="J1745" s="32">
        <f t="shared" si="424"/>
        <v>5.2281073006784089</v>
      </c>
      <c r="K1745" s="32">
        <f t="shared" si="425"/>
        <v>58.091286307053949</v>
      </c>
      <c r="L1745" s="32">
        <f t="shared" si="425"/>
        <v>169.04097833083028</v>
      </c>
    </row>
    <row r="1746" spans="1:12" s="25" customFormat="1" x14ac:dyDescent="0.2">
      <c r="A1746" s="33" t="s">
        <v>283</v>
      </c>
      <c r="B1746" s="30">
        <v>1399387</v>
      </c>
      <c r="C1746" s="30">
        <v>9669428</v>
      </c>
      <c r="D1746" s="30">
        <v>1663920.5</v>
      </c>
      <c r="E1746" s="30">
        <v>11333348.5</v>
      </c>
      <c r="F1746" s="30">
        <v>1749542.4</v>
      </c>
      <c r="G1746" s="30">
        <v>8238059.5999999996</v>
      </c>
      <c r="H1746" s="31">
        <f>D1746/D1744*100</f>
        <v>99.94954229151881</v>
      </c>
      <c r="I1746" s="31">
        <f>E1746/E1744*100</f>
        <v>99.722689170645197</v>
      </c>
      <c r="J1746" s="32">
        <f t="shared" si="424"/>
        <v>118.90352704434154</v>
      </c>
      <c r="K1746" s="32">
        <f t="shared" si="425"/>
        <v>95.106040299452019</v>
      </c>
      <c r="L1746" s="32">
        <f t="shared" si="425"/>
        <v>137.57303358184006</v>
      </c>
    </row>
    <row r="1747" spans="1:12" s="25" customFormat="1" ht="22.5" x14ac:dyDescent="0.2">
      <c r="A1747" s="27" t="s">
        <v>526</v>
      </c>
      <c r="B1747" s="30"/>
      <c r="C1747" s="30"/>
      <c r="D1747" s="30"/>
      <c r="E1747" s="30"/>
      <c r="F1747" s="30"/>
      <c r="G1747" s="30"/>
    </row>
    <row r="1748" spans="1:12" s="25" customFormat="1" x14ac:dyDescent="0.2">
      <c r="A1748" s="29" t="s">
        <v>276</v>
      </c>
      <c r="B1748" s="30">
        <v>26222</v>
      </c>
      <c r="C1748" s="30">
        <v>213484</v>
      </c>
      <c r="D1748" s="30">
        <v>28013</v>
      </c>
      <c r="E1748" s="30">
        <v>241497</v>
      </c>
      <c r="F1748" s="30">
        <v>14948</v>
      </c>
      <c r="G1748" s="30">
        <v>130048</v>
      </c>
      <c r="H1748" s="31">
        <f>H1749+H1750</f>
        <v>100</v>
      </c>
      <c r="I1748" s="31">
        <f>I1749+I1750</f>
        <v>100</v>
      </c>
      <c r="J1748" s="32">
        <f t="shared" ref="J1748:J1753" si="426">D1748/B1748*100</f>
        <v>106.83014262832735</v>
      </c>
      <c r="K1748" s="32">
        <f t="shared" ref="K1748:L1753" si="427">D1748/F1748*100</f>
        <v>187.4029970564624</v>
      </c>
      <c r="L1748" s="32">
        <f t="shared" si="427"/>
        <v>185.69835752952756</v>
      </c>
    </row>
    <row r="1749" spans="1:12" s="25" customFormat="1" x14ac:dyDescent="0.2">
      <c r="A1749" s="33" t="s">
        <v>282</v>
      </c>
      <c r="B1749" s="30">
        <v>10969</v>
      </c>
      <c r="C1749" s="30">
        <v>99493</v>
      </c>
      <c r="D1749" s="30">
        <v>13347</v>
      </c>
      <c r="E1749" s="30">
        <v>112840</v>
      </c>
      <c r="F1749" s="30">
        <v>8836</v>
      </c>
      <c r="G1749" s="30">
        <v>80285</v>
      </c>
      <c r="H1749" s="31">
        <f>D1749/D1748*100</f>
        <v>47.645735908328277</v>
      </c>
      <c r="I1749" s="31">
        <f>E1749/E1748*100</f>
        <v>46.725218118651583</v>
      </c>
      <c r="J1749" s="32">
        <f t="shared" si="426"/>
        <v>121.67927796517459</v>
      </c>
      <c r="K1749" s="32">
        <f t="shared" si="427"/>
        <v>151.052512449072</v>
      </c>
      <c r="L1749" s="32">
        <f t="shared" si="427"/>
        <v>140.54929314317744</v>
      </c>
    </row>
    <row r="1750" spans="1:12" s="25" customFormat="1" x14ac:dyDescent="0.2">
      <c r="A1750" s="33" t="s">
        <v>278</v>
      </c>
      <c r="B1750" s="30">
        <v>15253</v>
      </c>
      <c r="C1750" s="30">
        <v>113991</v>
      </c>
      <c r="D1750" s="30">
        <v>14666</v>
      </c>
      <c r="E1750" s="30">
        <v>128657</v>
      </c>
      <c r="F1750" s="30">
        <v>6112</v>
      </c>
      <c r="G1750" s="30">
        <v>49763</v>
      </c>
      <c r="H1750" s="31">
        <f>D1750/D1748*100</f>
        <v>52.354264091671723</v>
      </c>
      <c r="I1750" s="31">
        <f>E1750/E1748*100</f>
        <v>53.274781881348417</v>
      </c>
      <c r="J1750" s="32">
        <f t="shared" si="426"/>
        <v>96.151576739002167</v>
      </c>
      <c r="K1750" s="32">
        <f t="shared" si="427"/>
        <v>239.95418848167537</v>
      </c>
      <c r="L1750" s="32">
        <f t="shared" si="427"/>
        <v>258.53947712155616</v>
      </c>
    </row>
    <row r="1751" spans="1:12" s="25" customFormat="1" x14ac:dyDescent="0.2">
      <c r="A1751" s="29" t="s">
        <v>277</v>
      </c>
      <c r="B1751" s="30">
        <v>26222</v>
      </c>
      <c r="C1751" s="30">
        <v>213484</v>
      </c>
      <c r="D1751" s="30">
        <v>28013</v>
      </c>
      <c r="E1751" s="30">
        <v>241497</v>
      </c>
      <c r="F1751" s="30">
        <v>14948</v>
      </c>
      <c r="G1751" s="30">
        <v>130048</v>
      </c>
      <c r="H1751" s="31">
        <f>H1752+H1753</f>
        <v>100</v>
      </c>
      <c r="I1751" s="31">
        <f>I1752+I1753</f>
        <v>100</v>
      </c>
      <c r="J1751" s="32">
        <f t="shared" si="426"/>
        <v>106.83014262832735</v>
      </c>
      <c r="K1751" s="32">
        <f t="shared" si="427"/>
        <v>187.4029970564624</v>
      </c>
      <c r="L1751" s="32">
        <f t="shared" si="427"/>
        <v>185.69835752952756</v>
      </c>
    </row>
    <row r="1752" spans="1:12" s="25" customFormat="1" x14ac:dyDescent="0.2">
      <c r="A1752" s="33" t="s">
        <v>279</v>
      </c>
      <c r="B1752" s="30">
        <v>211</v>
      </c>
      <c r="C1752" s="30">
        <v>9844</v>
      </c>
      <c r="D1752" s="30">
        <v>156</v>
      </c>
      <c r="E1752" s="30">
        <v>10000</v>
      </c>
      <c r="F1752" s="30">
        <v>2073</v>
      </c>
      <c r="G1752" s="30">
        <v>9206</v>
      </c>
      <c r="H1752" s="31">
        <f>D1752/D1751*100</f>
        <v>0.55688430371613173</v>
      </c>
      <c r="I1752" s="31">
        <f>E1752/E1751*100</f>
        <v>4.1408381884661098</v>
      </c>
      <c r="J1752" s="32">
        <f t="shared" si="426"/>
        <v>73.93364928909952</v>
      </c>
      <c r="K1752" s="32">
        <f t="shared" si="427"/>
        <v>7.5253256150506518</v>
      </c>
      <c r="L1752" s="32">
        <f t="shared" si="427"/>
        <v>108.62480990658266</v>
      </c>
    </row>
    <row r="1753" spans="1:12" s="25" customFormat="1" x14ac:dyDescent="0.2">
      <c r="A1753" s="33" t="s">
        <v>283</v>
      </c>
      <c r="B1753" s="30">
        <v>26011</v>
      </c>
      <c r="C1753" s="30">
        <v>203640</v>
      </c>
      <c r="D1753" s="30">
        <v>27857</v>
      </c>
      <c r="E1753" s="30">
        <v>231497</v>
      </c>
      <c r="F1753" s="30">
        <v>12875</v>
      </c>
      <c r="G1753" s="30">
        <v>120842</v>
      </c>
      <c r="H1753" s="31">
        <f>D1753/D1751*100</f>
        <v>99.443115696283868</v>
      </c>
      <c r="I1753" s="31">
        <f>E1753/E1751*100</f>
        <v>95.859161811533895</v>
      </c>
      <c r="J1753" s="32">
        <f t="shared" si="426"/>
        <v>107.0969974241667</v>
      </c>
      <c r="K1753" s="32">
        <f t="shared" si="427"/>
        <v>216.36504854368934</v>
      </c>
      <c r="L1753" s="32">
        <f t="shared" si="427"/>
        <v>191.56998394597903</v>
      </c>
    </row>
    <row r="1754" spans="1:12" s="25" customFormat="1" ht="22.5" x14ac:dyDescent="0.2">
      <c r="A1754" s="27" t="s">
        <v>527</v>
      </c>
      <c r="B1754" s="30"/>
      <c r="C1754" s="30"/>
      <c r="D1754" s="30"/>
      <c r="E1754" s="30"/>
      <c r="F1754" s="30"/>
      <c r="G1754" s="30"/>
    </row>
    <row r="1755" spans="1:12" s="25" customFormat="1" x14ac:dyDescent="0.2">
      <c r="A1755" s="29" t="s">
        <v>276</v>
      </c>
      <c r="B1755" s="30">
        <v>397</v>
      </c>
      <c r="C1755" s="30">
        <v>4484</v>
      </c>
      <c r="D1755" s="30">
        <v>387</v>
      </c>
      <c r="E1755" s="30">
        <v>4871</v>
      </c>
      <c r="F1755" s="30">
        <v>267</v>
      </c>
      <c r="G1755" s="30">
        <v>1769</v>
      </c>
      <c r="H1755" s="31">
        <f>H1756+H1757</f>
        <v>100</v>
      </c>
      <c r="I1755" s="31">
        <f>I1756+I1757</f>
        <v>100</v>
      </c>
      <c r="J1755" s="32">
        <f t="shared" ref="J1755:J1760" si="428">D1755/B1755*100</f>
        <v>97.48110831234257</v>
      </c>
      <c r="K1755" s="32">
        <f t="shared" ref="K1755:L1760" si="429">D1755/F1755*100</f>
        <v>144.9438202247191</v>
      </c>
      <c r="L1755" s="32">
        <f t="shared" si="429"/>
        <v>275.35330695308085</v>
      </c>
    </row>
    <row r="1756" spans="1:12" s="25" customFormat="1" x14ac:dyDescent="0.2">
      <c r="A1756" s="33" t="s">
        <v>282</v>
      </c>
      <c r="B1756" s="30">
        <v>238</v>
      </c>
      <c r="C1756" s="30">
        <v>1948</v>
      </c>
      <c r="D1756" s="30">
        <v>286</v>
      </c>
      <c r="E1756" s="30">
        <v>2234</v>
      </c>
      <c r="F1756" s="30">
        <v>148</v>
      </c>
      <c r="G1756" s="30">
        <v>945</v>
      </c>
      <c r="H1756" s="31">
        <f>D1756/D1755*100</f>
        <v>73.901808785529724</v>
      </c>
      <c r="I1756" s="31">
        <f>E1756/E1755*100</f>
        <v>45.863272428659414</v>
      </c>
      <c r="J1756" s="32">
        <f t="shared" si="428"/>
        <v>120.16806722689076</v>
      </c>
      <c r="K1756" s="32">
        <f t="shared" si="429"/>
        <v>193.24324324324326</v>
      </c>
      <c r="L1756" s="32">
        <f t="shared" si="429"/>
        <v>236.40211640211641</v>
      </c>
    </row>
    <row r="1757" spans="1:12" s="25" customFormat="1" x14ac:dyDescent="0.2">
      <c r="A1757" s="33" t="s">
        <v>278</v>
      </c>
      <c r="B1757" s="30">
        <v>159</v>
      </c>
      <c r="C1757" s="30">
        <v>2536</v>
      </c>
      <c r="D1757" s="30">
        <v>101</v>
      </c>
      <c r="E1757" s="30">
        <v>2637</v>
      </c>
      <c r="F1757" s="30">
        <v>119</v>
      </c>
      <c r="G1757" s="30">
        <v>824</v>
      </c>
      <c r="H1757" s="31">
        <f>D1757/D1755*100</f>
        <v>26.098191214470283</v>
      </c>
      <c r="I1757" s="31">
        <f>E1757/E1755*100</f>
        <v>54.136727571340593</v>
      </c>
      <c r="J1757" s="32">
        <f t="shared" si="428"/>
        <v>63.522012578616348</v>
      </c>
      <c r="K1757" s="32">
        <f t="shared" si="429"/>
        <v>84.87394957983193</v>
      </c>
      <c r="L1757" s="32">
        <f t="shared" si="429"/>
        <v>320.02427184466018</v>
      </c>
    </row>
    <row r="1758" spans="1:12" s="25" customFormat="1" x14ac:dyDescent="0.2">
      <c r="A1758" s="29" t="s">
        <v>277</v>
      </c>
      <c r="B1758" s="30">
        <v>397</v>
      </c>
      <c r="C1758" s="30">
        <v>4484</v>
      </c>
      <c r="D1758" s="30">
        <v>387</v>
      </c>
      <c r="E1758" s="30">
        <v>4871</v>
      </c>
      <c r="F1758" s="30">
        <v>267</v>
      </c>
      <c r="G1758" s="30">
        <v>1769</v>
      </c>
      <c r="H1758" s="31">
        <f>H1759+H1760</f>
        <v>100.00000000000001</v>
      </c>
      <c r="I1758" s="31">
        <f>I1759+I1760</f>
        <v>100</v>
      </c>
      <c r="J1758" s="32">
        <f t="shared" si="428"/>
        <v>97.48110831234257</v>
      </c>
      <c r="K1758" s="32">
        <f t="shared" si="429"/>
        <v>144.9438202247191</v>
      </c>
      <c r="L1758" s="32">
        <f t="shared" si="429"/>
        <v>275.35330695308085</v>
      </c>
    </row>
    <row r="1759" spans="1:12" s="25" customFormat="1" x14ac:dyDescent="0.2">
      <c r="A1759" s="33" t="s">
        <v>279</v>
      </c>
      <c r="B1759" s="30">
        <v>5</v>
      </c>
      <c r="C1759" s="30">
        <v>143</v>
      </c>
      <c r="D1759" s="30">
        <v>4</v>
      </c>
      <c r="E1759" s="30">
        <v>147</v>
      </c>
      <c r="F1759" s="30">
        <v>6</v>
      </c>
      <c r="G1759" s="30">
        <v>85</v>
      </c>
      <c r="H1759" s="31">
        <f>D1759/D1758*100</f>
        <v>1.03359173126615</v>
      </c>
      <c r="I1759" s="31">
        <f>E1759/E1758*100</f>
        <v>3.0178608088688152</v>
      </c>
      <c r="J1759" s="32">
        <f t="shared" si="428"/>
        <v>80</v>
      </c>
      <c r="K1759" s="32">
        <f t="shared" si="429"/>
        <v>66.666666666666657</v>
      </c>
      <c r="L1759" s="32">
        <f t="shared" si="429"/>
        <v>172.94117647058823</v>
      </c>
    </row>
    <row r="1760" spans="1:12" s="25" customFormat="1" x14ac:dyDescent="0.2">
      <c r="A1760" s="33" t="s">
        <v>283</v>
      </c>
      <c r="B1760" s="30">
        <v>392</v>
      </c>
      <c r="C1760" s="30">
        <v>4341</v>
      </c>
      <c r="D1760" s="30">
        <v>383</v>
      </c>
      <c r="E1760" s="30">
        <v>4724</v>
      </c>
      <c r="F1760" s="30">
        <v>261</v>
      </c>
      <c r="G1760" s="30">
        <v>1684</v>
      </c>
      <c r="H1760" s="31">
        <f>D1760/D1758*100</f>
        <v>98.966408268733858</v>
      </c>
      <c r="I1760" s="31">
        <f>E1760/E1758*100</f>
        <v>96.982139191131182</v>
      </c>
      <c r="J1760" s="32">
        <f t="shared" si="428"/>
        <v>97.704081632653057</v>
      </c>
      <c r="K1760" s="32">
        <f t="shared" si="429"/>
        <v>146.74329501915707</v>
      </c>
      <c r="L1760" s="32">
        <f t="shared" si="429"/>
        <v>280.52256532066508</v>
      </c>
    </row>
    <row r="1761" spans="1:12" s="25" customFormat="1" x14ac:dyDescent="0.2">
      <c r="A1761" s="27" t="s">
        <v>528</v>
      </c>
      <c r="B1761" s="30"/>
      <c r="C1761" s="30"/>
      <c r="D1761" s="30"/>
      <c r="E1761" s="30"/>
      <c r="F1761" s="30"/>
      <c r="G1761" s="30"/>
    </row>
    <row r="1762" spans="1:12" s="25" customFormat="1" x14ac:dyDescent="0.2">
      <c r="A1762" s="29" t="s">
        <v>276</v>
      </c>
      <c r="B1762" s="30">
        <v>3187</v>
      </c>
      <c r="C1762" s="30">
        <v>28627</v>
      </c>
      <c r="D1762" s="30">
        <v>1986</v>
      </c>
      <c r="E1762" s="30">
        <v>30613</v>
      </c>
      <c r="F1762" s="30">
        <v>2105</v>
      </c>
      <c r="G1762" s="30">
        <v>19100</v>
      </c>
      <c r="H1762" s="31">
        <f>H1763+H1764</f>
        <v>100</v>
      </c>
      <c r="I1762" s="31">
        <f>I1763+I1764</f>
        <v>100</v>
      </c>
      <c r="J1762" s="32">
        <f t="shared" ref="J1762:J1767" si="430">D1762/B1762*100</f>
        <v>62.315657358016942</v>
      </c>
      <c r="K1762" s="32">
        <f t="shared" ref="K1762:L1767" si="431">D1762/F1762*100</f>
        <v>94.346793349168649</v>
      </c>
      <c r="L1762" s="32">
        <f t="shared" si="431"/>
        <v>160.27748691099478</v>
      </c>
    </row>
    <row r="1763" spans="1:12" s="25" customFormat="1" x14ac:dyDescent="0.2">
      <c r="A1763" s="33" t="s">
        <v>282</v>
      </c>
      <c r="B1763" s="30">
        <v>855</v>
      </c>
      <c r="C1763" s="30">
        <v>6950</v>
      </c>
      <c r="D1763" s="30">
        <v>556</v>
      </c>
      <c r="E1763" s="30">
        <v>7506</v>
      </c>
      <c r="F1763" s="30">
        <v>576</v>
      </c>
      <c r="G1763" s="30">
        <v>6066</v>
      </c>
      <c r="H1763" s="31">
        <f>D1763/D1762*100</f>
        <v>27.995971802618332</v>
      </c>
      <c r="I1763" s="31">
        <f>E1763/E1762*100</f>
        <v>24.518995198118446</v>
      </c>
      <c r="J1763" s="32">
        <f t="shared" si="430"/>
        <v>65.029239766081872</v>
      </c>
      <c r="K1763" s="32">
        <f t="shared" si="431"/>
        <v>96.527777777777786</v>
      </c>
      <c r="L1763" s="32">
        <f t="shared" si="431"/>
        <v>123.73887240356083</v>
      </c>
    </row>
    <row r="1764" spans="1:12" s="25" customFormat="1" x14ac:dyDescent="0.2">
      <c r="A1764" s="33" t="s">
        <v>278</v>
      </c>
      <c r="B1764" s="30">
        <v>2332</v>
      </c>
      <c r="C1764" s="30">
        <v>21677</v>
      </c>
      <c r="D1764" s="30">
        <v>1430</v>
      </c>
      <c r="E1764" s="30">
        <v>23107</v>
      </c>
      <c r="F1764" s="30">
        <v>1529</v>
      </c>
      <c r="G1764" s="30">
        <v>13034</v>
      </c>
      <c r="H1764" s="31">
        <f>D1764/D1762*100</f>
        <v>72.004028197381672</v>
      </c>
      <c r="I1764" s="31">
        <f>E1764/E1762*100</f>
        <v>75.481004801881554</v>
      </c>
      <c r="J1764" s="32">
        <f t="shared" si="430"/>
        <v>61.320754716981128</v>
      </c>
      <c r="K1764" s="32">
        <f t="shared" si="431"/>
        <v>93.525179856115102</v>
      </c>
      <c r="L1764" s="32">
        <f t="shared" si="431"/>
        <v>177.28249194414607</v>
      </c>
    </row>
    <row r="1765" spans="1:12" s="25" customFormat="1" x14ac:dyDescent="0.2">
      <c r="A1765" s="29" t="s">
        <v>277</v>
      </c>
      <c r="B1765" s="30">
        <v>3187</v>
      </c>
      <c r="C1765" s="30">
        <v>28627</v>
      </c>
      <c r="D1765" s="30">
        <v>1986</v>
      </c>
      <c r="E1765" s="30">
        <v>30613</v>
      </c>
      <c r="F1765" s="30">
        <v>2105</v>
      </c>
      <c r="G1765" s="30">
        <v>19100</v>
      </c>
      <c r="H1765" s="31">
        <f>H1766+H1767</f>
        <v>100.00000000000001</v>
      </c>
      <c r="I1765" s="31">
        <f>I1766+I1767</f>
        <v>100</v>
      </c>
      <c r="J1765" s="32">
        <f t="shared" si="430"/>
        <v>62.315657358016942</v>
      </c>
      <c r="K1765" s="32">
        <f t="shared" si="431"/>
        <v>94.346793349168649</v>
      </c>
      <c r="L1765" s="32">
        <f t="shared" si="431"/>
        <v>160.27748691099478</v>
      </c>
    </row>
    <row r="1766" spans="1:12" s="25" customFormat="1" x14ac:dyDescent="0.2">
      <c r="A1766" s="33" t="s">
        <v>279</v>
      </c>
      <c r="B1766" s="30">
        <v>127</v>
      </c>
      <c r="C1766" s="30">
        <v>1696</v>
      </c>
      <c r="D1766" s="30">
        <v>192</v>
      </c>
      <c r="E1766" s="30">
        <v>1888</v>
      </c>
      <c r="F1766" s="30">
        <v>212</v>
      </c>
      <c r="G1766" s="30">
        <v>1628</v>
      </c>
      <c r="H1766" s="31">
        <f>D1766/D1765*100</f>
        <v>9.667673716012084</v>
      </c>
      <c r="I1766" s="31">
        <f>E1766/E1765*100</f>
        <v>6.1673145395746909</v>
      </c>
      <c r="J1766" s="32">
        <f t="shared" si="430"/>
        <v>151.18110236220471</v>
      </c>
      <c r="K1766" s="32">
        <f t="shared" si="431"/>
        <v>90.566037735849065</v>
      </c>
      <c r="L1766" s="32">
        <f t="shared" si="431"/>
        <v>115.97051597051598</v>
      </c>
    </row>
    <row r="1767" spans="1:12" s="25" customFormat="1" x14ac:dyDescent="0.2">
      <c r="A1767" s="33" t="s">
        <v>283</v>
      </c>
      <c r="B1767" s="30">
        <v>3060</v>
      </c>
      <c r="C1767" s="30">
        <v>26931</v>
      </c>
      <c r="D1767" s="30">
        <v>1794</v>
      </c>
      <c r="E1767" s="30">
        <v>28725</v>
      </c>
      <c r="F1767" s="30">
        <v>1893</v>
      </c>
      <c r="G1767" s="30">
        <v>17472</v>
      </c>
      <c r="H1767" s="31">
        <f>D1767/D1765*100</f>
        <v>90.332326283987925</v>
      </c>
      <c r="I1767" s="31">
        <f>E1767/E1765*100</f>
        <v>93.83268546042531</v>
      </c>
      <c r="J1767" s="32">
        <f t="shared" si="430"/>
        <v>58.627450980392162</v>
      </c>
      <c r="K1767" s="32">
        <f t="shared" si="431"/>
        <v>94.770206022187011</v>
      </c>
      <c r="L1767" s="32">
        <f t="shared" si="431"/>
        <v>164.4059065934066</v>
      </c>
    </row>
    <row r="1768" spans="1:12" s="25" customFormat="1" ht="22.5" x14ac:dyDescent="0.2">
      <c r="A1768" s="27" t="s">
        <v>529</v>
      </c>
      <c r="B1768" s="30"/>
      <c r="C1768" s="30"/>
      <c r="D1768" s="30"/>
      <c r="E1768" s="30"/>
      <c r="F1768" s="30"/>
      <c r="G1768" s="30"/>
    </row>
    <row r="1769" spans="1:12" s="25" customFormat="1" x14ac:dyDescent="0.2">
      <c r="A1769" s="29" t="s">
        <v>276</v>
      </c>
      <c r="B1769" s="30">
        <v>358</v>
      </c>
      <c r="C1769" s="30">
        <v>2330</v>
      </c>
      <c r="D1769" s="30">
        <v>291</v>
      </c>
      <c r="E1769" s="30">
        <v>2621</v>
      </c>
      <c r="F1769" s="30">
        <v>202</v>
      </c>
      <c r="G1769" s="30">
        <v>2004</v>
      </c>
      <c r="H1769" s="31">
        <f>H1770+H1771</f>
        <v>100.00000000000001</v>
      </c>
      <c r="I1769" s="31">
        <f>I1770+I1771</f>
        <v>100</v>
      </c>
      <c r="J1769" s="32">
        <f t="shared" ref="J1769:J1774" si="432">D1769/B1769*100</f>
        <v>81.284916201117312</v>
      </c>
      <c r="K1769" s="32">
        <f t="shared" ref="K1769:L1774" si="433">D1769/F1769*100</f>
        <v>144.05940594059405</v>
      </c>
      <c r="L1769" s="32">
        <f t="shared" si="433"/>
        <v>130.78842315369261</v>
      </c>
    </row>
    <row r="1770" spans="1:12" s="25" customFormat="1" x14ac:dyDescent="0.2">
      <c r="A1770" s="33" t="s">
        <v>282</v>
      </c>
      <c r="B1770" s="30">
        <v>48</v>
      </c>
      <c r="C1770" s="30">
        <v>346</v>
      </c>
      <c r="D1770" s="30">
        <v>68</v>
      </c>
      <c r="E1770" s="30">
        <v>414</v>
      </c>
      <c r="F1770" s="30">
        <v>34</v>
      </c>
      <c r="G1770" s="30">
        <v>412</v>
      </c>
      <c r="H1770" s="31">
        <f>D1770/D1769*100</f>
        <v>23.367697594501717</v>
      </c>
      <c r="I1770" s="31">
        <f>E1770/E1769*100</f>
        <v>15.795497901564287</v>
      </c>
      <c r="J1770" s="32">
        <f t="shared" si="432"/>
        <v>141.66666666666669</v>
      </c>
      <c r="K1770" s="32">
        <f t="shared" si="433"/>
        <v>200</v>
      </c>
      <c r="L1770" s="32">
        <f t="shared" si="433"/>
        <v>100.48543689320388</v>
      </c>
    </row>
    <row r="1771" spans="1:12" s="25" customFormat="1" x14ac:dyDescent="0.2">
      <c r="A1771" s="33" t="s">
        <v>278</v>
      </c>
      <c r="B1771" s="30">
        <v>310</v>
      </c>
      <c r="C1771" s="30">
        <v>1984</v>
      </c>
      <c r="D1771" s="30">
        <v>223</v>
      </c>
      <c r="E1771" s="30">
        <v>2207</v>
      </c>
      <c r="F1771" s="30">
        <v>168</v>
      </c>
      <c r="G1771" s="30">
        <v>1592</v>
      </c>
      <c r="H1771" s="31">
        <f>D1771/D1769*100</f>
        <v>76.632302405498294</v>
      </c>
      <c r="I1771" s="31">
        <f>E1771/E1769*100</f>
        <v>84.204502098435711</v>
      </c>
      <c r="J1771" s="32">
        <f t="shared" si="432"/>
        <v>71.935483870967744</v>
      </c>
      <c r="K1771" s="32">
        <f t="shared" si="433"/>
        <v>132.73809523809524</v>
      </c>
      <c r="L1771" s="32">
        <f t="shared" si="433"/>
        <v>138.63065326633165</v>
      </c>
    </row>
    <row r="1772" spans="1:12" s="25" customFormat="1" x14ac:dyDescent="0.2">
      <c r="A1772" s="29" t="s">
        <v>277</v>
      </c>
      <c r="B1772" s="30">
        <v>358</v>
      </c>
      <c r="C1772" s="30">
        <v>2330</v>
      </c>
      <c r="D1772" s="30">
        <v>291</v>
      </c>
      <c r="E1772" s="30">
        <v>2621</v>
      </c>
      <c r="F1772" s="30">
        <v>202</v>
      </c>
      <c r="G1772" s="30">
        <v>2004</v>
      </c>
      <c r="H1772" s="31">
        <f>H1773+H1774</f>
        <v>100</v>
      </c>
      <c r="I1772" s="31">
        <f>I1773+I1774</f>
        <v>100</v>
      </c>
      <c r="J1772" s="32">
        <f t="shared" si="432"/>
        <v>81.284916201117312</v>
      </c>
      <c r="K1772" s="32">
        <f t="shared" si="433"/>
        <v>144.05940594059405</v>
      </c>
      <c r="L1772" s="32">
        <f t="shared" si="433"/>
        <v>130.78842315369261</v>
      </c>
    </row>
    <row r="1773" spans="1:12" s="25" customFormat="1" x14ac:dyDescent="0.2">
      <c r="A1773" s="33" t="s">
        <v>279</v>
      </c>
      <c r="B1773" s="30">
        <v>4</v>
      </c>
      <c r="C1773" s="30">
        <v>74</v>
      </c>
      <c r="D1773" s="30">
        <v>25</v>
      </c>
      <c r="E1773" s="30">
        <v>99</v>
      </c>
      <c r="F1773" s="30">
        <v>4</v>
      </c>
      <c r="G1773" s="30">
        <v>32</v>
      </c>
      <c r="H1773" s="31">
        <f>D1773/D1772*100</f>
        <v>8.5910652920962196</v>
      </c>
      <c r="I1773" s="31">
        <f>E1773/E1772*100</f>
        <v>3.7771842808088514</v>
      </c>
      <c r="J1773" s="32"/>
      <c r="K1773" s="32"/>
      <c r="L1773" s="32">
        <f t="shared" si="433"/>
        <v>309.375</v>
      </c>
    </row>
    <row r="1774" spans="1:12" s="25" customFormat="1" x14ac:dyDescent="0.2">
      <c r="A1774" s="33" t="s">
        <v>283</v>
      </c>
      <c r="B1774" s="30">
        <v>354</v>
      </c>
      <c r="C1774" s="30">
        <v>2256</v>
      </c>
      <c r="D1774" s="30">
        <v>266</v>
      </c>
      <c r="E1774" s="30">
        <v>2522</v>
      </c>
      <c r="F1774" s="30">
        <v>198</v>
      </c>
      <c r="G1774" s="30">
        <v>1972</v>
      </c>
      <c r="H1774" s="31">
        <f>D1774/D1772*100</f>
        <v>91.408934707903782</v>
      </c>
      <c r="I1774" s="31">
        <f>E1774/E1772*100</f>
        <v>96.222815719191146</v>
      </c>
      <c r="J1774" s="32">
        <f t="shared" si="432"/>
        <v>75.141242937853107</v>
      </c>
      <c r="K1774" s="32">
        <f t="shared" si="433"/>
        <v>134.34343434343435</v>
      </c>
      <c r="L1774" s="32">
        <f t="shared" si="433"/>
        <v>127.89046653144015</v>
      </c>
    </row>
    <row r="1775" spans="1:12" s="25" customFormat="1" ht="33.75" x14ac:dyDescent="0.2">
      <c r="A1775" s="27" t="s">
        <v>530</v>
      </c>
      <c r="B1775" s="30"/>
      <c r="C1775" s="30"/>
      <c r="D1775" s="30"/>
      <c r="E1775" s="30"/>
      <c r="F1775" s="30"/>
      <c r="G1775" s="30"/>
    </row>
    <row r="1776" spans="1:12" s="25" customFormat="1" x14ac:dyDescent="0.2">
      <c r="A1776" s="29" t="s">
        <v>276</v>
      </c>
      <c r="B1776" s="30">
        <v>32</v>
      </c>
      <c r="C1776" s="30">
        <v>433</v>
      </c>
      <c r="D1776" s="30">
        <v>20</v>
      </c>
      <c r="E1776" s="30">
        <v>453</v>
      </c>
      <c r="F1776" s="30">
        <v>33</v>
      </c>
      <c r="G1776" s="30">
        <v>462</v>
      </c>
      <c r="H1776" s="31">
        <f>H1777+H1778</f>
        <v>100</v>
      </c>
      <c r="I1776" s="31">
        <f>I1777+I1778</f>
        <v>100</v>
      </c>
      <c r="J1776" s="32">
        <f>D1776/B1776*100</f>
        <v>62.5</v>
      </c>
      <c r="K1776" s="32">
        <f>D1776/F1776*100</f>
        <v>60.606060606060609</v>
      </c>
      <c r="L1776" s="32">
        <f>E1776/G1776*100</f>
        <v>98.05194805194806</v>
      </c>
    </row>
    <row r="1777" spans="1:12" s="25" customFormat="1" x14ac:dyDescent="0.2">
      <c r="A1777" s="33" t="s">
        <v>282</v>
      </c>
      <c r="B1777" s="30">
        <v>0</v>
      </c>
      <c r="C1777" s="30">
        <v>0</v>
      </c>
      <c r="D1777" s="30">
        <v>0</v>
      </c>
      <c r="E1777" s="30">
        <v>0</v>
      </c>
      <c r="F1777" s="30">
        <v>0</v>
      </c>
      <c r="G1777" s="30">
        <v>5</v>
      </c>
      <c r="H1777" s="31">
        <f>D1777/D1776*100</f>
        <v>0</v>
      </c>
      <c r="I1777" s="31">
        <f>E1777/E1776*100</f>
        <v>0</v>
      </c>
      <c r="J1777" s="32">
        <v>0</v>
      </c>
      <c r="K1777" s="32">
        <v>0</v>
      </c>
      <c r="L1777" s="32">
        <f>E1777/G1777*100</f>
        <v>0</v>
      </c>
    </row>
    <row r="1778" spans="1:12" s="25" customFormat="1" x14ac:dyDescent="0.2">
      <c r="A1778" s="33" t="s">
        <v>278</v>
      </c>
      <c r="B1778" s="30">
        <v>32</v>
      </c>
      <c r="C1778" s="30">
        <v>433</v>
      </c>
      <c r="D1778" s="30">
        <v>20</v>
      </c>
      <c r="E1778" s="30">
        <v>453</v>
      </c>
      <c r="F1778" s="30">
        <v>33</v>
      </c>
      <c r="G1778" s="30">
        <v>457</v>
      </c>
      <c r="H1778" s="31">
        <f>D1778/D1776*100</f>
        <v>100</v>
      </c>
      <c r="I1778" s="31">
        <f>E1778/E1776*100</f>
        <v>100</v>
      </c>
      <c r="J1778" s="32">
        <f>D1778/B1778*100</f>
        <v>62.5</v>
      </c>
      <c r="K1778" s="32">
        <f>D1778/F1778*100</f>
        <v>60.606060606060609</v>
      </c>
      <c r="L1778" s="32">
        <f>E1778/G1778*100</f>
        <v>99.124726477024069</v>
      </c>
    </row>
    <row r="1779" spans="1:12" s="25" customFormat="1" x14ac:dyDescent="0.2">
      <c r="A1779" s="29" t="s">
        <v>277</v>
      </c>
      <c r="B1779" s="30">
        <v>32</v>
      </c>
      <c r="C1779" s="30">
        <v>433</v>
      </c>
      <c r="D1779" s="30">
        <v>20</v>
      </c>
      <c r="E1779" s="30">
        <v>453</v>
      </c>
      <c r="F1779" s="30">
        <v>33</v>
      </c>
      <c r="G1779" s="30">
        <v>462</v>
      </c>
      <c r="H1779" s="31">
        <f>H1780+H1781</f>
        <v>100</v>
      </c>
      <c r="I1779" s="31">
        <f>I1780+I1781</f>
        <v>100</v>
      </c>
      <c r="J1779" s="32">
        <f>D1779/B1779*100</f>
        <v>62.5</v>
      </c>
      <c r="K1779" s="32">
        <f>D1779/F1779*100</f>
        <v>60.606060606060609</v>
      </c>
      <c r="L1779" s="32">
        <f>E1779/G1779*100</f>
        <v>98.05194805194806</v>
      </c>
    </row>
    <row r="1780" spans="1:12" s="25" customFormat="1" x14ac:dyDescent="0.2">
      <c r="A1780" s="33" t="s">
        <v>279</v>
      </c>
      <c r="B1780" s="30">
        <v>4</v>
      </c>
      <c r="C1780" s="30">
        <v>17</v>
      </c>
      <c r="D1780" s="30">
        <v>13</v>
      </c>
      <c r="E1780" s="30">
        <v>30</v>
      </c>
      <c r="F1780" s="30">
        <v>6</v>
      </c>
      <c r="G1780" s="30">
        <v>22</v>
      </c>
      <c r="H1780" s="31">
        <f>D1780/D1779*100</f>
        <v>65</v>
      </c>
      <c r="I1780" s="31">
        <f>E1780/E1779*100</f>
        <v>6.6225165562913908</v>
      </c>
      <c r="J1780" s="32">
        <f>D1780/B1780*100</f>
        <v>325</v>
      </c>
      <c r="K1780" s="32">
        <f>D1780/F1780*100</f>
        <v>216.66666666666666</v>
      </c>
      <c r="L1780" s="32">
        <f>E1780/G1780*100</f>
        <v>136.36363636363635</v>
      </c>
    </row>
    <row r="1781" spans="1:12" s="25" customFormat="1" x14ac:dyDescent="0.2">
      <c r="A1781" s="33" t="s">
        <v>283</v>
      </c>
      <c r="B1781" s="30">
        <v>28</v>
      </c>
      <c r="C1781" s="30">
        <v>416</v>
      </c>
      <c r="D1781" s="30">
        <v>7</v>
      </c>
      <c r="E1781" s="30">
        <v>423</v>
      </c>
      <c r="F1781" s="30">
        <v>27</v>
      </c>
      <c r="G1781" s="30">
        <v>440</v>
      </c>
      <c r="H1781" s="31">
        <f>D1781/D1779*100</f>
        <v>35</v>
      </c>
      <c r="I1781" s="31">
        <f>E1781/E1779*100</f>
        <v>93.377483443708613</v>
      </c>
      <c r="J1781" s="32">
        <f>D1781/B1781*100</f>
        <v>25</v>
      </c>
      <c r="K1781" s="32">
        <f>D1781/F1781*100</f>
        <v>25.925925925925924</v>
      </c>
      <c r="L1781" s="32">
        <f>E1781/G1781*100</f>
        <v>96.136363636363626</v>
      </c>
    </row>
    <row r="1782" spans="1:12" s="25" customFormat="1" ht="22.5" x14ac:dyDescent="0.2">
      <c r="A1782" s="27" t="s">
        <v>531</v>
      </c>
      <c r="B1782" s="30"/>
      <c r="C1782" s="30"/>
      <c r="D1782" s="30"/>
      <c r="E1782" s="30"/>
      <c r="F1782" s="30"/>
      <c r="G1782" s="30"/>
    </row>
    <row r="1783" spans="1:12" s="25" customFormat="1" x14ac:dyDescent="0.2">
      <c r="A1783" s="29" t="s">
        <v>276</v>
      </c>
      <c r="B1783" s="30">
        <v>14183</v>
      </c>
      <c r="C1783" s="30">
        <v>513745.8</v>
      </c>
      <c r="D1783" s="30">
        <v>21920</v>
      </c>
      <c r="E1783" s="30">
        <v>535665.80000000005</v>
      </c>
      <c r="F1783" s="30">
        <v>11716</v>
      </c>
      <c r="G1783" s="30">
        <v>168341</v>
      </c>
      <c r="H1783" s="31">
        <f>H1784+H1785</f>
        <v>100.00000000000001</v>
      </c>
      <c r="I1783" s="31">
        <f>I1784+I1785</f>
        <v>100</v>
      </c>
      <c r="J1783" s="32">
        <f t="shared" ref="J1783:J1788" si="434">D1783/B1783*100</f>
        <v>154.55122329549459</v>
      </c>
      <c r="K1783" s="32">
        <f t="shared" ref="K1783:L1788" si="435">D1783/F1783*100</f>
        <v>187.09457152611813</v>
      </c>
      <c r="L1783" s="32">
        <f t="shared" si="435"/>
        <v>318.20281452527905</v>
      </c>
    </row>
    <row r="1784" spans="1:12" s="25" customFormat="1" x14ac:dyDescent="0.2">
      <c r="A1784" s="33" t="s">
        <v>282</v>
      </c>
      <c r="B1784" s="30">
        <v>121</v>
      </c>
      <c r="C1784" s="30">
        <v>815</v>
      </c>
      <c r="D1784" s="30">
        <v>139</v>
      </c>
      <c r="E1784" s="30">
        <v>954</v>
      </c>
      <c r="F1784" s="30">
        <v>106</v>
      </c>
      <c r="G1784" s="30">
        <v>695</v>
      </c>
      <c r="H1784" s="31">
        <f>D1784/D1783*100</f>
        <v>0.63412408759124095</v>
      </c>
      <c r="I1784" s="31">
        <f>E1784/E1783*100</f>
        <v>0.17809611888606663</v>
      </c>
      <c r="J1784" s="32">
        <f t="shared" si="434"/>
        <v>114.87603305785123</v>
      </c>
      <c r="K1784" s="32">
        <f t="shared" si="435"/>
        <v>131.13207547169813</v>
      </c>
      <c r="L1784" s="32">
        <f t="shared" si="435"/>
        <v>137.26618705035972</v>
      </c>
    </row>
    <row r="1785" spans="1:12" s="25" customFormat="1" x14ac:dyDescent="0.2">
      <c r="A1785" s="33" t="s">
        <v>278</v>
      </c>
      <c r="B1785" s="30">
        <v>14062</v>
      </c>
      <c r="C1785" s="30">
        <v>512930.8</v>
      </c>
      <c r="D1785" s="30">
        <v>21781</v>
      </c>
      <c r="E1785" s="30">
        <v>534711.80000000005</v>
      </c>
      <c r="F1785" s="30">
        <v>11610</v>
      </c>
      <c r="G1785" s="30">
        <v>167646</v>
      </c>
      <c r="H1785" s="31">
        <f>D1785/D1783*100</f>
        <v>99.365875912408768</v>
      </c>
      <c r="I1785" s="31">
        <f>E1785/E1783*100</f>
        <v>99.82190388111394</v>
      </c>
      <c r="J1785" s="32">
        <f t="shared" si="434"/>
        <v>154.89261840420994</v>
      </c>
      <c r="K1785" s="32">
        <f t="shared" si="435"/>
        <v>187.60551248923343</v>
      </c>
      <c r="L1785" s="32">
        <f t="shared" si="435"/>
        <v>318.95291268506259</v>
      </c>
    </row>
    <row r="1786" spans="1:12" s="25" customFormat="1" x14ac:dyDescent="0.2">
      <c r="A1786" s="29" t="s">
        <v>277</v>
      </c>
      <c r="B1786" s="30">
        <v>14183</v>
      </c>
      <c r="C1786" s="30">
        <v>513745.8</v>
      </c>
      <c r="D1786" s="30">
        <v>21920</v>
      </c>
      <c r="E1786" s="30">
        <v>535665.80000000005</v>
      </c>
      <c r="F1786" s="30">
        <v>11716</v>
      </c>
      <c r="G1786" s="30">
        <v>168341</v>
      </c>
      <c r="H1786" s="31">
        <f>H1787+H1788</f>
        <v>100</v>
      </c>
      <c r="I1786" s="31">
        <f>I1787+I1788</f>
        <v>100</v>
      </c>
      <c r="J1786" s="32">
        <f t="shared" si="434"/>
        <v>154.55122329549459</v>
      </c>
      <c r="K1786" s="32">
        <f t="shared" si="435"/>
        <v>187.09457152611813</v>
      </c>
      <c r="L1786" s="32">
        <f t="shared" si="435"/>
        <v>318.20281452527905</v>
      </c>
    </row>
    <row r="1787" spans="1:12" s="25" customFormat="1" x14ac:dyDescent="0.2">
      <c r="A1787" s="33" t="s">
        <v>279</v>
      </c>
      <c r="B1787" s="30">
        <v>2611</v>
      </c>
      <c r="C1787" s="30">
        <v>13254</v>
      </c>
      <c r="D1787" s="30">
        <v>5507</v>
      </c>
      <c r="E1787" s="30">
        <v>18761</v>
      </c>
      <c r="F1787" s="30">
        <v>1730</v>
      </c>
      <c r="G1787" s="30">
        <v>7488</v>
      </c>
      <c r="H1787" s="31">
        <f>D1787/D1786*100</f>
        <v>25.123175182481749</v>
      </c>
      <c r="I1787" s="31">
        <f>E1787/E1786*100</f>
        <v>3.5023703211965365</v>
      </c>
      <c r="J1787" s="32">
        <f t="shared" si="434"/>
        <v>210.91535810034466</v>
      </c>
      <c r="K1787" s="32">
        <f t="shared" si="435"/>
        <v>318.32369942196533</v>
      </c>
      <c r="L1787" s="32">
        <f t="shared" si="435"/>
        <v>250.54754273504273</v>
      </c>
    </row>
    <row r="1788" spans="1:12" s="25" customFormat="1" x14ac:dyDescent="0.2">
      <c r="A1788" s="33" t="s">
        <v>283</v>
      </c>
      <c r="B1788" s="30">
        <v>11572</v>
      </c>
      <c r="C1788" s="30">
        <v>500491.8</v>
      </c>
      <c r="D1788" s="30">
        <v>16413</v>
      </c>
      <c r="E1788" s="30">
        <v>516904.80000000005</v>
      </c>
      <c r="F1788" s="30">
        <v>9986</v>
      </c>
      <c r="G1788" s="30">
        <v>160853</v>
      </c>
      <c r="H1788" s="31">
        <f>D1788/D1786*100</f>
        <v>74.876824817518255</v>
      </c>
      <c r="I1788" s="31">
        <f>E1788/E1786*100</f>
        <v>96.497629678803463</v>
      </c>
      <c r="J1788" s="32">
        <f t="shared" si="434"/>
        <v>141.83373660559971</v>
      </c>
      <c r="K1788" s="32">
        <f t="shared" si="435"/>
        <v>164.36010414580414</v>
      </c>
      <c r="L1788" s="32">
        <f t="shared" si="435"/>
        <v>321.35229060073482</v>
      </c>
    </row>
    <row r="1789" spans="1:12" s="25" customFormat="1" ht="22.5" x14ac:dyDescent="0.2">
      <c r="A1789" s="27" t="s">
        <v>532</v>
      </c>
      <c r="B1789" s="30"/>
      <c r="C1789" s="30"/>
      <c r="D1789" s="30"/>
      <c r="E1789" s="30"/>
      <c r="F1789" s="30"/>
      <c r="G1789" s="30"/>
    </row>
    <row r="1790" spans="1:12" s="25" customFormat="1" x14ac:dyDescent="0.2">
      <c r="A1790" s="29" t="s">
        <v>276</v>
      </c>
      <c r="B1790" s="30">
        <v>3</v>
      </c>
      <c r="C1790" s="30">
        <v>37</v>
      </c>
      <c r="D1790" s="30">
        <v>4</v>
      </c>
      <c r="E1790" s="30">
        <v>41</v>
      </c>
      <c r="F1790" s="30">
        <v>5</v>
      </c>
      <c r="G1790" s="30">
        <v>64</v>
      </c>
      <c r="H1790" s="31">
        <f>H1791+H1792</f>
        <v>100</v>
      </c>
      <c r="I1790" s="31">
        <f>I1791+I1792</f>
        <v>100</v>
      </c>
      <c r="J1790" s="32">
        <f>D1790/B1790*100</f>
        <v>133.33333333333331</v>
      </c>
      <c r="K1790" s="32">
        <f t="shared" ref="K1790:L1793" si="436">D1790/F1790*100</f>
        <v>80</v>
      </c>
      <c r="L1790" s="32">
        <f t="shared" si="436"/>
        <v>64.0625</v>
      </c>
    </row>
    <row r="1791" spans="1:12" s="25" customFormat="1" x14ac:dyDescent="0.2">
      <c r="A1791" s="33" t="s">
        <v>282</v>
      </c>
      <c r="B1791" s="30">
        <v>2</v>
      </c>
      <c r="C1791" s="30">
        <v>8</v>
      </c>
      <c r="D1791" s="30">
        <v>2</v>
      </c>
      <c r="E1791" s="30">
        <v>10</v>
      </c>
      <c r="F1791" s="30">
        <v>2</v>
      </c>
      <c r="G1791" s="30">
        <v>11</v>
      </c>
      <c r="H1791" s="31">
        <f>D1791/D1790*100</f>
        <v>50</v>
      </c>
      <c r="I1791" s="31">
        <f>E1791/E1790*100</f>
        <v>24.390243902439025</v>
      </c>
      <c r="J1791" s="32">
        <f>D1791/B1791*100</f>
        <v>100</v>
      </c>
      <c r="K1791" s="32">
        <f t="shared" si="436"/>
        <v>100</v>
      </c>
      <c r="L1791" s="32">
        <f t="shared" si="436"/>
        <v>90.909090909090907</v>
      </c>
    </row>
    <row r="1792" spans="1:12" s="25" customFormat="1" x14ac:dyDescent="0.2">
      <c r="A1792" s="33" t="s">
        <v>278</v>
      </c>
      <c r="B1792" s="30">
        <v>1</v>
      </c>
      <c r="C1792" s="30">
        <v>29</v>
      </c>
      <c r="D1792" s="30">
        <v>2</v>
      </c>
      <c r="E1792" s="30">
        <v>31</v>
      </c>
      <c r="F1792" s="30">
        <v>3</v>
      </c>
      <c r="G1792" s="30">
        <v>53</v>
      </c>
      <c r="H1792" s="31">
        <f>D1792/D1790*100</f>
        <v>50</v>
      </c>
      <c r="I1792" s="31">
        <f>E1792/E1790*100</f>
        <v>75.609756097560975</v>
      </c>
      <c r="J1792" s="32">
        <f>D1792/B1792*100</f>
        <v>200</v>
      </c>
      <c r="K1792" s="32">
        <f t="shared" si="436"/>
        <v>66.666666666666657</v>
      </c>
      <c r="L1792" s="32">
        <f t="shared" si="436"/>
        <v>58.490566037735846</v>
      </c>
    </row>
    <row r="1793" spans="1:12" s="25" customFormat="1" x14ac:dyDescent="0.2">
      <c r="A1793" s="29" t="s">
        <v>277</v>
      </c>
      <c r="B1793" s="30">
        <v>3</v>
      </c>
      <c r="C1793" s="30">
        <v>37</v>
      </c>
      <c r="D1793" s="30">
        <v>4</v>
      </c>
      <c r="E1793" s="30">
        <v>41</v>
      </c>
      <c r="F1793" s="30">
        <v>5</v>
      </c>
      <c r="G1793" s="30">
        <v>64</v>
      </c>
      <c r="H1793" s="31">
        <f>H1794+H1795</f>
        <v>100</v>
      </c>
      <c r="I1793" s="31">
        <f>I1794+I1795</f>
        <v>100</v>
      </c>
      <c r="J1793" s="32">
        <f>D1793/B1793*100</f>
        <v>133.33333333333331</v>
      </c>
      <c r="K1793" s="32">
        <f t="shared" si="436"/>
        <v>80</v>
      </c>
      <c r="L1793" s="32">
        <f t="shared" si="436"/>
        <v>64.0625</v>
      </c>
    </row>
    <row r="1794" spans="1:12" s="25" customFormat="1" x14ac:dyDescent="0.2">
      <c r="A1794" s="33" t="s">
        <v>279</v>
      </c>
      <c r="B1794" s="30">
        <v>0</v>
      </c>
      <c r="C1794" s="30">
        <v>0</v>
      </c>
      <c r="D1794" s="30">
        <v>0</v>
      </c>
      <c r="E1794" s="30">
        <v>0</v>
      </c>
      <c r="F1794" s="30">
        <v>0</v>
      </c>
      <c r="G1794" s="30">
        <v>4</v>
      </c>
      <c r="H1794" s="31">
        <f>D1794/D1793*100</f>
        <v>0</v>
      </c>
      <c r="I1794" s="31">
        <f>E1794/E1793*100</f>
        <v>0</v>
      </c>
      <c r="J1794" s="32">
        <v>0</v>
      </c>
      <c r="K1794" s="32">
        <v>0</v>
      </c>
      <c r="L1794" s="32">
        <f>E1794/G1794*100</f>
        <v>0</v>
      </c>
    </row>
    <row r="1795" spans="1:12" s="25" customFormat="1" x14ac:dyDescent="0.2">
      <c r="A1795" s="33" t="s">
        <v>283</v>
      </c>
      <c r="B1795" s="30">
        <v>3</v>
      </c>
      <c r="C1795" s="30">
        <v>37</v>
      </c>
      <c r="D1795" s="30">
        <v>4</v>
      </c>
      <c r="E1795" s="30">
        <v>41</v>
      </c>
      <c r="F1795" s="30">
        <v>5</v>
      </c>
      <c r="G1795" s="30">
        <v>60</v>
      </c>
      <c r="H1795" s="31">
        <f>D1795/D1793*100</f>
        <v>100</v>
      </c>
      <c r="I1795" s="31">
        <f>E1795/E1793*100</f>
        <v>100</v>
      </c>
      <c r="J1795" s="32">
        <f>D1795/B1795*100</f>
        <v>133.33333333333331</v>
      </c>
      <c r="K1795" s="32">
        <f>D1795/F1795*100</f>
        <v>80</v>
      </c>
      <c r="L1795" s="32">
        <f>E1795/G1795*100</f>
        <v>68.333333333333329</v>
      </c>
    </row>
    <row r="1796" spans="1:12" s="25" customFormat="1" x14ac:dyDescent="0.2">
      <c r="A1796" s="27" t="s">
        <v>533</v>
      </c>
      <c r="B1796" s="30"/>
      <c r="C1796" s="30"/>
      <c r="D1796" s="30"/>
      <c r="E1796" s="30"/>
      <c r="F1796" s="30"/>
      <c r="G1796" s="30"/>
    </row>
    <row r="1797" spans="1:12" s="25" customFormat="1" x14ac:dyDescent="0.2">
      <c r="A1797" s="29" t="s">
        <v>276</v>
      </c>
      <c r="B1797" s="30">
        <v>1512</v>
      </c>
      <c r="C1797" s="30">
        <v>371854</v>
      </c>
      <c r="D1797" s="30">
        <v>1417</v>
      </c>
      <c r="E1797" s="30">
        <v>373271</v>
      </c>
      <c r="F1797" s="30">
        <v>723</v>
      </c>
      <c r="G1797" s="30">
        <v>9076</v>
      </c>
      <c r="H1797" s="31">
        <f>H1798+H1799</f>
        <v>100</v>
      </c>
      <c r="I1797" s="31">
        <f>I1798+I1799</f>
        <v>100</v>
      </c>
      <c r="J1797" s="32">
        <f t="shared" ref="J1797:J1802" si="437">D1797/B1797*100</f>
        <v>93.716931216931215</v>
      </c>
      <c r="K1797" s="32">
        <f t="shared" ref="K1797:L1802" si="438">D1797/F1797*100</f>
        <v>195.98893499308437</v>
      </c>
      <c r="L1797" s="32"/>
    </row>
    <row r="1798" spans="1:12" s="25" customFormat="1" x14ac:dyDescent="0.2">
      <c r="A1798" s="33" t="s">
        <v>282</v>
      </c>
      <c r="B1798" s="30">
        <v>96</v>
      </c>
      <c r="C1798" s="30">
        <v>467</v>
      </c>
      <c r="D1798" s="30">
        <v>114</v>
      </c>
      <c r="E1798" s="30">
        <v>581</v>
      </c>
      <c r="F1798" s="30">
        <v>31</v>
      </c>
      <c r="G1798" s="30">
        <v>464</v>
      </c>
      <c r="H1798" s="31">
        <f>D1798/D1797*100</f>
        <v>8.0451658433309809</v>
      </c>
      <c r="I1798" s="31">
        <f>E1798/E1797*100</f>
        <v>0.15565098815605818</v>
      </c>
      <c r="J1798" s="32">
        <f t="shared" si="437"/>
        <v>118.75</v>
      </c>
      <c r="K1798" s="32">
        <f t="shared" si="438"/>
        <v>367.74193548387098</v>
      </c>
      <c r="L1798" s="32">
        <f t="shared" si="438"/>
        <v>125.21551724137932</v>
      </c>
    </row>
    <row r="1799" spans="1:12" s="25" customFormat="1" x14ac:dyDescent="0.2">
      <c r="A1799" s="33" t="s">
        <v>278</v>
      </c>
      <c r="B1799" s="30">
        <v>1416</v>
      </c>
      <c r="C1799" s="30">
        <v>371387</v>
      </c>
      <c r="D1799" s="30">
        <v>1303</v>
      </c>
      <c r="E1799" s="30">
        <v>372690</v>
      </c>
      <c r="F1799" s="30">
        <v>692</v>
      </c>
      <c r="G1799" s="30">
        <v>8612</v>
      </c>
      <c r="H1799" s="31">
        <f>D1799/D1797*100</f>
        <v>91.954834156669023</v>
      </c>
      <c r="I1799" s="31">
        <f>E1799/E1797*100</f>
        <v>99.844349011843946</v>
      </c>
      <c r="J1799" s="32">
        <f t="shared" si="437"/>
        <v>92.019774011299432</v>
      </c>
      <c r="K1799" s="32">
        <f t="shared" si="438"/>
        <v>188.29479768786129</v>
      </c>
      <c r="L1799" s="32"/>
    </row>
    <row r="1800" spans="1:12" s="25" customFormat="1" x14ac:dyDescent="0.2">
      <c r="A1800" s="29" t="s">
        <v>277</v>
      </c>
      <c r="B1800" s="30">
        <v>1512</v>
      </c>
      <c r="C1800" s="30">
        <v>371854</v>
      </c>
      <c r="D1800" s="30">
        <v>1417</v>
      </c>
      <c r="E1800" s="30">
        <v>373271</v>
      </c>
      <c r="F1800" s="30">
        <v>723</v>
      </c>
      <c r="G1800" s="30">
        <v>9076</v>
      </c>
      <c r="H1800" s="31">
        <f>H1801+H1802</f>
        <v>100.00000000000001</v>
      </c>
      <c r="I1800" s="31">
        <f>I1801+I1802</f>
        <v>100</v>
      </c>
      <c r="J1800" s="32">
        <f t="shared" si="437"/>
        <v>93.716931216931215</v>
      </c>
      <c r="K1800" s="32">
        <f t="shared" si="438"/>
        <v>195.98893499308437</v>
      </c>
      <c r="L1800" s="32"/>
    </row>
    <row r="1801" spans="1:12" s="25" customFormat="1" x14ac:dyDescent="0.2">
      <c r="A1801" s="33" t="s">
        <v>279</v>
      </c>
      <c r="B1801" s="30">
        <v>40</v>
      </c>
      <c r="C1801" s="30">
        <v>372</v>
      </c>
      <c r="D1801" s="30">
        <v>59</v>
      </c>
      <c r="E1801" s="30">
        <v>431</v>
      </c>
      <c r="F1801" s="30">
        <v>25</v>
      </c>
      <c r="G1801" s="30">
        <v>100</v>
      </c>
      <c r="H1801" s="31">
        <f>D1801/D1800*100</f>
        <v>4.1637261820748064</v>
      </c>
      <c r="I1801" s="31">
        <f>E1801/E1800*100</f>
        <v>0.11546570722075918</v>
      </c>
      <c r="J1801" s="32">
        <f t="shared" si="437"/>
        <v>147.5</v>
      </c>
      <c r="K1801" s="32">
        <f t="shared" si="438"/>
        <v>236</v>
      </c>
      <c r="L1801" s="32">
        <f t="shared" si="438"/>
        <v>430.99999999999994</v>
      </c>
    </row>
    <row r="1802" spans="1:12" s="25" customFormat="1" x14ac:dyDescent="0.2">
      <c r="A1802" s="33" t="s">
        <v>283</v>
      </c>
      <c r="B1802" s="30">
        <v>1472</v>
      </c>
      <c r="C1802" s="30">
        <v>371482</v>
      </c>
      <c r="D1802" s="30">
        <v>1358</v>
      </c>
      <c r="E1802" s="30">
        <v>372840</v>
      </c>
      <c r="F1802" s="30">
        <v>698</v>
      </c>
      <c r="G1802" s="30">
        <v>8976</v>
      </c>
      <c r="H1802" s="31">
        <f>D1802/D1800*100</f>
        <v>95.836273817925203</v>
      </c>
      <c r="I1802" s="31">
        <f>E1802/E1800*100</f>
        <v>99.884534292779236</v>
      </c>
      <c r="J1802" s="32">
        <f t="shared" si="437"/>
        <v>92.255434782608688</v>
      </c>
      <c r="K1802" s="32">
        <f t="shared" si="438"/>
        <v>194.55587392550143</v>
      </c>
      <c r="L1802" s="32"/>
    </row>
    <row r="1803" spans="1:12" s="25" customFormat="1" ht="22.5" x14ac:dyDescent="0.2">
      <c r="A1803" s="27" t="s">
        <v>534</v>
      </c>
      <c r="B1803" s="30"/>
      <c r="C1803" s="30"/>
      <c r="D1803" s="30"/>
      <c r="E1803" s="30"/>
      <c r="F1803" s="30"/>
      <c r="G1803" s="30"/>
    </row>
    <row r="1804" spans="1:12" s="25" customFormat="1" x14ac:dyDescent="0.2">
      <c r="A1804" s="29" t="s">
        <v>276</v>
      </c>
      <c r="B1804" s="30">
        <v>415</v>
      </c>
      <c r="C1804" s="30">
        <v>3240</v>
      </c>
      <c r="D1804" s="30">
        <v>415</v>
      </c>
      <c r="E1804" s="30">
        <v>3655</v>
      </c>
      <c r="F1804" s="30">
        <v>133</v>
      </c>
      <c r="G1804" s="30">
        <v>3361</v>
      </c>
      <c r="H1804" s="31">
        <f>H1805+H1806</f>
        <v>100</v>
      </c>
      <c r="I1804" s="31">
        <f>I1805+I1806</f>
        <v>99.999999999999986</v>
      </c>
      <c r="J1804" s="32">
        <f t="shared" ref="J1804:J1809" si="439">D1804/B1804*100</f>
        <v>100</v>
      </c>
      <c r="K1804" s="32">
        <f t="shared" ref="K1804:L1809" si="440">D1804/F1804*100</f>
        <v>312.03007518796994</v>
      </c>
      <c r="L1804" s="32">
        <f t="shared" si="440"/>
        <v>108.74739660815234</v>
      </c>
    </row>
    <row r="1805" spans="1:12" s="25" customFormat="1" x14ac:dyDescent="0.2">
      <c r="A1805" s="33" t="s">
        <v>282</v>
      </c>
      <c r="B1805" s="30">
        <v>29</v>
      </c>
      <c r="C1805" s="30">
        <v>161</v>
      </c>
      <c r="D1805" s="30">
        <v>59</v>
      </c>
      <c r="E1805" s="30">
        <v>220</v>
      </c>
      <c r="F1805" s="30">
        <v>40</v>
      </c>
      <c r="G1805" s="30">
        <v>457</v>
      </c>
      <c r="H1805" s="31">
        <f>D1805/D1804*100</f>
        <v>14.216867469879519</v>
      </c>
      <c r="I1805" s="31">
        <f>E1805/E1804*100</f>
        <v>6.0191518467852259</v>
      </c>
      <c r="J1805" s="32">
        <f t="shared" si="439"/>
        <v>203.44827586206895</v>
      </c>
      <c r="K1805" s="32">
        <f t="shared" si="440"/>
        <v>147.5</v>
      </c>
      <c r="L1805" s="32">
        <f t="shared" si="440"/>
        <v>48.140043763676147</v>
      </c>
    </row>
    <row r="1806" spans="1:12" s="25" customFormat="1" x14ac:dyDescent="0.2">
      <c r="A1806" s="33" t="s">
        <v>278</v>
      </c>
      <c r="B1806" s="30">
        <v>386</v>
      </c>
      <c r="C1806" s="30">
        <v>3079</v>
      </c>
      <c r="D1806" s="30">
        <v>356</v>
      </c>
      <c r="E1806" s="30">
        <v>3435</v>
      </c>
      <c r="F1806" s="30">
        <v>93</v>
      </c>
      <c r="G1806" s="30">
        <v>2904</v>
      </c>
      <c r="H1806" s="31">
        <f>D1806/D1804*100</f>
        <v>85.783132530120483</v>
      </c>
      <c r="I1806" s="31">
        <f>E1806/E1804*100</f>
        <v>93.980848153214765</v>
      </c>
      <c r="J1806" s="32">
        <f t="shared" si="439"/>
        <v>92.2279792746114</v>
      </c>
      <c r="K1806" s="32">
        <f t="shared" si="440"/>
        <v>382.7956989247312</v>
      </c>
      <c r="L1806" s="32">
        <f t="shared" si="440"/>
        <v>118.28512396694215</v>
      </c>
    </row>
    <row r="1807" spans="1:12" s="25" customFormat="1" x14ac:dyDescent="0.2">
      <c r="A1807" s="29" t="s">
        <v>277</v>
      </c>
      <c r="B1807" s="30">
        <v>415</v>
      </c>
      <c r="C1807" s="30">
        <v>3240</v>
      </c>
      <c r="D1807" s="30">
        <v>415</v>
      </c>
      <c r="E1807" s="30">
        <v>3655</v>
      </c>
      <c r="F1807" s="30">
        <v>133</v>
      </c>
      <c r="G1807" s="30">
        <v>3361</v>
      </c>
      <c r="H1807" s="31">
        <f>H1808+H1809</f>
        <v>100</v>
      </c>
      <c r="I1807" s="31">
        <f>I1808+I1809</f>
        <v>100</v>
      </c>
      <c r="J1807" s="32">
        <f t="shared" si="439"/>
        <v>100</v>
      </c>
      <c r="K1807" s="32">
        <f t="shared" si="440"/>
        <v>312.03007518796994</v>
      </c>
      <c r="L1807" s="32">
        <f t="shared" si="440"/>
        <v>108.74739660815234</v>
      </c>
    </row>
    <row r="1808" spans="1:12" s="25" customFormat="1" x14ac:dyDescent="0.2">
      <c r="A1808" s="33" t="s">
        <v>279</v>
      </c>
      <c r="B1808" s="30">
        <v>13</v>
      </c>
      <c r="C1808" s="30">
        <v>597</v>
      </c>
      <c r="D1808" s="30">
        <v>26</v>
      </c>
      <c r="E1808" s="30">
        <v>623</v>
      </c>
      <c r="F1808" s="30">
        <v>9</v>
      </c>
      <c r="G1808" s="30">
        <v>204</v>
      </c>
      <c r="H1808" s="31">
        <f>D1808/D1807*100</f>
        <v>6.2650602409638561</v>
      </c>
      <c r="I1808" s="31">
        <f>E1808/E1807*100</f>
        <v>17.045143638850892</v>
      </c>
      <c r="J1808" s="32">
        <f t="shared" si="439"/>
        <v>200</v>
      </c>
      <c r="K1808" s="32">
        <f t="shared" si="440"/>
        <v>288.88888888888886</v>
      </c>
      <c r="L1808" s="32">
        <f t="shared" si="440"/>
        <v>305.39215686274508</v>
      </c>
    </row>
    <row r="1809" spans="1:12" s="25" customFormat="1" x14ac:dyDescent="0.2">
      <c r="A1809" s="33" t="s">
        <v>283</v>
      </c>
      <c r="B1809" s="30">
        <v>402</v>
      </c>
      <c r="C1809" s="30">
        <v>2643</v>
      </c>
      <c r="D1809" s="30">
        <v>389</v>
      </c>
      <c r="E1809" s="30">
        <v>3032</v>
      </c>
      <c r="F1809" s="30">
        <v>124</v>
      </c>
      <c r="G1809" s="30">
        <v>3157</v>
      </c>
      <c r="H1809" s="31">
        <f>D1809/D1807*100</f>
        <v>93.734939759036138</v>
      </c>
      <c r="I1809" s="31">
        <f>E1809/E1807*100</f>
        <v>82.954856361149112</v>
      </c>
      <c r="J1809" s="32">
        <f t="shared" si="439"/>
        <v>96.766169154228848</v>
      </c>
      <c r="K1809" s="32">
        <f t="shared" si="440"/>
        <v>313.70967741935488</v>
      </c>
      <c r="L1809" s="32">
        <f t="shared" si="440"/>
        <v>96.040544821032626</v>
      </c>
    </row>
    <row r="1810" spans="1:12" s="25" customFormat="1" ht="78.75" x14ac:dyDescent="0.2">
      <c r="A1810" s="27" t="s">
        <v>535</v>
      </c>
      <c r="B1810" s="30"/>
      <c r="C1810" s="30"/>
      <c r="D1810" s="30"/>
      <c r="E1810" s="30"/>
      <c r="F1810" s="30"/>
      <c r="G1810" s="30"/>
    </row>
    <row r="1811" spans="1:12" s="25" customFormat="1" x14ac:dyDescent="0.2">
      <c r="A1811" s="29" t="s">
        <v>276</v>
      </c>
      <c r="B1811" s="30">
        <v>17164.371999999999</v>
      </c>
      <c r="C1811" s="30">
        <v>164702.359</v>
      </c>
      <c r="D1811" s="30">
        <v>23755.197</v>
      </c>
      <c r="E1811" s="30">
        <v>188383.291</v>
      </c>
      <c r="F1811" s="30">
        <v>16239.119000000001</v>
      </c>
      <c r="G1811" s="30">
        <v>156063.83499999999</v>
      </c>
      <c r="H1811" s="31">
        <f>H1812+H1813</f>
        <v>100</v>
      </c>
      <c r="I1811" s="31">
        <f>I1812+I1813</f>
        <v>100.00000053083264</v>
      </c>
      <c r="J1811" s="32">
        <f t="shared" ref="J1811:J1816" si="441">D1811/B1811*100</f>
        <v>138.39828803523949</v>
      </c>
      <c r="K1811" s="32">
        <f t="shared" ref="K1811:L1816" si="442">D1811/F1811*100</f>
        <v>146.28377931093428</v>
      </c>
      <c r="L1811" s="32">
        <f t="shared" si="442"/>
        <v>120.70912585225142</v>
      </c>
    </row>
    <row r="1812" spans="1:12" s="25" customFormat="1" x14ac:dyDescent="0.2">
      <c r="A1812" s="33" t="s">
        <v>282</v>
      </c>
      <c r="B1812" s="30">
        <v>9129.1550000000007</v>
      </c>
      <c r="C1812" s="30">
        <v>66153.293999999994</v>
      </c>
      <c r="D1812" s="30">
        <v>10575.485000000001</v>
      </c>
      <c r="E1812" s="30">
        <v>76728.778999999995</v>
      </c>
      <c r="F1812" s="30">
        <v>8969.18</v>
      </c>
      <c r="G1812" s="30">
        <v>79238.653000000006</v>
      </c>
      <c r="H1812" s="31">
        <f>D1812/D1811*100</f>
        <v>44.518616284259821</v>
      </c>
      <c r="I1812" s="31">
        <f>E1812/E1811*100</f>
        <v>40.730140445417739</v>
      </c>
      <c r="J1812" s="32">
        <f t="shared" si="441"/>
        <v>115.84297780024548</v>
      </c>
      <c r="K1812" s="32">
        <f t="shared" si="442"/>
        <v>117.90916226455484</v>
      </c>
      <c r="L1812" s="32">
        <f t="shared" si="442"/>
        <v>96.832513041330969</v>
      </c>
    </row>
    <row r="1813" spans="1:12" s="25" customFormat="1" x14ac:dyDescent="0.2">
      <c r="A1813" s="33" t="s">
        <v>278</v>
      </c>
      <c r="B1813" s="30">
        <v>8035.2179999999998</v>
      </c>
      <c r="C1813" s="30">
        <v>98549.065000000002</v>
      </c>
      <c r="D1813" s="30">
        <v>13179.712</v>
      </c>
      <c r="E1813" s="30">
        <v>111654.51300000001</v>
      </c>
      <c r="F1813" s="30">
        <v>7269.9390000000003</v>
      </c>
      <c r="G1813" s="30">
        <v>76825.182000000001</v>
      </c>
      <c r="H1813" s="31">
        <f>D1813/D1811*100</f>
        <v>55.481383715740172</v>
      </c>
      <c r="I1813" s="31">
        <f>E1813/E1811*100</f>
        <v>59.269860085414905</v>
      </c>
      <c r="J1813" s="32">
        <f t="shared" si="441"/>
        <v>164.02432392002308</v>
      </c>
      <c r="K1813" s="32">
        <f t="shared" si="442"/>
        <v>181.29054452864045</v>
      </c>
      <c r="L1813" s="32">
        <f t="shared" si="442"/>
        <v>145.33582621385784</v>
      </c>
    </row>
    <row r="1814" spans="1:12" s="25" customFormat="1" x14ac:dyDescent="0.2">
      <c r="A1814" s="29" t="s">
        <v>277</v>
      </c>
      <c r="B1814" s="30">
        <v>17164.371999999999</v>
      </c>
      <c r="C1814" s="30">
        <v>164702.359</v>
      </c>
      <c r="D1814" s="30">
        <v>23755.197</v>
      </c>
      <c r="E1814" s="30">
        <v>188383.291</v>
      </c>
      <c r="F1814" s="30">
        <v>16239.119000000001</v>
      </c>
      <c r="G1814" s="30">
        <v>156063.83499999999</v>
      </c>
      <c r="H1814" s="31">
        <f>H1815+H1816</f>
        <v>99.99999579039482</v>
      </c>
      <c r="I1814" s="31">
        <f>I1815+I1816</f>
        <v>100</v>
      </c>
      <c r="J1814" s="32">
        <f t="shared" si="441"/>
        <v>138.39828803523949</v>
      </c>
      <c r="K1814" s="32">
        <f t="shared" si="442"/>
        <v>146.28377931093428</v>
      </c>
      <c r="L1814" s="32">
        <f t="shared" si="442"/>
        <v>120.70912585225142</v>
      </c>
    </row>
    <row r="1815" spans="1:12" s="25" customFormat="1" x14ac:dyDescent="0.2">
      <c r="A1815" s="33" t="s">
        <v>279</v>
      </c>
      <c r="B1815" s="30">
        <v>4236.4070000000002</v>
      </c>
      <c r="C1815" s="30">
        <v>35881.792999999998</v>
      </c>
      <c r="D1815" s="30">
        <v>5480.5379999999996</v>
      </c>
      <c r="E1815" s="30">
        <v>41304.703999999998</v>
      </c>
      <c r="F1815" s="30">
        <v>5565.8760000000002</v>
      </c>
      <c r="G1815" s="30">
        <v>53780.760999999999</v>
      </c>
      <c r="H1815" s="31">
        <f>D1815/D1814*100</f>
        <v>23.070901074825855</v>
      </c>
      <c r="I1815" s="31">
        <f>E1815/E1814*100</f>
        <v>21.925885135959327</v>
      </c>
      <c r="J1815" s="32">
        <f t="shared" si="441"/>
        <v>129.36759853337981</v>
      </c>
      <c r="K1815" s="32">
        <f t="shared" si="442"/>
        <v>98.466764261366933</v>
      </c>
      <c r="L1815" s="32">
        <f t="shared" si="442"/>
        <v>76.80200732005261</v>
      </c>
    </row>
    <row r="1816" spans="1:12" s="25" customFormat="1" x14ac:dyDescent="0.2">
      <c r="A1816" s="33" t="s">
        <v>283</v>
      </c>
      <c r="B1816" s="30">
        <v>12927.965</v>
      </c>
      <c r="C1816" s="30">
        <v>128820.56600000001</v>
      </c>
      <c r="D1816" s="30">
        <v>18274.657999999999</v>
      </c>
      <c r="E1816" s="30">
        <v>147078.587</v>
      </c>
      <c r="F1816" s="30">
        <v>10673.243</v>
      </c>
      <c r="G1816" s="30">
        <v>102283.07399999999</v>
      </c>
      <c r="H1816" s="31">
        <f>D1816/D1814*100</f>
        <v>76.929094715568965</v>
      </c>
      <c r="I1816" s="31">
        <f>E1816/E1814*100</f>
        <v>78.074114864040681</v>
      </c>
      <c r="J1816" s="32">
        <f t="shared" si="441"/>
        <v>141.35757638576527</v>
      </c>
      <c r="K1816" s="32">
        <f t="shared" si="442"/>
        <v>171.2193566660105</v>
      </c>
      <c r="L1816" s="32">
        <f t="shared" si="442"/>
        <v>143.79562643961992</v>
      </c>
    </row>
    <row r="1817" spans="1:12" s="25" customFormat="1" ht="33.75" x14ac:dyDescent="0.2">
      <c r="A1817" s="27" t="s">
        <v>536</v>
      </c>
      <c r="B1817" s="30"/>
      <c r="C1817" s="30"/>
      <c r="D1817" s="30"/>
      <c r="E1817" s="30"/>
      <c r="F1817" s="30"/>
      <c r="G1817" s="30"/>
    </row>
    <row r="1818" spans="1:12" s="25" customFormat="1" x14ac:dyDescent="0.2">
      <c r="A1818" s="29" t="s">
        <v>276</v>
      </c>
      <c r="B1818" s="30">
        <v>242724</v>
      </c>
      <c r="C1818" s="30">
        <v>2148764.7999999998</v>
      </c>
      <c r="D1818" s="30">
        <v>220667</v>
      </c>
      <c r="E1818" s="30">
        <v>2369431.7999999998</v>
      </c>
      <c r="F1818" s="30">
        <v>389622</v>
      </c>
      <c r="G1818" s="30">
        <v>2287944.4</v>
      </c>
      <c r="H1818" s="31">
        <f>H1819+H1820</f>
        <v>100</v>
      </c>
      <c r="I1818" s="31">
        <f>I1819+I1820</f>
        <v>100.00000000000001</v>
      </c>
      <c r="J1818" s="32">
        <f t="shared" ref="J1818:J1823" si="443">D1818/B1818*100</f>
        <v>90.912723916876786</v>
      </c>
      <c r="K1818" s="32">
        <f t="shared" ref="K1818:L1823" si="444">D1818/F1818*100</f>
        <v>56.636175575301181</v>
      </c>
      <c r="L1818" s="32">
        <f t="shared" si="444"/>
        <v>103.56159878710338</v>
      </c>
    </row>
    <row r="1819" spans="1:12" s="25" customFormat="1" x14ac:dyDescent="0.2">
      <c r="A1819" s="33" t="s">
        <v>282</v>
      </c>
      <c r="B1819" s="30">
        <v>100476</v>
      </c>
      <c r="C1819" s="30">
        <v>724932</v>
      </c>
      <c r="D1819" s="30">
        <v>103862</v>
      </c>
      <c r="E1819" s="30">
        <v>828794</v>
      </c>
      <c r="F1819" s="30">
        <v>310786</v>
      </c>
      <c r="G1819" s="30">
        <v>1333250</v>
      </c>
      <c r="H1819" s="31">
        <f>D1819/D1818*100</f>
        <v>47.067300502567214</v>
      </c>
      <c r="I1819" s="31">
        <f>E1819/E1818*100</f>
        <v>34.978596978397945</v>
      </c>
      <c r="J1819" s="32">
        <f t="shared" si="443"/>
        <v>103.36995899518293</v>
      </c>
      <c r="K1819" s="32">
        <f t="shared" si="444"/>
        <v>33.419137284176244</v>
      </c>
      <c r="L1819" s="32">
        <f t="shared" si="444"/>
        <v>62.163435214700925</v>
      </c>
    </row>
    <row r="1820" spans="1:12" s="25" customFormat="1" x14ac:dyDescent="0.2">
      <c r="A1820" s="33" t="s">
        <v>278</v>
      </c>
      <c r="B1820" s="30">
        <v>142248</v>
      </c>
      <c r="C1820" s="30">
        <v>1423832.8</v>
      </c>
      <c r="D1820" s="30">
        <v>116805</v>
      </c>
      <c r="E1820" s="30">
        <v>1540637.8</v>
      </c>
      <c r="F1820" s="30">
        <v>78836</v>
      </c>
      <c r="G1820" s="30">
        <v>954694.4</v>
      </c>
      <c r="H1820" s="31">
        <f>D1820/D1818*100</f>
        <v>52.932699497432779</v>
      </c>
      <c r="I1820" s="31">
        <f>E1820/E1818*100</f>
        <v>65.021403021602069</v>
      </c>
      <c r="J1820" s="32">
        <f t="shared" si="443"/>
        <v>82.113632529104095</v>
      </c>
      <c r="K1820" s="32">
        <f t="shared" si="444"/>
        <v>148.16200720483027</v>
      </c>
      <c r="L1820" s="32">
        <f t="shared" si="444"/>
        <v>161.37496983327858</v>
      </c>
    </row>
    <row r="1821" spans="1:12" s="25" customFormat="1" x14ac:dyDescent="0.2">
      <c r="A1821" s="29" t="s">
        <v>277</v>
      </c>
      <c r="B1821" s="30">
        <v>242724</v>
      </c>
      <c r="C1821" s="30">
        <v>2148764.7999999998</v>
      </c>
      <c r="D1821" s="30">
        <v>220667</v>
      </c>
      <c r="E1821" s="30">
        <v>2369431.7999999998</v>
      </c>
      <c r="F1821" s="30">
        <v>389622</v>
      </c>
      <c r="G1821" s="30">
        <v>2287944.4</v>
      </c>
      <c r="H1821" s="31">
        <f>H1822+H1823</f>
        <v>100</v>
      </c>
      <c r="I1821" s="31">
        <f>I1822+I1823</f>
        <v>100</v>
      </c>
      <c r="J1821" s="32">
        <f t="shared" si="443"/>
        <v>90.912723916876786</v>
      </c>
      <c r="K1821" s="32">
        <f t="shared" si="444"/>
        <v>56.636175575301181</v>
      </c>
      <c r="L1821" s="32">
        <f t="shared" si="444"/>
        <v>103.56159878710338</v>
      </c>
    </row>
    <row r="1822" spans="1:12" s="25" customFormat="1" x14ac:dyDescent="0.2">
      <c r="A1822" s="33" t="s">
        <v>279</v>
      </c>
      <c r="B1822" s="30">
        <v>1040</v>
      </c>
      <c r="C1822" s="30">
        <v>7425</v>
      </c>
      <c r="D1822" s="30">
        <v>1032</v>
      </c>
      <c r="E1822" s="30">
        <v>8457</v>
      </c>
      <c r="F1822" s="30">
        <v>3900</v>
      </c>
      <c r="G1822" s="30">
        <v>16556</v>
      </c>
      <c r="H1822" s="31">
        <f>D1822/D1821*100</f>
        <v>0.46767300955738739</v>
      </c>
      <c r="I1822" s="31">
        <f>E1822/E1821*100</f>
        <v>0.35692101372151758</v>
      </c>
      <c r="J1822" s="32">
        <f t="shared" si="443"/>
        <v>99.230769230769226</v>
      </c>
      <c r="K1822" s="32">
        <f t="shared" si="444"/>
        <v>26.461538461538463</v>
      </c>
      <c r="L1822" s="32">
        <f t="shared" si="444"/>
        <v>51.08117902875091</v>
      </c>
    </row>
    <row r="1823" spans="1:12" s="25" customFormat="1" x14ac:dyDescent="0.2">
      <c r="A1823" s="33" t="s">
        <v>283</v>
      </c>
      <c r="B1823" s="30">
        <v>241684</v>
      </c>
      <c r="C1823" s="30">
        <v>2141339.7999999998</v>
      </c>
      <c r="D1823" s="30">
        <v>219635</v>
      </c>
      <c r="E1823" s="30">
        <v>2360974.7999999998</v>
      </c>
      <c r="F1823" s="30">
        <v>385722</v>
      </c>
      <c r="G1823" s="30">
        <v>2271388.4</v>
      </c>
      <c r="H1823" s="31">
        <f>D1823/D1821*100</f>
        <v>99.532326990442613</v>
      </c>
      <c r="I1823" s="31">
        <f>E1823/E1821*100</f>
        <v>99.643078986278482</v>
      </c>
      <c r="J1823" s="32">
        <f t="shared" si="443"/>
        <v>90.876930206385197</v>
      </c>
      <c r="K1823" s="32">
        <f t="shared" si="444"/>
        <v>56.941268582035761</v>
      </c>
      <c r="L1823" s="32">
        <f t="shared" si="444"/>
        <v>103.94412509987283</v>
      </c>
    </row>
    <row r="1824" spans="1:12" s="25" customFormat="1" ht="22.5" x14ac:dyDescent="0.2">
      <c r="A1824" s="27" t="s">
        <v>537</v>
      </c>
      <c r="B1824" s="30"/>
      <c r="C1824" s="30"/>
      <c r="D1824" s="30"/>
      <c r="E1824" s="30"/>
      <c r="F1824" s="30"/>
      <c r="G1824" s="30"/>
    </row>
    <row r="1825" spans="1:12" s="25" customFormat="1" x14ac:dyDescent="0.2">
      <c r="A1825" s="29" t="s">
        <v>276</v>
      </c>
      <c r="B1825" s="30">
        <v>89780</v>
      </c>
      <c r="C1825" s="30">
        <v>592755</v>
      </c>
      <c r="D1825" s="30">
        <v>70551</v>
      </c>
      <c r="E1825" s="30">
        <v>663306</v>
      </c>
      <c r="F1825" s="30">
        <v>56279</v>
      </c>
      <c r="G1825" s="30">
        <v>650873.4</v>
      </c>
      <c r="H1825" s="31">
        <f>H1826+H1827</f>
        <v>100</v>
      </c>
      <c r="I1825" s="31">
        <f>I1826+I1827</f>
        <v>100</v>
      </c>
      <c r="J1825" s="32">
        <f t="shared" ref="J1825:J1830" si="445">D1825/B1825*100</f>
        <v>78.582089552238813</v>
      </c>
      <c r="K1825" s="32">
        <f t="shared" ref="K1825:L1830" si="446">D1825/F1825*100</f>
        <v>125.3593702802111</v>
      </c>
      <c r="L1825" s="32">
        <f t="shared" si="446"/>
        <v>101.91014105047157</v>
      </c>
    </row>
    <row r="1826" spans="1:12" s="25" customFormat="1" x14ac:dyDescent="0.2">
      <c r="A1826" s="33" t="s">
        <v>282</v>
      </c>
      <c r="B1826" s="30">
        <v>6702</v>
      </c>
      <c r="C1826" s="30">
        <v>68969</v>
      </c>
      <c r="D1826" s="30">
        <v>6714</v>
      </c>
      <c r="E1826" s="30">
        <v>75683</v>
      </c>
      <c r="F1826" s="30">
        <v>9333</v>
      </c>
      <c r="G1826" s="30">
        <v>81607</v>
      </c>
      <c r="H1826" s="31">
        <f>D1826/D1825*100</f>
        <v>9.5165199642811587</v>
      </c>
      <c r="I1826" s="31">
        <f>E1826/E1825*100</f>
        <v>11.409967646908063</v>
      </c>
      <c r="J1826" s="32">
        <f t="shared" si="445"/>
        <v>100.17905102954342</v>
      </c>
      <c r="K1826" s="32">
        <f t="shared" si="446"/>
        <v>71.938283510125373</v>
      </c>
      <c r="L1826" s="32">
        <f t="shared" si="446"/>
        <v>92.740818802308624</v>
      </c>
    </row>
    <row r="1827" spans="1:12" s="25" customFormat="1" x14ac:dyDescent="0.2">
      <c r="A1827" s="33" t="s">
        <v>278</v>
      </c>
      <c r="B1827" s="30">
        <v>83078</v>
      </c>
      <c r="C1827" s="30">
        <v>523786</v>
      </c>
      <c r="D1827" s="30">
        <v>63837</v>
      </c>
      <c r="E1827" s="30">
        <v>587623</v>
      </c>
      <c r="F1827" s="30">
        <v>46946</v>
      </c>
      <c r="G1827" s="30">
        <v>569266.4</v>
      </c>
      <c r="H1827" s="31">
        <f>D1827/D1825*100</f>
        <v>90.483480035718841</v>
      </c>
      <c r="I1827" s="31">
        <f>E1827/E1825*100</f>
        <v>88.590032353091942</v>
      </c>
      <c r="J1827" s="32">
        <f t="shared" si="445"/>
        <v>76.839837261368842</v>
      </c>
      <c r="K1827" s="32">
        <f t="shared" si="446"/>
        <v>135.97963617773613</v>
      </c>
      <c r="L1827" s="32">
        <f t="shared" si="446"/>
        <v>103.22460626518621</v>
      </c>
    </row>
    <row r="1828" spans="1:12" s="25" customFormat="1" x14ac:dyDescent="0.2">
      <c r="A1828" s="29" t="s">
        <v>277</v>
      </c>
      <c r="B1828" s="30">
        <v>89780</v>
      </c>
      <c r="C1828" s="30">
        <v>592755</v>
      </c>
      <c r="D1828" s="30">
        <v>70551</v>
      </c>
      <c r="E1828" s="30">
        <v>663306</v>
      </c>
      <c r="F1828" s="30">
        <v>56279</v>
      </c>
      <c r="G1828" s="30">
        <v>650873.4</v>
      </c>
      <c r="H1828" s="31">
        <f>H1829+H1830</f>
        <v>100</v>
      </c>
      <c r="I1828" s="31">
        <f>I1829+I1830</f>
        <v>99.999999999999986</v>
      </c>
      <c r="J1828" s="32">
        <f t="shared" si="445"/>
        <v>78.582089552238813</v>
      </c>
      <c r="K1828" s="32">
        <f t="shared" si="446"/>
        <v>125.3593702802111</v>
      </c>
      <c r="L1828" s="32">
        <f t="shared" si="446"/>
        <v>101.91014105047157</v>
      </c>
    </row>
    <row r="1829" spans="1:12" s="25" customFormat="1" x14ac:dyDescent="0.2">
      <c r="A1829" s="33" t="s">
        <v>279</v>
      </c>
      <c r="B1829" s="30">
        <v>5366</v>
      </c>
      <c r="C1829" s="30">
        <v>37905</v>
      </c>
      <c r="D1829" s="30">
        <v>7106</v>
      </c>
      <c r="E1829" s="30">
        <v>45011</v>
      </c>
      <c r="F1829" s="30">
        <v>3134</v>
      </c>
      <c r="G1829" s="30">
        <v>14530</v>
      </c>
      <c r="H1829" s="31">
        <f>D1829/D1828*100</f>
        <v>10.072146390554352</v>
      </c>
      <c r="I1829" s="31">
        <f>E1829/E1828*100</f>
        <v>6.7858575076962966</v>
      </c>
      <c r="J1829" s="32">
        <f t="shared" si="445"/>
        <v>132.42638837122624</v>
      </c>
      <c r="K1829" s="32">
        <f t="shared" si="446"/>
        <v>226.73899170389279</v>
      </c>
      <c r="L1829" s="32">
        <f t="shared" si="446"/>
        <v>309.77976600137646</v>
      </c>
    </row>
    <row r="1830" spans="1:12" s="25" customFormat="1" x14ac:dyDescent="0.2">
      <c r="A1830" s="33" t="s">
        <v>283</v>
      </c>
      <c r="B1830" s="30">
        <v>84414</v>
      </c>
      <c r="C1830" s="30">
        <v>554850</v>
      </c>
      <c r="D1830" s="30">
        <v>63445</v>
      </c>
      <c r="E1830" s="30">
        <v>618295</v>
      </c>
      <c r="F1830" s="30">
        <v>53145</v>
      </c>
      <c r="G1830" s="30">
        <v>636343.4</v>
      </c>
      <c r="H1830" s="31">
        <f>D1830/D1828*100</f>
        <v>89.927853609445648</v>
      </c>
      <c r="I1830" s="31">
        <f>E1830/E1828*100</f>
        <v>93.214142492303694</v>
      </c>
      <c r="J1830" s="32">
        <f t="shared" si="445"/>
        <v>75.159333759802877</v>
      </c>
      <c r="K1830" s="32">
        <f t="shared" si="446"/>
        <v>119.38093894063411</v>
      </c>
      <c r="L1830" s="32">
        <f t="shared" si="446"/>
        <v>97.163732663841557</v>
      </c>
    </row>
    <row r="1831" spans="1:12" s="25" customFormat="1" ht="22.5" x14ac:dyDescent="0.2">
      <c r="A1831" s="27" t="s">
        <v>538</v>
      </c>
      <c r="B1831" s="30"/>
      <c r="C1831" s="30"/>
      <c r="D1831" s="30"/>
      <c r="E1831" s="30"/>
      <c r="F1831" s="30"/>
      <c r="G1831" s="30"/>
    </row>
    <row r="1832" spans="1:12" s="25" customFormat="1" x14ac:dyDescent="0.2">
      <c r="A1832" s="29" t="s">
        <v>276</v>
      </c>
      <c r="B1832" s="30">
        <v>42906</v>
      </c>
      <c r="C1832" s="30">
        <v>421161.5</v>
      </c>
      <c r="D1832" s="30">
        <v>29993</v>
      </c>
      <c r="E1832" s="30">
        <v>451154.5</v>
      </c>
      <c r="F1832" s="30">
        <v>42842</v>
      </c>
      <c r="G1832" s="30">
        <v>304153</v>
      </c>
      <c r="H1832" s="31">
        <f>H1833+H1834</f>
        <v>100</v>
      </c>
      <c r="I1832" s="31">
        <f>I1833+I1834</f>
        <v>99.999999999999986</v>
      </c>
      <c r="J1832" s="32">
        <f t="shared" ref="J1832:J1837" si="447">D1832/B1832*100</f>
        <v>69.903976133874039</v>
      </c>
      <c r="K1832" s="32">
        <f t="shared" ref="K1832:L1837" si="448">D1832/F1832*100</f>
        <v>70.008402969049072</v>
      </c>
      <c r="L1832" s="32">
        <f t="shared" si="448"/>
        <v>148.33143187803506</v>
      </c>
    </row>
    <row r="1833" spans="1:12" s="25" customFormat="1" x14ac:dyDescent="0.2">
      <c r="A1833" s="33" t="s">
        <v>282</v>
      </c>
      <c r="B1833" s="30">
        <v>33</v>
      </c>
      <c r="C1833" s="30">
        <v>6014</v>
      </c>
      <c r="D1833" s="30">
        <v>33</v>
      </c>
      <c r="E1833" s="30">
        <v>6047</v>
      </c>
      <c r="F1833" s="30">
        <v>1827</v>
      </c>
      <c r="G1833" s="30">
        <v>6531</v>
      </c>
      <c r="H1833" s="31">
        <f>D1833/D1832*100</f>
        <v>0.11002567265695329</v>
      </c>
      <c r="I1833" s="31">
        <f>E1833/E1832*100</f>
        <v>1.3403390634472225</v>
      </c>
      <c r="J1833" s="32">
        <f t="shared" si="447"/>
        <v>100</v>
      </c>
      <c r="K1833" s="32">
        <f t="shared" si="448"/>
        <v>1.8062397372742198</v>
      </c>
      <c r="L1833" s="32">
        <f t="shared" si="448"/>
        <v>92.58919001684275</v>
      </c>
    </row>
    <row r="1834" spans="1:12" s="25" customFormat="1" x14ac:dyDescent="0.2">
      <c r="A1834" s="33" t="s">
        <v>278</v>
      </c>
      <c r="B1834" s="30">
        <v>42873</v>
      </c>
      <c r="C1834" s="30">
        <v>415147.5</v>
      </c>
      <c r="D1834" s="30">
        <v>29960</v>
      </c>
      <c r="E1834" s="30">
        <v>445107.5</v>
      </c>
      <c r="F1834" s="30">
        <v>41015</v>
      </c>
      <c r="G1834" s="30">
        <v>297622</v>
      </c>
      <c r="H1834" s="31">
        <f>D1834/D1832*100</f>
        <v>99.88997432734304</v>
      </c>
      <c r="I1834" s="31">
        <f>E1834/E1832*100</f>
        <v>98.659660936552768</v>
      </c>
      <c r="J1834" s="32">
        <f t="shared" si="447"/>
        <v>69.880810766682998</v>
      </c>
      <c r="K1834" s="32">
        <f t="shared" si="448"/>
        <v>73.046446422040717</v>
      </c>
      <c r="L1834" s="32">
        <f t="shared" si="448"/>
        <v>149.55463641800674</v>
      </c>
    </row>
    <row r="1835" spans="1:12" s="25" customFormat="1" x14ac:dyDescent="0.2">
      <c r="A1835" s="29" t="s">
        <v>277</v>
      </c>
      <c r="B1835" s="30">
        <v>42906</v>
      </c>
      <c r="C1835" s="30">
        <v>421161.5</v>
      </c>
      <c r="D1835" s="30">
        <v>29993</v>
      </c>
      <c r="E1835" s="30">
        <v>451154.5</v>
      </c>
      <c r="F1835" s="30">
        <v>42842</v>
      </c>
      <c r="G1835" s="30">
        <v>304153</v>
      </c>
      <c r="H1835" s="31">
        <f>H1836+H1837</f>
        <v>100</v>
      </c>
      <c r="I1835" s="31">
        <f>I1836+I1837</f>
        <v>100</v>
      </c>
      <c r="J1835" s="32">
        <f t="shared" si="447"/>
        <v>69.903976133874039</v>
      </c>
      <c r="K1835" s="32">
        <f t="shared" si="448"/>
        <v>70.008402969049072</v>
      </c>
      <c r="L1835" s="32">
        <f t="shared" si="448"/>
        <v>148.33143187803506</v>
      </c>
    </row>
    <row r="1836" spans="1:12" s="25" customFormat="1" x14ac:dyDescent="0.2">
      <c r="A1836" s="33" t="s">
        <v>279</v>
      </c>
      <c r="B1836" s="30">
        <v>616</v>
      </c>
      <c r="C1836" s="30">
        <v>11860</v>
      </c>
      <c r="D1836" s="30">
        <v>1925</v>
      </c>
      <c r="E1836" s="30">
        <v>13785</v>
      </c>
      <c r="F1836" s="30">
        <v>492</v>
      </c>
      <c r="G1836" s="30">
        <v>5054</v>
      </c>
      <c r="H1836" s="31">
        <f>D1836/D1835*100</f>
        <v>6.4181642383222757</v>
      </c>
      <c r="I1836" s="31">
        <f>E1836/E1835*100</f>
        <v>3.0554942929750228</v>
      </c>
      <c r="J1836" s="32">
        <f t="shared" si="447"/>
        <v>312.5</v>
      </c>
      <c r="K1836" s="32">
        <f t="shared" si="448"/>
        <v>391.26016260162601</v>
      </c>
      <c r="L1836" s="32">
        <f t="shared" si="448"/>
        <v>272.75425405619313</v>
      </c>
    </row>
    <row r="1837" spans="1:12" s="25" customFormat="1" x14ac:dyDescent="0.2">
      <c r="A1837" s="33" t="s">
        <v>283</v>
      </c>
      <c r="B1837" s="30">
        <v>42290</v>
      </c>
      <c r="C1837" s="30">
        <v>409301.5</v>
      </c>
      <c r="D1837" s="30">
        <v>28068</v>
      </c>
      <c r="E1837" s="30">
        <v>437369.5</v>
      </c>
      <c r="F1837" s="30">
        <v>42350</v>
      </c>
      <c r="G1837" s="30">
        <v>299099</v>
      </c>
      <c r="H1837" s="31">
        <f>D1837/D1835*100</f>
        <v>93.581835761677723</v>
      </c>
      <c r="I1837" s="31">
        <f>E1837/E1835*100</f>
        <v>96.944505707024973</v>
      </c>
      <c r="J1837" s="32">
        <f t="shared" si="447"/>
        <v>66.37030030740128</v>
      </c>
      <c r="K1837" s="32">
        <f t="shared" si="448"/>
        <v>66.276269185360093</v>
      </c>
      <c r="L1837" s="32">
        <f t="shared" si="448"/>
        <v>146.22900778671945</v>
      </c>
    </row>
    <row r="1838" spans="1:12" s="25" customFormat="1" x14ac:dyDescent="0.2">
      <c r="A1838" s="27" t="s">
        <v>539</v>
      </c>
      <c r="B1838" s="30"/>
      <c r="C1838" s="30"/>
      <c r="D1838" s="30"/>
      <c r="E1838" s="30"/>
      <c r="F1838" s="30"/>
      <c r="G1838" s="30"/>
    </row>
    <row r="1839" spans="1:12" s="25" customFormat="1" x14ac:dyDescent="0.2">
      <c r="A1839" s="29" t="s">
        <v>276</v>
      </c>
      <c r="B1839" s="30">
        <v>28076.3</v>
      </c>
      <c r="C1839" s="30">
        <v>205736.3</v>
      </c>
      <c r="D1839" s="30">
        <v>25949</v>
      </c>
      <c r="E1839" s="30">
        <v>231685.3</v>
      </c>
      <c r="F1839" s="30">
        <v>28260</v>
      </c>
      <c r="G1839" s="30">
        <v>234945.6</v>
      </c>
      <c r="H1839" s="31">
        <f>H1840+H1841</f>
        <v>100</v>
      </c>
      <c r="I1839" s="31">
        <f>I1840+I1841</f>
        <v>100</v>
      </c>
      <c r="J1839" s="32">
        <f t="shared" ref="J1839:J1844" si="449">D1839/B1839*100</f>
        <v>92.423146924630387</v>
      </c>
      <c r="K1839" s="32">
        <f t="shared" ref="K1839:L1844" si="450">D1839/F1839*100</f>
        <v>91.822363765038929</v>
      </c>
      <c r="L1839" s="32">
        <f t="shared" si="450"/>
        <v>98.612317064035238</v>
      </c>
    </row>
    <row r="1840" spans="1:12" s="25" customFormat="1" x14ac:dyDescent="0.2">
      <c r="A1840" s="33" t="s">
        <v>282</v>
      </c>
      <c r="B1840" s="30">
        <v>20479</v>
      </c>
      <c r="C1840" s="30">
        <v>153325</v>
      </c>
      <c r="D1840" s="30">
        <v>19064</v>
      </c>
      <c r="E1840" s="30">
        <v>172389</v>
      </c>
      <c r="F1840" s="30">
        <v>20959</v>
      </c>
      <c r="G1840" s="30">
        <v>179215</v>
      </c>
      <c r="H1840" s="31">
        <f>D1840/D1839*100</f>
        <v>73.467185633357744</v>
      </c>
      <c r="I1840" s="31">
        <f>E1840/E1839*100</f>
        <v>74.406533345015845</v>
      </c>
      <c r="J1840" s="32">
        <f t="shared" si="449"/>
        <v>93.090482933736993</v>
      </c>
      <c r="K1840" s="32">
        <f t="shared" si="450"/>
        <v>90.95853809819171</v>
      </c>
      <c r="L1840" s="32">
        <f t="shared" si="450"/>
        <v>96.191167034009425</v>
      </c>
    </row>
    <row r="1841" spans="1:12" s="25" customFormat="1" x14ac:dyDescent="0.2">
      <c r="A1841" s="33" t="s">
        <v>278</v>
      </c>
      <c r="B1841" s="30">
        <v>7597.3</v>
      </c>
      <c r="C1841" s="30">
        <v>52411.3</v>
      </c>
      <c r="D1841" s="30">
        <v>6885</v>
      </c>
      <c r="E1841" s="30">
        <v>59296.3</v>
      </c>
      <c r="F1841" s="30">
        <v>7301</v>
      </c>
      <c r="G1841" s="30">
        <v>55730.6</v>
      </c>
      <c r="H1841" s="31">
        <f>D1841/D1839*100</f>
        <v>26.53281436664226</v>
      </c>
      <c r="I1841" s="31">
        <f>E1841/E1839*100</f>
        <v>25.593466654984155</v>
      </c>
      <c r="J1841" s="32">
        <f t="shared" si="449"/>
        <v>90.624300738420231</v>
      </c>
      <c r="K1841" s="32">
        <f t="shared" si="450"/>
        <v>94.302150390357482</v>
      </c>
      <c r="L1841" s="32">
        <f t="shared" si="450"/>
        <v>106.39810086379835</v>
      </c>
    </row>
    <row r="1842" spans="1:12" s="25" customFormat="1" x14ac:dyDescent="0.2">
      <c r="A1842" s="29" t="s">
        <v>277</v>
      </c>
      <c r="B1842" s="30">
        <v>28076.3</v>
      </c>
      <c r="C1842" s="30">
        <v>205736.3</v>
      </c>
      <c r="D1842" s="30">
        <v>25949</v>
      </c>
      <c r="E1842" s="30">
        <v>231685.3</v>
      </c>
      <c r="F1842" s="30">
        <v>28260</v>
      </c>
      <c r="G1842" s="30">
        <v>234945.6</v>
      </c>
      <c r="H1842" s="31">
        <f>H1843+H1844</f>
        <v>100</v>
      </c>
      <c r="I1842" s="31">
        <f>I1843+I1844</f>
        <v>100.00000000000001</v>
      </c>
      <c r="J1842" s="32">
        <f t="shared" si="449"/>
        <v>92.423146924630387</v>
      </c>
      <c r="K1842" s="32">
        <f t="shared" si="450"/>
        <v>91.822363765038929</v>
      </c>
      <c r="L1842" s="32">
        <f t="shared" si="450"/>
        <v>98.612317064035238</v>
      </c>
    </row>
    <row r="1843" spans="1:12" s="25" customFormat="1" x14ac:dyDescent="0.2">
      <c r="A1843" s="33" t="s">
        <v>279</v>
      </c>
      <c r="B1843" s="30">
        <v>131</v>
      </c>
      <c r="C1843" s="30">
        <v>860</v>
      </c>
      <c r="D1843" s="30">
        <v>17</v>
      </c>
      <c r="E1843" s="30">
        <v>877</v>
      </c>
      <c r="F1843" s="30">
        <v>14</v>
      </c>
      <c r="G1843" s="30">
        <v>95</v>
      </c>
      <c r="H1843" s="31">
        <f>D1843/D1842*100</f>
        <v>6.5513121892943851E-2</v>
      </c>
      <c r="I1843" s="31">
        <f>E1843/E1842*100</f>
        <v>0.37853070522816945</v>
      </c>
      <c r="J1843" s="32">
        <f t="shared" si="449"/>
        <v>12.977099236641221</v>
      </c>
      <c r="K1843" s="32">
        <f t="shared" si="450"/>
        <v>121.42857142857142</v>
      </c>
      <c r="L1843" s="32"/>
    </row>
    <row r="1844" spans="1:12" s="25" customFormat="1" x14ac:dyDescent="0.2">
      <c r="A1844" s="33" t="s">
        <v>283</v>
      </c>
      <c r="B1844" s="30">
        <v>27945.3</v>
      </c>
      <c r="C1844" s="30">
        <v>204876.3</v>
      </c>
      <c r="D1844" s="30">
        <v>25932</v>
      </c>
      <c r="E1844" s="30">
        <v>230808.3</v>
      </c>
      <c r="F1844" s="30">
        <v>28246</v>
      </c>
      <c r="G1844" s="30">
        <v>234850.6</v>
      </c>
      <c r="H1844" s="31">
        <f>D1844/D1842*100</f>
        <v>99.934486878107052</v>
      </c>
      <c r="I1844" s="31">
        <f>E1844/E1842*100</f>
        <v>99.621469294771842</v>
      </c>
      <c r="J1844" s="32">
        <f t="shared" si="449"/>
        <v>92.795568485577178</v>
      </c>
      <c r="K1844" s="32">
        <f t="shared" si="450"/>
        <v>91.807689584365932</v>
      </c>
      <c r="L1844" s="32">
        <f t="shared" si="450"/>
        <v>98.278778082747067</v>
      </c>
    </row>
    <row r="1845" spans="1:12" s="25" customFormat="1" ht="22.5" x14ac:dyDescent="0.2">
      <c r="A1845" s="27" t="s">
        <v>540</v>
      </c>
      <c r="B1845" s="30"/>
      <c r="C1845" s="30"/>
      <c r="D1845" s="30"/>
      <c r="E1845" s="30"/>
      <c r="F1845" s="30"/>
      <c r="G1845" s="30"/>
    </row>
    <row r="1846" spans="1:12" s="25" customFormat="1" x14ac:dyDescent="0.2">
      <c r="A1846" s="29" t="s">
        <v>276</v>
      </c>
      <c r="B1846" s="30">
        <v>6577</v>
      </c>
      <c r="C1846" s="30">
        <v>40060.300000000003</v>
      </c>
      <c r="D1846" s="30">
        <v>7177</v>
      </c>
      <c r="E1846" s="30">
        <v>47237.3</v>
      </c>
      <c r="F1846" s="30">
        <v>6821</v>
      </c>
      <c r="G1846" s="30">
        <v>56948</v>
      </c>
      <c r="H1846" s="31">
        <f>H1847+H1848</f>
        <v>100</v>
      </c>
      <c r="I1846" s="31">
        <f>I1847+I1848</f>
        <v>100</v>
      </c>
      <c r="J1846" s="32">
        <f t="shared" ref="J1846:J1851" si="451">D1846/B1846*100</f>
        <v>109.12270031929452</v>
      </c>
      <c r="K1846" s="32">
        <f t="shared" ref="K1846:L1851" si="452">D1846/F1846*100</f>
        <v>105.21917607388946</v>
      </c>
      <c r="L1846" s="32">
        <f t="shared" si="452"/>
        <v>82.948128116878564</v>
      </c>
    </row>
    <row r="1847" spans="1:12" s="25" customFormat="1" x14ac:dyDescent="0.2">
      <c r="A1847" s="33" t="s">
        <v>282</v>
      </c>
      <c r="B1847" s="30">
        <v>6034</v>
      </c>
      <c r="C1847" s="30">
        <v>29279</v>
      </c>
      <c r="D1847" s="30">
        <v>6034</v>
      </c>
      <c r="E1847" s="30">
        <v>35313</v>
      </c>
      <c r="F1847" s="30">
        <v>1818</v>
      </c>
      <c r="G1847" s="30">
        <v>17745</v>
      </c>
      <c r="H1847" s="31">
        <f>D1847/D1846*100</f>
        <v>84.074125679253171</v>
      </c>
      <c r="I1847" s="31">
        <f>E1847/E1846*100</f>
        <v>74.756601245202418</v>
      </c>
      <c r="J1847" s="32">
        <f t="shared" si="451"/>
        <v>100</v>
      </c>
      <c r="K1847" s="32">
        <f t="shared" si="452"/>
        <v>331.90319031903186</v>
      </c>
      <c r="L1847" s="32">
        <f t="shared" si="452"/>
        <v>199.00253592561285</v>
      </c>
    </row>
    <row r="1848" spans="1:12" s="25" customFormat="1" x14ac:dyDescent="0.2">
      <c r="A1848" s="33" t="s">
        <v>278</v>
      </c>
      <c r="B1848" s="30">
        <v>543</v>
      </c>
      <c r="C1848" s="30">
        <v>10781.3</v>
      </c>
      <c r="D1848" s="30">
        <v>1143</v>
      </c>
      <c r="E1848" s="30">
        <v>11924.3</v>
      </c>
      <c r="F1848" s="30">
        <v>5003</v>
      </c>
      <c r="G1848" s="30">
        <v>39203</v>
      </c>
      <c r="H1848" s="31">
        <f>D1848/D1846*100</f>
        <v>15.92587432074683</v>
      </c>
      <c r="I1848" s="31">
        <f>E1848/E1846*100</f>
        <v>25.243398754797582</v>
      </c>
      <c r="J1848" s="32">
        <f t="shared" si="451"/>
        <v>210.49723756906076</v>
      </c>
      <c r="K1848" s="32">
        <f t="shared" si="452"/>
        <v>22.846292224665202</v>
      </c>
      <c r="L1848" s="32">
        <f t="shared" si="452"/>
        <v>30.416804836364562</v>
      </c>
    </row>
    <row r="1849" spans="1:12" s="25" customFormat="1" x14ac:dyDescent="0.2">
      <c r="A1849" s="29" t="s">
        <v>277</v>
      </c>
      <c r="B1849" s="30">
        <v>6577</v>
      </c>
      <c r="C1849" s="30">
        <v>40060.300000000003</v>
      </c>
      <c r="D1849" s="30">
        <v>7177</v>
      </c>
      <c r="E1849" s="30">
        <v>47237.3</v>
      </c>
      <c r="F1849" s="30">
        <v>6821</v>
      </c>
      <c r="G1849" s="30">
        <v>56948</v>
      </c>
      <c r="H1849" s="31">
        <f>H1850+H1851</f>
        <v>100</v>
      </c>
      <c r="I1849" s="31">
        <f>I1850+I1851</f>
        <v>100</v>
      </c>
      <c r="J1849" s="32">
        <f t="shared" si="451"/>
        <v>109.12270031929452</v>
      </c>
      <c r="K1849" s="32">
        <f t="shared" si="452"/>
        <v>105.21917607388946</v>
      </c>
      <c r="L1849" s="32">
        <f t="shared" si="452"/>
        <v>82.948128116878564</v>
      </c>
    </row>
    <row r="1850" spans="1:12" s="25" customFormat="1" x14ac:dyDescent="0.2">
      <c r="A1850" s="33" t="s">
        <v>279</v>
      </c>
      <c r="B1850" s="30">
        <v>31</v>
      </c>
      <c r="C1850" s="30">
        <v>106</v>
      </c>
      <c r="D1850" s="30">
        <v>9</v>
      </c>
      <c r="E1850" s="30">
        <v>115</v>
      </c>
      <c r="F1850" s="30">
        <v>2</v>
      </c>
      <c r="G1850" s="30">
        <v>11</v>
      </c>
      <c r="H1850" s="31">
        <f>D1850/D1849*100</f>
        <v>0.12540058520273095</v>
      </c>
      <c r="I1850" s="31">
        <f>E1850/E1849*100</f>
        <v>0.24345167907564572</v>
      </c>
      <c r="J1850" s="32">
        <f t="shared" si="451"/>
        <v>29.032258064516132</v>
      </c>
      <c r="K1850" s="32">
        <f t="shared" si="452"/>
        <v>450</v>
      </c>
      <c r="L1850" s="32"/>
    </row>
    <row r="1851" spans="1:12" s="25" customFormat="1" x14ac:dyDescent="0.2">
      <c r="A1851" s="33" t="s">
        <v>283</v>
      </c>
      <c r="B1851" s="30">
        <v>6546</v>
      </c>
      <c r="C1851" s="30">
        <v>39954.300000000003</v>
      </c>
      <c r="D1851" s="30">
        <v>7168</v>
      </c>
      <c r="E1851" s="30">
        <v>47122.3</v>
      </c>
      <c r="F1851" s="30">
        <v>6819</v>
      </c>
      <c r="G1851" s="30">
        <v>56937</v>
      </c>
      <c r="H1851" s="31">
        <f>D1851/D1849*100</f>
        <v>99.874599414797274</v>
      </c>
      <c r="I1851" s="31">
        <f>E1851/E1849*100</f>
        <v>99.756548320924352</v>
      </c>
      <c r="J1851" s="32">
        <f t="shared" si="451"/>
        <v>109.50198594561564</v>
      </c>
      <c r="K1851" s="32">
        <f t="shared" si="452"/>
        <v>105.11805250036663</v>
      </c>
      <c r="L1851" s="32">
        <f t="shared" si="452"/>
        <v>82.762175738096502</v>
      </c>
    </row>
    <row r="1852" spans="1:12" s="25" customFormat="1" x14ac:dyDescent="0.2">
      <c r="A1852" s="27" t="s">
        <v>541</v>
      </c>
      <c r="B1852" s="30"/>
      <c r="C1852" s="30"/>
      <c r="D1852" s="30"/>
      <c r="E1852" s="30"/>
      <c r="F1852" s="30"/>
      <c r="G1852" s="30"/>
    </row>
    <row r="1853" spans="1:12" s="25" customFormat="1" x14ac:dyDescent="0.2">
      <c r="A1853" s="29" t="s">
        <v>276</v>
      </c>
      <c r="B1853" s="30">
        <v>23711</v>
      </c>
      <c r="C1853" s="30">
        <v>140001</v>
      </c>
      <c r="D1853" s="30">
        <v>19679</v>
      </c>
      <c r="E1853" s="30">
        <v>159680</v>
      </c>
      <c r="F1853" s="30">
        <v>13172</v>
      </c>
      <c r="G1853" s="30">
        <v>139195.5</v>
      </c>
      <c r="H1853" s="31">
        <f>H1854+H1855</f>
        <v>100</v>
      </c>
      <c r="I1853" s="31">
        <f>I1854+I1855</f>
        <v>100</v>
      </c>
      <c r="J1853" s="32">
        <f t="shared" ref="J1853:J1858" si="453">D1853/B1853*100</f>
        <v>82.995234279448354</v>
      </c>
      <c r="K1853" s="32">
        <f t="shared" ref="K1853:L1858" si="454">D1853/F1853*100</f>
        <v>149.40024293956878</v>
      </c>
      <c r="L1853" s="32">
        <f t="shared" si="454"/>
        <v>114.7163521809254</v>
      </c>
    </row>
    <row r="1854" spans="1:12" s="25" customFormat="1" x14ac:dyDescent="0.2">
      <c r="A1854" s="33" t="s">
        <v>282</v>
      </c>
      <c r="B1854" s="30">
        <v>11049</v>
      </c>
      <c r="C1854" s="30">
        <v>78755</v>
      </c>
      <c r="D1854" s="30">
        <v>10699</v>
      </c>
      <c r="E1854" s="30">
        <v>89454</v>
      </c>
      <c r="F1854" s="30">
        <v>7157</v>
      </c>
      <c r="G1854" s="30">
        <v>65046</v>
      </c>
      <c r="H1854" s="31">
        <f>D1854/D1853*100</f>
        <v>54.367599979673763</v>
      </c>
      <c r="I1854" s="31">
        <f>E1854/E1853*100</f>
        <v>56.020791583166329</v>
      </c>
      <c r="J1854" s="32">
        <f t="shared" si="453"/>
        <v>96.83229251515975</v>
      </c>
      <c r="K1854" s="32">
        <f t="shared" si="454"/>
        <v>149.49000978063432</v>
      </c>
      <c r="L1854" s="32">
        <f t="shared" si="454"/>
        <v>137.52421363342867</v>
      </c>
    </row>
    <row r="1855" spans="1:12" s="25" customFormat="1" x14ac:dyDescent="0.2">
      <c r="A1855" s="33" t="s">
        <v>278</v>
      </c>
      <c r="B1855" s="30">
        <v>12662</v>
      </c>
      <c r="C1855" s="30">
        <v>61246</v>
      </c>
      <c r="D1855" s="30">
        <v>8980</v>
      </c>
      <c r="E1855" s="30">
        <v>70226</v>
      </c>
      <c r="F1855" s="30">
        <v>6015</v>
      </c>
      <c r="G1855" s="30">
        <v>74149.5</v>
      </c>
      <c r="H1855" s="31">
        <f>D1855/D1853*100</f>
        <v>45.632400020326237</v>
      </c>
      <c r="I1855" s="31">
        <f>E1855/E1853*100</f>
        <v>43.979208416833664</v>
      </c>
      <c r="J1855" s="32">
        <f t="shared" si="453"/>
        <v>70.92086558205655</v>
      </c>
      <c r="K1855" s="32">
        <f t="shared" si="454"/>
        <v>149.29343308395678</v>
      </c>
      <c r="L1855" s="32">
        <f t="shared" si="454"/>
        <v>94.708662903998004</v>
      </c>
    </row>
    <row r="1856" spans="1:12" s="25" customFormat="1" x14ac:dyDescent="0.2">
      <c r="A1856" s="29" t="s">
        <v>277</v>
      </c>
      <c r="B1856" s="30">
        <v>23711</v>
      </c>
      <c r="C1856" s="30">
        <v>140001</v>
      </c>
      <c r="D1856" s="30">
        <v>19679</v>
      </c>
      <c r="E1856" s="30">
        <v>159680</v>
      </c>
      <c r="F1856" s="30">
        <v>13172</v>
      </c>
      <c r="G1856" s="30">
        <v>139195.5</v>
      </c>
      <c r="H1856" s="31">
        <f>H1857+H1858</f>
        <v>99.999999999999986</v>
      </c>
      <c r="I1856" s="31">
        <f>I1857+I1858</f>
        <v>100</v>
      </c>
      <c r="J1856" s="32">
        <f t="shared" si="453"/>
        <v>82.995234279448354</v>
      </c>
      <c r="K1856" s="32">
        <f t="shared" si="454"/>
        <v>149.40024293956878</v>
      </c>
      <c r="L1856" s="32">
        <f t="shared" si="454"/>
        <v>114.7163521809254</v>
      </c>
    </row>
    <row r="1857" spans="1:12" s="25" customFormat="1" x14ac:dyDescent="0.2">
      <c r="A1857" s="33" t="s">
        <v>279</v>
      </c>
      <c r="B1857" s="30">
        <v>35</v>
      </c>
      <c r="C1857" s="30">
        <v>76</v>
      </c>
      <c r="D1857" s="30">
        <v>1</v>
      </c>
      <c r="E1857" s="30">
        <v>77</v>
      </c>
      <c r="F1857" s="30">
        <v>2</v>
      </c>
      <c r="G1857" s="30">
        <v>1186</v>
      </c>
      <c r="H1857" s="31">
        <f>D1857/D1856*100</f>
        <v>5.0815590223080437E-3</v>
      </c>
      <c r="I1857" s="31">
        <f>E1857/E1856*100</f>
        <v>4.8221442885771543E-2</v>
      </c>
      <c r="J1857" s="32">
        <f t="shared" si="453"/>
        <v>2.8571428571428572</v>
      </c>
      <c r="K1857" s="32">
        <f t="shared" si="454"/>
        <v>50</v>
      </c>
      <c r="L1857" s="32">
        <f t="shared" si="454"/>
        <v>6.4924114671163577</v>
      </c>
    </row>
    <row r="1858" spans="1:12" s="25" customFormat="1" x14ac:dyDescent="0.2">
      <c r="A1858" s="33" t="s">
        <v>283</v>
      </c>
      <c r="B1858" s="30">
        <v>23676</v>
      </c>
      <c r="C1858" s="30">
        <v>139925</v>
      </c>
      <c r="D1858" s="30">
        <v>19678</v>
      </c>
      <c r="E1858" s="30">
        <v>159603</v>
      </c>
      <c r="F1858" s="30">
        <v>13170</v>
      </c>
      <c r="G1858" s="30">
        <v>138009.5</v>
      </c>
      <c r="H1858" s="31">
        <f>D1858/D1856*100</f>
        <v>99.994918440977685</v>
      </c>
      <c r="I1858" s="31">
        <f>E1858/E1856*100</f>
        <v>99.951778557114224</v>
      </c>
      <c r="J1858" s="32">
        <f t="shared" si="453"/>
        <v>83.113701638790332</v>
      </c>
      <c r="K1858" s="32">
        <f t="shared" si="454"/>
        <v>149.41533788914199</v>
      </c>
      <c r="L1858" s="32">
        <f t="shared" si="454"/>
        <v>115.64638666178777</v>
      </c>
    </row>
    <row r="1859" spans="1:12" s="25" customFormat="1" ht="22.5" x14ac:dyDescent="0.2">
      <c r="A1859" s="27" t="s">
        <v>542</v>
      </c>
      <c r="B1859" s="30"/>
      <c r="C1859" s="30"/>
      <c r="D1859" s="30"/>
      <c r="E1859" s="30"/>
      <c r="F1859" s="30"/>
      <c r="G1859" s="30"/>
    </row>
    <row r="1860" spans="1:12" s="25" customFormat="1" x14ac:dyDescent="0.2">
      <c r="A1860" s="29" t="s">
        <v>276</v>
      </c>
      <c r="B1860" s="30">
        <v>70407</v>
      </c>
      <c r="C1860" s="30">
        <v>473582</v>
      </c>
      <c r="D1860" s="30">
        <v>63724</v>
      </c>
      <c r="E1860" s="30">
        <v>537306</v>
      </c>
      <c r="F1860" s="30">
        <v>57916</v>
      </c>
      <c r="G1860" s="30">
        <v>604269</v>
      </c>
      <c r="H1860" s="31">
        <f>H1861+H1862</f>
        <v>100</v>
      </c>
      <c r="I1860" s="31">
        <f>I1861+I1862</f>
        <v>100</v>
      </c>
      <c r="J1860" s="32">
        <f t="shared" ref="J1860:J1865" si="455">D1860/B1860*100</f>
        <v>90.508046074964128</v>
      </c>
      <c r="K1860" s="32">
        <f t="shared" ref="K1860:L1865" si="456">D1860/F1860*100</f>
        <v>110.0283168727122</v>
      </c>
      <c r="L1860" s="32">
        <f t="shared" si="456"/>
        <v>88.918345968434593</v>
      </c>
    </row>
    <row r="1861" spans="1:12" s="25" customFormat="1" x14ac:dyDescent="0.2">
      <c r="A1861" s="33" t="s">
        <v>282</v>
      </c>
      <c r="B1861" s="30">
        <v>8286</v>
      </c>
      <c r="C1861" s="30">
        <v>54592</v>
      </c>
      <c r="D1861" s="30">
        <v>5286</v>
      </c>
      <c r="E1861" s="30">
        <v>59878</v>
      </c>
      <c r="F1861" s="30">
        <v>6071</v>
      </c>
      <c r="G1861" s="30">
        <v>64358</v>
      </c>
      <c r="H1861" s="31">
        <f>D1861/D1860*100</f>
        <v>8.2951478249952935</v>
      </c>
      <c r="I1861" s="31">
        <f>E1861/E1860*100</f>
        <v>11.144115271372366</v>
      </c>
      <c r="J1861" s="32">
        <f t="shared" si="455"/>
        <v>63.794351918899352</v>
      </c>
      <c r="K1861" s="32">
        <f t="shared" si="456"/>
        <v>87.069675506506343</v>
      </c>
      <c r="L1861" s="32">
        <f t="shared" si="456"/>
        <v>93.038938438111813</v>
      </c>
    </row>
    <row r="1862" spans="1:12" s="25" customFormat="1" x14ac:dyDescent="0.2">
      <c r="A1862" s="33" t="s">
        <v>278</v>
      </c>
      <c r="B1862" s="30">
        <v>62121</v>
      </c>
      <c r="C1862" s="30">
        <v>418990</v>
      </c>
      <c r="D1862" s="30">
        <v>58438</v>
      </c>
      <c r="E1862" s="30">
        <v>477428</v>
      </c>
      <c r="F1862" s="30">
        <v>51845</v>
      </c>
      <c r="G1862" s="30">
        <v>539911</v>
      </c>
      <c r="H1862" s="31">
        <f>D1862/D1860*100</f>
        <v>91.704852175004703</v>
      </c>
      <c r="I1862" s="31">
        <f>E1862/E1860*100</f>
        <v>88.855884728627629</v>
      </c>
      <c r="J1862" s="32">
        <f t="shared" si="455"/>
        <v>94.071248048164065</v>
      </c>
      <c r="K1862" s="32">
        <f t="shared" si="456"/>
        <v>112.71675185649532</v>
      </c>
      <c r="L1862" s="32">
        <f t="shared" si="456"/>
        <v>88.427166699696798</v>
      </c>
    </row>
    <row r="1863" spans="1:12" s="25" customFormat="1" x14ac:dyDescent="0.2">
      <c r="A1863" s="29" t="s">
        <v>277</v>
      </c>
      <c r="B1863" s="30">
        <v>70407</v>
      </c>
      <c r="C1863" s="30">
        <v>473582</v>
      </c>
      <c r="D1863" s="30">
        <v>63724</v>
      </c>
      <c r="E1863" s="30">
        <v>537306</v>
      </c>
      <c r="F1863" s="30">
        <v>57916</v>
      </c>
      <c r="G1863" s="30">
        <v>604269</v>
      </c>
      <c r="H1863" s="31">
        <f>H1864+H1865</f>
        <v>100</v>
      </c>
      <c r="I1863" s="31">
        <f>I1864+I1865</f>
        <v>100</v>
      </c>
      <c r="J1863" s="32">
        <f t="shared" si="455"/>
        <v>90.508046074964128</v>
      </c>
      <c r="K1863" s="32">
        <f t="shared" si="456"/>
        <v>110.0283168727122</v>
      </c>
      <c r="L1863" s="32">
        <f t="shared" si="456"/>
        <v>88.918345968434593</v>
      </c>
    </row>
    <row r="1864" spans="1:12" s="25" customFormat="1" x14ac:dyDescent="0.2">
      <c r="A1864" s="33" t="s">
        <v>279</v>
      </c>
      <c r="B1864" s="30">
        <v>167</v>
      </c>
      <c r="C1864" s="30">
        <v>2711</v>
      </c>
      <c r="D1864" s="30">
        <v>22</v>
      </c>
      <c r="E1864" s="30">
        <v>2733</v>
      </c>
      <c r="F1864" s="30">
        <v>88</v>
      </c>
      <c r="G1864" s="30">
        <v>2665</v>
      </c>
      <c r="H1864" s="31">
        <f>D1864/D1863*100</f>
        <v>3.4523884250831714E-2</v>
      </c>
      <c r="I1864" s="31">
        <f>E1864/E1863*100</f>
        <v>0.50864870297372444</v>
      </c>
      <c r="J1864" s="32">
        <f t="shared" si="455"/>
        <v>13.17365269461078</v>
      </c>
      <c r="K1864" s="32">
        <f t="shared" si="456"/>
        <v>25</v>
      </c>
      <c r="L1864" s="32">
        <f t="shared" si="456"/>
        <v>102.55159474671669</v>
      </c>
    </row>
    <row r="1865" spans="1:12" s="25" customFormat="1" x14ac:dyDescent="0.2">
      <c r="A1865" s="33" t="s">
        <v>283</v>
      </c>
      <c r="B1865" s="30">
        <v>70240</v>
      </c>
      <c r="C1865" s="30">
        <v>470871</v>
      </c>
      <c r="D1865" s="30">
        <v>63702</v>
      </c>
      <c r="E1865" s="30">
        <v>534573</v>
      </c>
      <c r="F1865" s="30">
        <v>57828</v>
      </c>
      <c r="G1865" s="30">
        <v>601604</v>
      </c>
      <c r="H1865" s="31">
        <f>D1865/D1863*100</f>
        <v>99.965476115749169</v>
      </c>
      <c r="I1865" s="31">
        <f>E1865/E1863*100</f>
        <v>99.49135129702627</v>
      </c>
      <c r="J1865" s="32">
        <f t="shared" si="455"/>
        <v>90.691913439635542</v>
      </c>
      <c r="K1865" s="32">
        <f t="shared" si="456"/>
        <v>110.15770906827143</v>
      </c>
      <c r="L1865" s="32">
        <f t="shared" si="456"/>
        <v>88.857953072120537</v>
      </c>
    </row>
    <row r="1866" spans="1:12" s="25" customFormat="1" x14ac:dyDescent="0.2">
      <c r="A1866" s="27" t="s">
        <v>543</v>
      </c>
      <c r="B1866" s="30"/>
      <c r="C1866" s="30"/>
      <c r="D1866" s="30"/>
      <c r="E1866" s="30"/>
      <c r="F1866" s="30"/>
      <c r="G1866" s="30"/>
    </row>
    <row r="1867" spans="1:12" s="25" customFormat="1" x14ac:dyDescent="0.2">
      <c r="A1867" s="29" t="s">
        <v>276</v>
      </c>
      <c r="B1867" s="30">
        <v>33113</v>
      </c>
      <c r="C1867" s="30">
        <v>224803</v>
      </c>
      <c r="D1867" s="30">
        <v>39400</v>
      </c>
      <c r="E1867" s="30">
        <v>264203</v>
      </c>
      <c r="F1867" s="30">
        <v>26292</v>
      </c>
      <c r="G1867" s="30">
        <v>230714.3</v>
      </c>
      <c r="H1867" s="31">
        <f>H1868+H1869</f>
        <v>100</v>
      </c>
      <c r="I1867" s="31">
        <f>I1868+I1869</f>
        <v>100</v>
      </c>
      <c r="J1867" s="32">
        <f t="shared" ref="J1867:J1872" si="457">D1867/B1867*100</f>
        <v>118.9865007700903</v>
      </c>
      <c r="K1867" s="32">
        <f t="shared" ref="K1867:L1872" si="458">D1867/F1867*100</f>
        <v>149.85546934428723</v>
      </c>
      <c r="L1867" s="32">
        <f t="shared" si="458"/>
        <v>114.51522510741641</v>
      </c>
    </row>
    <row r="1868" spans="1:12" s="25" customFormat="1" x14ac:dyDescent="0.2">
      <c r="A1868" s="33" t="s">
        <v>282</v>
      </c>
      <c r="B1868" s="30">
        <v>14859</v>
      </c>
      <c r="C1868" s="30">
        <v>110870</v>
      </c>
      <c r="D1868" s="30">
        <v>14859</v>
      </c>
      <c r="E1868" s="30">
        <v>125729</v>
      </c>
      <c r="F1868" s="30">
        <v>15658</v>
      </c>
      <c r="G1868" s="30">
        <v>94925</v>
      </c>
      <c r="H1868" s="31">
        <f>D1868/D1867*100</f>
        <v>37.713197969543153</v>
      </c>
      <c r="I1868" s="31">
        <f>E1868/E1867*100</f>
        <v>47.588028902018529</v>
      </c>
      <c r="J1868" s="32">
        <f t="shared" si="457"/>
        <v>100</v>
      </c>
      <c r="K1868" s="32">
        <f t="shared" si="458"/>
        <v>94.897177161834207</v>
      </c>
      <c r="L1868" s="32">
        <f t="shared" si="458"/>
        <v>132.45088227548067</v>
      </c>
    </row>
    <row r="1869" spans="1:12" s="25" customFormat="1" x14ac:dyDescent="0.2">
      <c r="A1869" s="33" t="s">
        <v>278</v>
      </c>
      <c r="B1869" s="30">
        <v>18254</v>
      </c>
      <c r="C1869" s="30">
        <v>113933</v>
      </c>
      <c r="D1869" s="30">
        <v>24541</v>
      </c>
      <c r="E1869" s="30">
        <v>138474</v>
      </c>
      <c r="F1869" s="30">
        <v>10634</v>
      </c>
      <c r="G1869" s="30">
        <v>135789.29999999999</v>
      </c>
      <c r="H1869" s="31">
        <f>D1869/D1867*100</f>
        <v>62.286802030456855</v>
      </c>
      <c r="I1869" s="31">
        <f>E1869/E1867*100</f>
        <v>52.411971097981478</v>
      </c>
      <c r="J1869" s="32">
        <f t="shared" si="457"/>
        <v>134.44176618823272</v>
      </c>
      <c r="K1869" s="32">
        <f t="shared" si="458"/>
        <v>230.77863456836559</v>
      </c>
      <c r="L1869" s="32">
        <f t="shared" si="458"/>
        <v>101.97710718002082</v>
      </c>
    </row>
    <row r="1870" spans="1:12" s="25" customFormat="1" x14ac:dyDescent="0.2">
      <c r="A1870" s="29" t="s">
        <v>277</v>
      </c>
      <c r="B1870" s="30">
        <v>33113</v>
      </c>
      <c r="C1870" s="30">
        <v>224803</v>
      </c>
      <c r="D1870" s="30">
        <v>39400</v>
      </c>
      <c r="E1870" s="30">
        <v>264203</v>
      </c>
      <c r="F1870" s="30">
        <v>26292</v>
      </c>
      <c r="G1870" s="30">
        <v>230714.3</v>
      </c>
      <c r="H1870" s="31">
        <f>H1871+H1872</f>
        <v>100</v>
      </c>
      <c r="I1870" s="31">
        <f>I1871+I1872</f>
        <v>99.999999999999986</v>
      </c>
      <c r="J1870" s="32">
        <f t="shared" si="457"/>
        <v>118.9865007700903</v>
      </c>
      <c r="K1870" s="32">
        <f t="shared" si="458"/>
        <v>149.85546934428723</v>
      </c>
      <c r="L1870" s="32">
        <f t="shared" si="458"/>
        <v>114.51522510741641</v>
      </c>
    </row>
    <row r="1871" spans="1:12" s="25" customFormat="1" x14ac:dyDescent="0.2">
      <c r="A1871" s="33" t="s">
        <v>279</v>
      </c>
      <c r="B1871" s="30">
        <v>2059</v>
      </c>
      <c r="C1871" s="30">
        <v>19951</v>
      </c>
      <c r="D1871" s="30">
        <v>4428</v>
      </c>
      <c r="E1871" s="30">
        <v>24379</v>
      </c>
      <c r="F1871" s="30">
        <v>544</v>
      </c>
      <c r="G1871" s="30">
        <v>12301</v>
      </c>
      <c r="H1871" s="31">
        <f>D1871/D1870*100</f>
        <v>11.238578680203046</v>
      </c>
      <c r="I1871" s="31">
        <f>E1871/E1870*100</f>
        <v>9.2273744052868434</v>
      </c>
      <c r="J1871" s="32">
        <f t="shared" si="457"/>
        <v>215.0558523555124</v>
      </c>
      <c r="K1871" s="32"/>
      <c r="L1871" s="32">
        <f t="shared" si="458"/>
        <v>198.18713925697097</v>
      </c>
    </row>
    <row r="1872" spans="1:12" s="25" customFormat="1" x14ac:dyDescent="0.2">
      <c r="A1872" s="33" t="s">
        <v>283</v>
      </c>
      <c r="B1872" s="30">
        <v>31054</v>
      </c>
      <c r="C1872" s="30">
        <v>204852</v>
      </c>
      <c r="D1872" s="30">
        <v>34972</v>
      </c>
      <c r="E1872" s="30">
        <v>239824</v>
      </c>
      <c r="F1872" s="30">
        <v>25748</v>
      </c>
      <c r="G1872" s="30">
        <v>218413.3</v>
      </c>
      <c r="H1872" s="31">
        <f>D1872/D1870*100</f>
        <v>88.761421319796952</v>
      </c>
      <c r="I1872" s="31">
        <f>E1872/E1870*100</f>
        <v>90.772625594713148</v>
      </c>
      <c r="J1872" s="32">
        <f t="shared" si="457"/>
        <v>112.6167321440072</v>
      </c>
      <c r="K1872" s="32">
        <f t="shared" si="458"/>
        <v>135.82414168090727</v>
      </c>
      <c r="L1872" s="32">
        <f t="shared" si="458"/>
        <v>109.80283709829027</v>
      </c>
    </row>
    <row r="1873" spans="1:12" s="25" customFormat="1" ht="22.5" x14ac:dyDescent="0.2">
      <c r="A1873" s="27" t="s">
        <v>252</v>
      </c>
      <c r="B1873" s="30"/>
      <c r="C1873" s="30"/>
      <c r="D1873" s="30"/>
      <c r="E1873" s="30"/>
      <c r="F1873" s="30"/>
      <c r="G1873" s="30"/>
    </row>
    <row r="1874" spans="1:12" s="25" customFormat="1" x14ac:dyDescent="0.2">
      <c r="A1874" s="27" t="s">
        <v>544</v>
      </c>
    </row>
    <row r="1875" spans="1:12" s="25" customFormat="1" x14ac:dyDescent="0.2">
      <c r="A1875" s="29" t="s">
        <v>276</v>
      </c>
      <c r="B1875" s="30">
        <v>8830.4359999999997</v>
      </c>
      <c r="C1875" s="30">
        <v>100400.45</v>
      </c>
      <c r="D1875" s="30">
        <v>9601.7039999999997</v>
      </c>
      <c r="E1875" s="30">
        <v>110002.155</v>
      </c>
      <c r="F1875" s="30">
        <v>9733.3709999999992</v>
      </c>
      <c r="G1875" s="30">
        <v>95558.887000000002</v>
      </c>
      <c r="H1875" s="31">
        <f>H1876+H1877</f>
        <v>100.00000000000001</v>
      </c>
      <c r="I1875" s="31">
        <f>I1876+I1877</f>
        <v>100</v>
      </c>
      <c r="J1875" s="32">
        <f t="shared" ref="J1875:J1880" si="459">D1875/B1875*100</f>
        <v>108.73420066687534</v>
      </c>
      <c r="K1875" s="32">
        <f t="shared" ref="K1875:L1880" si="460">D1875/F1875*100</f>
        <v>98.647262084225503</v>
      </c>
      <c r="L1875" s="32">
        <f t="shared" si="460"/>
        <v>115.11452095502118</v>
      </c>
    </row>
    <row r="1876" spans="1:12" s="25" customFormat="1" x14ac:dyDescent="0.2">
      <c r="A1876" s="33" t="s">
        <v>282</v>
      </c>
      <c r="B1876" s="30">
        <v>8296.7659999999996</v>
      </c>
      <c r="C1876" s="30">
        <v>83201.627999999997</v>
      </c>
      <c r="D1876" s="30">
        <v>9191.9230000000007</v>
      </c>
      <c r="E1876" s="30">
        <v>92393.551000000007</v>
      </c>
      <c r="F1876" s="30">
        <v>9525.1790000000001</v>
      </c>
      <c r="G1876" s="30">
        <v>92408.323000000004</v>
      </c>
      <c r="H1876" s="31">
        <f>D1876/D1875*100</f>
        <v>95.732205450199274</v>
      </c>
      <c r="I1876" s="31">
        <f>E1876/E1875*100</f>
        <v>83.99249178345643</v>
      </c>
      <c r="J1876" s="32">
        <f t="shared" si="459"/>
        <v>110.78922799558286</v>
      </c>
      <c r="K1876" s="32">
        <f t="shared" si="460"/>
        <v>96.501315093396158</v>
      </c>
      <c r="L1876" s="32">
        <f t="shared" si="460"/>
        <v>99.984014426925597</v>
      </c>
    </row>
    <row r="1877" spans="1:12" s="25" customFormat="1" x14ac:dyDescent="0.2">
      <c r="A1877" s="33" t="s">
        <v>278</v>
      </c>
      <c r="B1877" s="30">
        <v>533.66999999999996</v>
      </c>
      <c r="C1877" s="30">
        <v>17198.823</v>
      </c>
      <c r="D1877" s="30">
        <v>409.78100000000001</v>
      </c>
      <c r="E1877" s="30">
        <v>17608.603999999999</v>
      </c>
      <c r="F1877" s="30">
        <v>208.19200000000001</v>
      </c>
      <c r="G1877" s="30">
        <v>3150.5630000000001</v>
      </c>
      <c r="H1877" s="31">
        <f>D1877/D1875*100</f>
        <v>4.2677945498007439</v>
      </c>
      <c r="I1877" s="31">
        <f>E1877/E1875*100</f>
        <v>16.007508216543577</v>
      </c>
      <c r="J1877" s="32">
        <f t="shared" si="459"/>
        <v>76.785466674161938</v>
      </c>
      <c r="K1877" s="32">
        <f t="shared" si="460"/>
        <v>196.82840839225329</v>
      </c>
      <c r="L1877" s="32"/>
    </row>
    <row r="1878" spans="1:12" s="25" customFormat="1" x14ac:dyDescent="0.2">
      <c r="A1878" s="29" t="s">
        <v>277</v>
      </c>
      <c r="B1878" s="30">
        <v>8830.4359999999997</v>
      </c>
      <c r="C1878" s="30">
        <v>100400.45</v>
      </c>
      <c r="D1878" s="30">
        <v>9601.7039999999997</v>
      </c>
      <c r="E1878" s="30">
        <v>110002.155</v>
      </c>
      <c r="F1878" s="30">
        <v>9733.3709999999992</v>
      </c>
      <c r="G1878" s="30">
        <v>95558.887000000002</v>
      </c>
      <c r="H1878" s="31">
        <f>H1879+H1880</f>
        <v>99.999999999999986</v>
      </c>
      <c r="I1878" s="31">
        <f>I1879+I1880</f>
        <v>100</v>
      </c>
      <c r="J1878" s="32">
        <f t="shared" si="459"/>
        <v>108.73420066687534</v>
      </c>
      <c r="K1878" s="32">
        <f t="shared" si="460"/>
        <v>98.647262084225503</v>
      </c>
      <c r="L1878" s="32">
        <f t="shared" si="460"/>
        <v>115.11452095502118</v>
      </c>
    </row>
    <row r="1879" spans="1:12" s="25" customFormat="1" x14ac:dyDescent="0.2">
      <c r="A1879" s="33" t="s">
        <v>279</v>
      </c>
      <c r="B1879" s="30">
        <v>105.846</v>
      </c>
      <c r="C1879" s="30">
        <v>1873.2049999999999</v>
      </c>
      <c r="D1879" s="30">
        <v>82.064999999999998</v>
      </c>
      <c r="E1879" s="30">
        <v>1955.27</v>
      </c>
      <c r="F1879" s="30">
        <v>277.11200000000002</v>
      </c>
      <c r="G1879" s="30">
        <v>1796.2339999999999</v>
      </c>
      <c r="H1879" s="31">
        <f>D1879/D1878*100</f>
        <v>0.85469204216251615</v>
      </c>
      <c r="I1879" s="31">
        <f>E1879/E1878*100</f>
        <v>1.7774833593032791</v>
      </c>
      <c r="J1879" s="32">
        <f t="shared" si="459"/>
        <v>77.532452808797686</v>
      </c>
      <c r="K1879" s="32">
        <f t="shared" si="460"/>
        <v>29.614379745373711</v>
      </c>
      <c r="L1879" s="32">
        <f t="shared" si="460"/>
        <v>108.85385757089556</v>
      </c>
    </row>
    <row r="1880" spans="1:12" s="25" customFormat="1" x14ac:dyDescent="0.2">
      <c r="A1880" s="37" t="s">
        <v>283</v>
      </c>
      <c r="B1880" s="38">
        <v>8724.59</v>
      </c>
      <c r="C1880" s="38">
        <v>98527.245999999999</v>
      </c>
      <c r="D1880" s="38">
        <v>9519.6389999999992</v>
      </c>
      <c r="E1880" s="38">
        <v>108046.88499999999</v>
      </c>
      <c r="F1880" s="38">
        <v>9456.2579999999998</v>
      </c>
      <c r="G1880" s="38">
        <v>93762.653000000006</v>
      </c>
      <c r="H1880" s="39">
        <f>D1880/D1878*100</f>
        <v>99.145307957837474</v>
      </c>
      <c r="I1880" s="39">
        <f>E1880/E1878*100</f>
        <v>98.222516640696725</v>
      </c>
      <c r="J1880" s="40">
        <f t="shared" si="459"/>
        <v>109.11273767592516</v>
      </c>
      <c r="K1880" s="40">
        <f t="shared" si="460"/>
        <v>100.67025455523739</v>
      </c>
      <c r="L1880" s="40">
        <f t="shared" si="460"/>
        <v>115.2344580096299</v>
      </c>
    </row>
    <row r="1881" spans="1:12" s="25" customFormat="1" x14ac:dyDescent="0.2">
      <c r="A1881" s="33"/>
      <c r="B1881" s="41"/>
      <c r="C1881" s="41"/>
      <c r="D1881" s="41"/>
      <c r="E1881" s="41"/>
      <c r="F1881" s="41"/>
      <c r="G1881" s="41"/>
      <c r="H1881" s="42"/>
      <c r="I1881" s="42"/>
      <c r="J1881" s="43"/>
      <c r="K1881" s="43"/>
      <c r="L1881" s="43"/>
    </row>
    <row r="1882" spans="1:12" s="25" customFormat="1" x14ac:dyDescent="0.2">
      <c r="A1882" s="44" t="s">
        <v>612</v>
      </c>
      <c r="B1882" s="30"/>
      <c r="C1882" s="30"/>
      <c r="D1882" s="30"/>
      <c r="E1882" s="30"/>
      <c r="F1882" s="30"/>
      <c r="G1882" s="30"/>
      <c r="H1882" s="31"/>
      <c r="I1882" s="31"/>
      <c r="J1882" s="32"/>
      <c r="K1882" s="32"/>
      <c r="L1882" s="32"/>
    </row>
    <row r="1883" spans="1:12" s="25" customFormat="1" x14ac:dyDescent="0.2">
      <c r="A1883" s="27"/>
      <c r="B1883" s="45"/>
      <c r="C1883" s="45"/>
      <c r="D1883" s="45"/>
      <c r="E1883" s="45"/>
      <c r="F1883" s="45"/>
      <c r="G1883" s="45"/>
      <c r="H1883" s="45"/>
      <c r="I1883" s="45"/>
      <c r="J1883" s="45"/>
      <c r="K1883" s="45"/>
      <c r="L1883" s="45"/>
    </row>
    <row r="1884" spans="1:12" s="25" customFormat="1" x14ac:dyDescent="0.2">
      <c r="A1884" s="27"/>
      <c r="B1884" s="45"/>
      <c r="C1884" s="45"/>
      <c r="D1884" s="45"/>
      <c r="E1884" s="45"/>
      <c r="F1884" s="45"/>
      <c r="G1884" s="45"/>
      <c r="H1884" s="45"/>
      <c r="I1884" s="45"/>
      <c r="J1884" s="45"/>
      <c r="K1884" s="45"/>
      <c r="L1884" s="45"/>
    </row>
    <row r="1885" spans="1:12" s="25" customFormat="1" x14ac:dyDescent="0.2">
      <c r="A1885" s="27"/>
      <c r="B1885" s="45"/>
      <c r="C1885" s="45"/>
      <c r="D1885" s="45"/>
      <c r="E1885" s="45"/>
      <c r="F1885" s="45"/>
      <c r="G1885" s="45"/>
      <c r="H1885" s="45"/>
      <c r="I1885" s="45"/>
      <c r="J1885" s="45"/>
      <c r="K1885" s="45"/>
      <c r="L1885" s="45"/>
    </row>
    <row r="1886" spans="1:12" s="25" customFormat="1" x14ac:dyDescent="0.2">
      <c r="A1886" s="27"/>
      <c r="B1886" s="45"/>
      <c r="C1886" s="45"/>
      <c r="D1886" s="45"/>
      <c r="E1886" s="45"/>
      <c r="F1886" s="45"/>
      <c r="G1886" s="45"/>
      <c r="H1886" s="45"/>
      <c r="I1886" s="45"/>
      <c r="J1886" s="45"/>
      <c r="K1886" s="45"/>
      <c r="L1886" s="45"/>
    </row>
    <row r="1887" spans="1:12" s="25" customFormat="1" x14ac:dyDescent="0.2">
      <c r="A1887" s="27"/>
      <c r="B1887" s="45"/>
      <c r="C1887" s="45"/>
      <c r="D1887" s="45"/>
      <c r="E1887" s="45"/>
      <c r="F1887" s="45"/>
      <c r="G1887" s="45"/>
      <c r="H1887" s="45"/>
      <c r="I1887" s="45"/>
      <c r="J1887" s="45"/>
      <c r="K1887" s="45"/>
      <c r="L1887" s="45"/>
    </row>
    <row r="1888" spans="1:12" s="25" customFormat="1" x14ac:dyDescent="0.2">
      <c r="A1888" s="27"/>
      <c r="B1888" s="45"/>
      <c r="C1888" s="45"/>
      <c r="D1888" s="45"/>
      <c r="E1888" s="45"/>
      <c r="F1888" s="45"/>
      <c r="G1888" s="45"/>
      <c r="H1888" s="45"/>
      <c r="I1888" s="45"/>
      <c r="J1888" s="45"/>
      <c r="K1888" s="45"/>
      <c r="L1888" s="45"/>
    </row>
    <row r="1889" spans="1:12" s="25" customFormat="1" x14ac:dyDescent="0.2">
      <c r="A1889" s="27"/>
      <c r="B1889" s="45"/>
      <c r="C1889" s="45"/>
      <c r="D1889" s="45"/>
      <c r="E1889" s="45"/>
      <c r="F1889" s="45"/>
      <c r="G1889" s="45"/>
      <c r="H1889" s="45"/>
      <c r="I1889" s="45"/>
      <c r="J1889" s="45"/>
      <c r="K1889" s="45"/>
      <c r="L1889" s="45"/>
    </row>
    <row r="1890" spans="1:12" s="25" customFormat="1" x14ac:dyDescent="0.2">
      <c r="A1890" s="27"/>
      <c r="B1890" s="46"/>
      <c r="C1890" s="46"/>
      <c r="D1890" s="46"/>
      <c r="E1890" s="46"/>
      <c r="F1890" s="46"/>
      <c r="G1890" s="46"/>
      <c r="H1890" s="45"/>
      <c r="I1890" s="45"/>
      <c r="J1890" s="45"/>
      <c r="K1890" s="45"/>
      <c r="L1890" s="45"/>
    </row>
    <row r="1891" spans="1:12" s="25" customFormat="1" x14ac:dyDescent="0.2">
      <c r="A1891" s="27"/>
      <c r="B1891" s="46"/>
      <c r="C1891" s="46"/>
      <c r="D1891" s="46"/>
      <c r="E1891" s="46"/>
      <c r="F1891" s="46"/>
      <c r="G1891" s="46"/>
      <c r="H1891" s="45"/>
      <c r="I1891" s="45"/>
      <c r="J1891" s="45"/>
      <c r="K1891" s="45"/>
      <c r="L1891" s="45"/>
    </row>
    <row r="1892" spans="1:12" s="25" customFormat="1" x14ac:dyDescent="0.2">
      <c r="A1892" s="27"/>
      <c r="B1892" s="46"/>
      <c r="C1892" s="46"/>
      <c r="D1892" s="46"/>
      <c r="E1892" s="46"/>
      <c r="F1892" s="46"/>
      <c r="G1892" s="46"/>
      <c r="H1892" s="45"/>
      <c r="I1892" s="45"/>
      <c r="J1892" s="45"/>
      <c r="K1892" s="45"/>
      <c r="L1892" s="45"/>
    </row>
    <row r="1893" spans="1:12" s="25" customFormat="1" x14ac:dyDescent="0.2">
      <c r="A1893" s="27"/>
      <c r="B1893" s="46"/>
      <c r="C1893" s="46"/>
      <c r="D1893" s="46"/>
      <c r="E1893" s="46"/>
      <c r="F1893" s="46"/>
      <c r="G1893" s="46"/>
      <c r="H1893" s="45"/>
      <c r="I1893" s="45"/>
      <c r="J1893" s="45"/>
      <c r="K1893" s="45"/>
      <c r="L1893" s="45"/>
    </row>
    <row r="1894" spans="1:12" s="25" customFormat="1" x14ac:dyDescent="0.2">
      <c r="A1894" s="27"/>
      <c r="B1894" s="46"/>
      <c r="C1894" s="46"/>
      <c r="D1894" s="46"/>
      <c r="E1894" s="46"/>
      <c r="F1894" s="46"/>
      <c r="G1894" s="46"/>
      <c r="H1894" s="45"/>
      <c r="I1894" s="45"/>
      <c r="J1894" s="45"/>
      <c r="K1894" s="45"/>
      <c r="L1894" s="45"/>
    </row>
    <row r="1895" spans="1:12" s="25" customFormat="1" x14ac:dyDescent="0.2">
      <c r="A1895" s="27"/>
      <c r="B1895" s="46"/>
      <c r="C1895" s="46"/>
      <c r="D1895" s="46"/>
      <c r="E1895" s="46"/>
      <c r="F1895" s="46"/>
      <c r="G1895" s="46"/>
      <c r="H1895" s="45"/>
      <c r="I1895" s="45"/>
      <c r="J1895" s="45"/>
      <c r="K1895" s="45"/>
      <c r="L1895" s="45"/>
    </row>
    <row r="1896" spans="1:12" s="25" customFormat="1" x14ac:dyDescent="0.2">
      <c r="A1896" s="27"/>
      <c r="B1896" s="46"/>
      <c r="C1896" s="46"/>
      <c r="D1896" s="46"/>
      <c r="E1896" s="46"/>
      <c r="F1896" s="46"/>
      <c r="G1896" s="46"/>
      <c r="H1896" s="45"/>
      <c r="I1896" s="45"/>
      <c r="J1896" s="45"/>
      <c r="K1896" s="45"/>
      <c r="L1896" s="45"/>
    </row>
    <row r="1897" spans="1:12" s="25" customFormat="1" x14ac:dyDescent="0.2">
      <c r="A1897" s="27"/>
      <c r="B1897" s="46"/>
      <c r="C1897" s="46"/>
      <c r="D1897" s="46"/>
      <c r="E1897" s="46"/>
      <c r="F1897" s="46"/>
      <c r="G1897" s="46"/>
      <c r="H1897" s="45"/>
      <c r="I1897" s="45"/>
      <c r="J1897" s="45"/>
      <c r="K1897" s="45"/>
      <c r="L1897" s="45"/>
    </row>
    <row r="1898" spans="1:12" s="25" customFormat="1" x14ac:dyDescent="0.2">
      <c r="A1898" s="27"/>
      <c r="B1898" s="46"/>
      <c r="C1898" s="46"/>
      <c r="D1898" s="46"/>
      <c r="E1898" s="46"/>
      <c r="F1898" s="46"/>
      <c r="G1898" s="46"/>
      <c r="H1898" s="45"/>
      <c r="I1898" s="45"/>
      <c r="J1898" s="45"/>
      <c r="K1898" s="45"/>
      <c r="L1898" s="45"/>
    </row>
    <row r="1899" spans="1:12" s="25" customFormat="1" x14ac:dyDescent="0.2">
      <c r="A1899" s="27"/>
      <c r="B1899" s="46"/>
      <c r="C1899" s="46"/>
      <c r="D1899" s="46"/>
      <c r="E1899" s="46"/>
      <c r="F1899" s="46"/>
      <c r="G1899" s="46"/>
      <c r="H1899" s="45"/>
      <c r="I1899" s="45"/>
      <c r="J1899" s="45"/>
      <c r="K1899" s="45"/>
      <c r="L1899" s="45"/>
    </row>
    <row r="1900" spans="1:12" s="25" customFormat="1" x14ac:dyDescent="0.2">
      <c r="A1900" s="27"/>
      <c r="B1900" s="46"/>
      <c r="C1900" s="46"/>
      <c r="D1900" s="46"/>
      <c r="E1900" s="46"/>
      <c r="F1900" s="46"/>
      <c r="G1900" s="46"/>
      <c r="H1900" s="45"/>
      <c r="I1900" s="45"/>
      <c r="J1900" s="45"/>
      <c r="K1900" s="45"/>
      <c r="L1900" s="45"/>
    </row>
    <row r="1901" spans="1:12" s="25" customFormat="1" x14ac:dyDescent="0.2">
      <c r="A1901" s="27"/>
      <c r="B1901" s="46"/>
      <c r="C1901" s="46"/>
      <c r="D1901" s="46"/>
      <c r="E1901" s="46"/>
      <c r="F1901" s="46"/>
      <c r="G1901" s="46"/>
      <c r="H1901" s="45"/>
      <c r="I1901" s="45"/>
      <c r="J1901" s="45"/>
      <c r="K1901" s="45"/>
      <c r="L1901" s="45"/>
    </row>
    <row r="1902" spans="1:12" s="25" customFormat="1" x14ac:dyDescent="0.2">
      <c r="A1902" s="27"/>
      <c r="B1902" s="46"/>
      <c r="C1902" s="46"/>
      <c r="D1902" s="46"/>
      <c r="E1902" s="46"/>
      <c r="F1902" s="46"/>
      <c r="G1902" s="46"/>
      <c r="H1902" s="45"/>
      <c r="I1902" s="45"/>
      <c r="J1902" s="45"/>
      <c r="K1902" s="45"/>
      <c r="L1902" s="45"/>
    </row>
    <row r="1903" spans="1:12" s="25" customFormat="1" x14ac:dyDescent="0.2">
      <c r="A1903" s="27"/>
      <c r="B1903" s="46"/>
      <c r="C1903" s="46"/>
      <c r="D1903" s="46"/>
      <c r="E1903" s="46"/>
      <c r="F1903" s="46"/>
      <c r="G1903" s="46"/>
      <c r="H1903" s="45"/>
      <c r="I1903" s="45"/>
      <c r="J1903" s="45"/>
      <c r="K1903" s="45"/>
      <c r="L1903" s="45"/>
    </row>
    <row r="1904" spans="1:12" s="25" customFormat="1" x14ac:dyDescent="0.2">
      <c r="A1904" s="27"/>
      <c r="B1904" s="46"/>
      <c r="C1904" s="46"/>
      <c r="D1904" s="46"/>
      <c r="E1904" s="46"/>
      <c r="F1904" s="46"/>
      <c r="G1904" s="46"/>
      <c r="H1904" s="45"/>
      <c r="I1904" s="45"/>
      <c r="J1904" s="45"/>
      <c r="K1904" s="45"/>
      <c r="L1904" s="45"/>
    </row>
    <row r="1905" spans="1:12" s="25" customFormat="1" x14ac:dyDescent="0.2">
      <c r="A1905" s="27"/>
      <c r="B1905" s="46"/>
      <c r="C1905" s="46"/>
      <c r="D1905" s="46"/>
      <c r="E1905" s="46"/>
      <c r="F1905" s="46"/>
      <c r="G1905" s="46"/>
      <c r="H1905" s="45"/>
      <c r="I1905" s="45"/>
      <c r="J1905" s="45"/>
      <c r="K1905" s="45"/>
      <c r="L1905" s="45"/>
    </row>
  </sheetData>
  <mergeCells count="17">
    <mergeCell ref="A1:L1"/>
    <mergeCell ref="A2:A4"/>
    <mergeCell ref="B2:C2"/>
    <mergeCell ref="D2:E2"/>
    <mergeCell ref="F2:G2"/>
    <mergeCell ref="H2:I2"/>
    <mergeCell ref="J2:K2"/>
    <mergeCell ref="L2:L4"/>
    <mergeCell ref="B3:B4"/>
    <mergeCell ref="I3:I4"/>
    <mergeCell ref="J3:K3"/>
    <mergeCell ref="C3:C4"/>
    <mergeCell ref="D3:D4"/>
    <mergeCell ref="E3:E4"/>
    <mergeCell ref="F3:F4"/>
    <mergeCell ref="G3:G4"/>
    <mergeCell ref="H3:H4"/>
  </mergeCells>
  <pageMargins left="0.70866141732283472" right="0.70866141732283472" top="0.74803149606299213" bottom="0.74803149606299213" header="0.31496062992125984" footer="0.31496062992125984"/>
  <pageSetup paperSize="9" scale="68" firstPageNumber="20" orientation="landscape" useFirstPageNumber="1" r:id="rId1"/>
  <headerFooter>
    <oddFooter>&amp;R&amp;"-,обычный"&amp;8&amp;P</oddFooter>
  </headerFooter>
  <rowBreaks count="53" manualBreakCount="53">
    <brk id="41" max="16383" man="1"/>
    <brk id="75" max="11" man="1"/>
    <brk id="117" max="11" man="1"/>
    <brk id="161" max="11" man="1"/>
    <brk id="190" max="11" man="1"/>
    <brk id="225" max="11" man="1"/>
    <brk id="267" max="11" man="1"/>
    <brk id="302" max="11" man="1"/>
    <brk id="337" max="11" man="1"/>
    <brk id="372" max="11" man="1"/>
    <brk id="414" max="11" man="1"/>
    <brk id="456" max="11" man="1"/>
    <brk id="491" max="11" man="1"/>
    <brk id="526" max="11" man="1"/>
    <brk id="561" max="11" man="1"/>
    <brk id="596" max="11" man="1"/>
    <brk id="631" max="11" man="1"/>
    <brk id="660" max="11" man="1"/>
    <brk id="688" max="11" man="1"/>
    <brk id="724" max="11" man="1"/>
    <brk id="760" max="11" man="1"/>
    <brk id="788" max="11" man="1"/>
    <brk id="833" max="11" man="1"/>
    <brk id="870" max="11" man="1"/>
    <brk id="899" max="11" man="1"/>
    <brk id="970" max="11" man="1"/>
    <brk id="1005" max="11" man="1"/>
    <brk id="1040" max="11" man="1"/>
    <brk id="1068" max="11" man="1"/>
    <brk id="1103" max="11" man="1"/>
    <brk id="1138" max="11" man="1"/>
    <brk id="1173" max="11" man="1"/>
    <brk id="1208" max="11" man="1"/>
    <brk id="1243" max="11" man="1"/>
    <brk id="1271" max="11" man="1"/>
    <brk id="1315" max="11" man="1"/>
    <brk id="1344" max="11" man="1"/>
    <brk id="1372" max="11" man="1"/>
    <brk id="1408" max="11" man="1"/>
    <brk id="1443" max="11" man="1"/>
    <brk id="1478" max="11" man="1"/>
    <brk id="1506" max="11" man="1"/>
    <brk id="1535" max="11" man="1"/>
    <brk id="1570" max="11" man="1"/>
    <brk id="1597" max="11" man="1"/>
    <brk id="1633" max="11" man="1"/>
    <brk id="1668" max="11" man="1"/>
    <brk id="1696" max="11" man="1"/>
    <brk id="1731" max="11" man="1"/>
    <brk id="1766" max="11" man="1"/>
    <brk id="1801" max="11" man="1"/>
    <brk id="1836" max="11" man="1"/>
    <brk id="1878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view="pageBreakPreview" zoomScaleSheetLayoutView="100" workbookViewId="0">
      <pane ySplit="4" topLeftCell="A5" activePane="bottomLeft" state="frozen"/>
      <selection pane="bottomLeft" sqref="A1:J1"/>
    </sheetView>
  </sheetViews>
  <sheetFormatPr defaultColWidth="9.140625" defaultRowHeight="12.75" x14ac:dyDescent="0.2"/>
  <cols>
    <col min="1" max="1" width="34.7109375" style="58" customWidth="1"/>
    <col min="2" max="7" width="9.7109375" style="53" customWidth="1"/>
    <col min="8" max="9" width="9.7109375" style="13" customWidth="1"/>
    <col min="10" max="10" width="10.7109375" style="13" customWidth="1"/>
    <col min="11" max="11" width="11.5703125" style="13" bestFit="1" customWidth="1"/>
    <col min="12" max="16384" width="9.140625" style="13"/>
  </cols>
  <sheetData>
    <row r="1" spans="1:10" ht="15" customHeight="1" x14ac:dyDescent="0.2">
      <c r="A1" s="85" t="s">
        <v>614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s="47" customFormat="1" ht="12.75" customHeight="1" x14ac:dyDescent="0.2">
      <c r="A2" s="91" t="s">
        <v>280</v>
      </c>
      <c r="B2" s="90" t="s">
        <v>597</v>
      </c>
      <c r="C2" s="90"/>
      <c r="D2" s="90" t="s">
        <v>597</v>
      </c>
      <c r="E2" s="90"/>
      <c r="F2" s="90" t="s">
        <v>597</v>
      </c>
      <c r="G2" s="90"/>
      <c r="H2" s="90" t="s">
        <v>600</v>
      </c>
      <c r="I2" s="90"/>
      <c r="J2" s="90" t="s">
        <v>630</v>
      </c>
    </row>
    <row r="3" spans="1:10" s="47" customFormat="1" ht="12.75" customHeight="1" x14ac:dyDescent="0.2">
      <c r="A3" s="92"/>
      <c r="B3" s="84" t="s">
        <v>623</v>
      </c>
      <c r="C3" s="84" t="s">
        <v>616</v>
      </c>
      <c r="D3" s="84" t="s">
        <v>624</v>
      </c>
      <c r="E3" s="84" t="s">
        <v>625</v>
      </c>
      <c r="F3" s="84" t="s">
        <v>626</v>
      </c>
      <c r="G3" s="84" t="s">
        <v>627</v>
      </c>
      <c r="H3" s="90" t="s">
        <v>624</v>
      </c>
      <c r="I3" s="90"/>
      <c r="J3" s="90"/>
    </row>
    <row r="4" spans="1:10" s="47" customFormat="1" ht="41.25" customHeight="1" x14ac:dyDescent="0.2">
      <c r="A4" s="92"/>
      <c r="B4" s="84"/>
      <c r="C4" s="84"/>
      <c r="D4" s="84"/>
      <c r="E4" s="84"/>
      <c r="F4" s="84"/>
      <c r="G4" s="84"/>
      <c r="H4" s="26" t="s">
        <v>628</v>
      </c>
      <c r="I4" s="26" t="s">
        <v>629</v>
      </c>
      <c r="J4" s="90"/>
    </row>
    <row r="5" spans="1:10" s="47" customFormat="1" x14ac:dyDescent="0.2">
      <c r="A5" s="48" t="s">
        <v>609</v>
      </c>
      <c r="B5" s="30"/>
      <c r="C5" s="30"/>
      <c r="D5" s="30"/>
      <c r="E5" s="30"/>
      <c r="F5" s="30"/>
      <c r="G5" s="30"/>
      <c r="H5" s="28"/>
      <c r="I5" s="28"/>
      <c r="J5" s="28"/>
    </row>
    <row r="6" spans="1:10" s="47" customFormat="1" ht="22.5" x14ac:dyDescent="0.2">
      <c r="A6" s="48" t="s">
        <v>545</v>
      </c>
      <c r="B6" s="30"/>
      <c r="C6" s="30"/>
      <c r="D6" s="30"/>
      <c r="E6" s="30"/>
      <c r="F6" s="30"/>
      <c r="G6" s="30"/>
      <c r="H6" s="28"/>
      <c r="I6" s="28"/>
      <c r="J6" s="28"/>
    </row>
    <row r="7" spans="1:10" s="47" customFormat="1" x14ac:dyDescent="0.2">
      <c r="A7" s="49" t="s">
        <v>570</v>
      </c>
      <c r="B7" s="30">
        <v>104567.414</v>
      </c>
      <c r="C7" s="30">
        <v>1514902.004</v>
      </c>
      <c r="D7" s="30">
        <v>138282.11499999999</v>
      </c>
      <c r="E7" s="30">
        <v>1653184.1189999999</v>
      </c>
      <c r="F7" s="30">
        <v>216702.30100000001</v>
      </c>
      <c r="G7" s="30">
        <v>1381828.5419999999</v>
      </c>
      <c r="H7" s="32">
        <f>D7/B7*100</f>
        <v>132.24207208566904</v>
      </c>
      <c r="I7" s="32">
        <f>D7/F7*100</f>
        <v>63.812019697935739</v>
      </c>
      <c r="J7" s="32">
        <f>E7/G7*100</f>
        <v>119.63742741970371</v>
      </c>
    </row>
    <row r="8" spans="1:10" s="47" customFormat="1" x14ac:dyDescent="0.2">
      <c r="A8" s="49" t="s">
        <v>571</v>
      </c>
      <c r="B8" s="30">
        <v>509814.53100000002</v>
      </c>
      <c r="C8" s="30">
        <v>5666357.7779999999</v>
      </c>
      <c r="D8" s="30">
        <v>546324.11399999994</v>
      </c>
      <c r="E8" s="30">
        <v>6212681.892</v>
      </c>
      <c r="F8" s="30">
        <v>817174.77800000005</v>
      </c>
      <c r="G8" s="30">
        <v>4814517.7699999996</v>
      </c>
      <c r="H8" s="32">
        <f>D8/B8*100</f>
        <v>107.1613460935267</v>
      </c>
      <c r="I8" s="32">
        <f>D8/F8*100</f>
        <v>66.855234486936141</v>
      </c>
      <c r="J8" s="32">
        <f>E8/G8*100</f>
        <v>129.04058493068976</v>
      </c>
    </row>
    <row r="9" spans="1:10" s="47" customFormat="1" x14ac:dyDescent="0.2">
      <c r="A9" s="50"/>
      <c r="B9" s="30"/>
      <c r="C9" s="30"/>
      <c r="D9" s="30"/>
      <c r="E9" s="30"/>
      <c r="F9" s="30"/>
      <c r="G9" s="30"/>
      <c r="H9" s="51"/>
      <c r="I9" s="51"/>
      <c r="J9" s="51"/>
    </row>
    <row r="10" spans="1:10" s="47" customFormat="1" x14ac:dyDescent="0.2">
      <c r="A10" s="48" t="s">
        <v>546</v>
      </c>
      <c r="H10" s="52"/>
      <c r="I10" s="52"/>
      <c r="J10" s="52"/>
    </row>
    <row r="11" spans="1:10" s="47" customFormat="1" x14ac:dyDescent="0.2">
      <c r="A11" s="49" t="s">
        <v>570</v>
      </c>
      <c r="B11" s="30">
        <v>59.884999999999998</v>
      </c>
      <c r="C11" s="30">
        <v>13179.638000000001</v>
      </c>
      <c r="D11" s="30">
        <v>275.13400000000001</v>
      </c>
      <c r="E11" s="30">
        <v>13454.772000000001</v>
      </c>
      <c r="F11" s="30">
        <v>1114.5260000000001</v>
      </c>
      <c r="G11" s="30">
        <v>11345.446</v>
      </c>
      <c r="H11" s="32">
        <f>D11/B11*100</f>
        <v>459.43725473824833</v>
      </c>
      <c r="I11" s="32">
        <f>D11/F11*100</f>
        <v>24.686189465297357</v>
      </c>
      <c r="J11" s="32">
        <f>E11/G11*100</f>
        <v>118.5918297085897</v>
      </c>
    </row>
    <row r="12" spans="1:10" s="47" customFormat="1" x14ac:dyDescent="0.2">
      <c r="A12" s="49" t="s">
        <v>571</v>
      </c>
      <c r="B12" s="30">
        <v>7931.7039999999997</v>
      </c>
      <c r="C12" s="30">
        <v>53791.358999999997</v>
      </c>
      <c r="D12" s="30">
        <v>5563.42</v>
      </c>
      <c r="E12" s="30">
        <v>59354.779000000002</v>
      </c>
      <c r="F12" s="30">
        <v>5791.02</v>
      </c>
      <c r="G12" s="30">
        <v>56314.097000000002</v>
      </c>
      <c r="H12" s="32">
        <f>D12/B12*100</f>
        <v>70.141548398679532</v>
      </c>
      <c r="I12" s="32">
        <f>D12/F12*100</f>
        <v>96.069776999561384</v>
      </c>
      <c r="J12" s="32">
        <f>E12/G12*100</f>
        <v>105.39950414192027</v>
      </c>
    </row>
    <row r="13" spans="1:10" s="47" customFormat="1" x14ac:dyDescent="0.2">
      <c r="A13" s="50"/>
      <c r="B13" s="30"/>
      <c r="C13" s="30"/>
      <c r="D13" s="30"/>
      <c r="E13" s="30"/>
      <c r="F13" s="30"/>
      <c r="G13" s="30"/>
      <c r="H13" s="51"/>
      <c r="I13" s="51"/>
      <c r="J13" s="51"/>
    </row>
    <row r="14" spans="1:10" s="47" customFormat="1" x14ac:dyDescent="0.2">
      <c r="A14" s="48" t="s">
        <v>547</v>
      </c>
      <c r="H14" s="52"/>
      <c r="I14" s="52"/>
      <c r="J14" s="52"/>
    </row>
    <row r="15" spans="1:10" s="47" customFormat="1" x14ac:dyDescent="0.2">
      <c r="A15" s="49" t="s">
        <v>570</v>
      </c>
      <c r="B15" s="30">
        <v>39737.288</v>
      </c>
      <c r="C15" s="30">
        <v>394995.76199999999</v>
      </c>
      <c r="D15" s="30">
        <v>36177.194000000003</v>
      </c>
      <c r="E15" s="30">
        <v>431172.95600000001</v>
      </c>
      <c r="F15" s="30">
        <v>20720.001</v>
      </c>
      <c r="G15" s="30">
        <v>83331.489000000001</v>
      </c>
      <c r="H15" s="32">
        <f>D15/B15*100</f>
        <v>91.040923577874779</v>
      </c>
      <c r="I15" s="32">
        <f>D15/F15*100</f>
        <v>174.60034871619939</v>
      </c>
      <c r="J15" s="32"/>
    </row>
    <row r="16" spans="1:10" s="47" customFormat="1" x14ac:dyDescent="0.2">
      <c r="A16" s="49" t="s">
        <v>571</v>
      </c>
      <c r="B16" s="30">
        <v>113427.24</v>
      </c>
      <c r="C16" s="30">
        <v>883638.61899999995</v>
      </c>
      <c r="D16" s="30">
        <v>111401.118</v>
      </c>
      <c r="E16" s="30">
        <v>995039.73699999996</v>
      </c>
      <c r="F16" s="30">
        <v>102151.901</v>
      </c>
      <c r="G16" s="30">
        <v>576198.53799999994</v>
      </c>
      <c r="H16" s="32">
        <f>D16/B16*100</f>
        <v>98.213725380252569</v>
      </c>
      <c r="I16" s="32">
        <f>D16/F16*100</f>
        <v>109.05437579668732</v>
      </c>
      <c r="J16" s="32">
        <f>E16/G16*100</f>
        <v>172.690430707063</v>
      </c>
    </row>
    <row r="17" spans="1:10" s="47" customFormat="1" x14ac:dyDescent="0.2">
      <c r="A17" s="50"/>
      <c r="B17" s="30"/>
      <c r="C17" s="30"/>
      <c r="D17" s="30"/>
      <c r="E17" s="30"/>
      <c r="F17" s="30"/>
      <c r="G17" s="30"/>
      <c r="H17" s="51"/>
      <c r="I17" s="51"/>
      <c r="J17" s="51"/>
    </row>
    <row r="18" spans="1:10" s="47" customFormat="1" x14ac:dyDescent="0.2">
      <c r="A18" s="48" t="s">
        <v>548</v>
      </c>
      <c r="H18" s="52"/>
      <c r="I18" s="52"/>
      <c r="J18" s="52"/>
    </row>
    <row r="19" spans="1:10" s="47" customFormat="1" x14ac:dyDescent="0.2">
      <c r="A19" s="49" t="s">
        <v>570</v>
      </c>
      <c r="B19" s="30">
        <v>2357.3200000000002</v>
      </c>
      <c r="C19" s="30">
        <v>8314.7240000000002</v>
      </c>
      <c r="D19" s="30">
        <v>1657.373</v>
      </c>
      <c r="E19" s="30">
        <v>9972.0969999999998</v>
      </c>
      <c r="F19" s="30">
        <v>468.24400000000003</v>
      </c>
      <c r="G19" s="30">
        <v>1700.4369999999999</v>
      </c>
      <c r="H19" s="32">
        <f>D19/B19*100</f>
        <v>70.307510223474111</v>
      </c>
      <c r="I19" s="32">
        <f>D19/F19*100</f>
        <v>353.95498927909381</v>
      </c>
      <c r="J19" s="32"/>
    </row>
    <row r="20" spans="1:10" s="47" customFormat="1" x14ac:dyDescent="0.2">
      <c r="A20" s="49" t="s">
        <v>571</v>
      </c>
      <c r="B20" s="30">
        <v>0</v>
      </c>
      <c r="C20" s="30">
        <v>188</v>
      </c>
      <c r="D20" s="30">
        <v>0</v>
      </c>
      <c r="E20" s="30">
        <v>188</v>
      </c>
      <c r="F20" s="30">
        <v>0</v>
      </c>
      <c r="G20" s="30">
        <v>17117</v>
      </c>
      <c r="H20" s="32">
        <v>0</v>
      </c>
      <c r="I20" s="32">
        <v>0</v>
      </c>
      <c r="J20" s="32">
        <f>E20/G20*100</f>
        <v>1.0983233043173453</v>
      </c>
    </row>
    <row r="21" spans="1:10" s="47" customFormat="1" x14ac:dyDescent="0.2">
      <c r="A21" s="50"/>
      <c r="B21" s="30"/>
      <c r="C21" s="30"/>
      <c r="D21" s="30"/>
      <c r="E21" s="30"/>
      <c r="F21" s="30"/>
      <c r="G21" s="30"/>
      <c r="H21" s="51"/>
      <c r="I21" s="51"/>
      <c r="J21" s="51"/>
    </row>
    <row r="22" spans="1:10" s="47" customFormat="1" x14ac:dyDescent="0.2">
      <c r="A22" s="48" t="s">
        <v>549</v>
      </c>
      <c r="H22" s="52"/>
      <c r="I22" s="52"/>
      <c r="J22" s="52"/>
    </row>
    <row r="23" spans="1:10" s="47" customFormat="1" x14ac:dyDescent="0.2">
      <c r="A23" s="49" t="s">
        <v>570</v>
      </c>
      <c r="B23" s="30">
        <v>216.30500000000001</v>
      </c>
      <c r="C23" s="30">
        <v>6729.2619999999997</v>
      </c>
      <c r="D23" s="30">
        <v>334.464</v>
      </c>
      <c r="E23" s="30">
        <v>7063.7259999999997</v>
      </c>
      <c r="F23" s="30">
        <v>0.249</v>
      </c>
      <c r="G23" s="30">
        <v>2884.4090000000001</v>
      </c>
      <c r="H23" s="32">
        <f>D23/B23*100</f>
        <v>154.62610665495481</v>
      </c>
      <c r="I23" s="32"/>
      <c r="J23" s="32">
        <f>E23/G23*100</f>
        <v>244.89335596997512</v>
      </c>
    </row>
    <row r="24" spans="1:10" s="47" customFormat="1" x14ac:dyDescent="0.2">
      <c r="A24" s="49" t="s">
        <v>571</v>
      </c>
      <c r="B24" s="30">
        <v>1220.0999999999999</v>
      </c>
      <c r="C24" s="30">
        <v>11408.23</v>
      </c>
      <c r="D24" s="30">
        <v>934.7</v>
      </c>
      <c r="E24" s="30">
        <v>12342.93</v>
      </c>
      <c r="F24" s="30">
        <v>74</v>
      </c>
      <c r="G24" s="30">
        <v>1648.85</v>
      </c>
      <c r="H24" s="32">
        <f>D24/B24*100</f>
        <v>76.608474715187285</v>
      </c>
      <c r="I24" s="32"/>
      <c r="J24" s="32"/>
    </row>
    <row r="25" spans="1:10" s="47" customFormat="1" x14ac:dyDescent="0.2">
      <c r="A25" s="50"/>
      <c r="B25" s="30"/>
      <c r="C25" s="30"/>
      <c r="D25" s="30"/>
      <c r="E25" s="30"/>
      <c r="F25" s="30"/>
      <c r="G25" s="30"/>
      <c r="H25" s="51"/>
      <c r="I25" s="51"/>
      <c r="J25" s="51"/>
    </row>
    <row r="26" spans="1:10" s="47" customFormat="1" x14ac:dyDescent="0.2">
      <c r="A26" s="48" t="s">
        <v>550</v>
      </c>
      <c r="H26" s="52"/>
      <c r="I26" s="52"/>
      <c r="J26" s="52"/>
    </row>
    <row r="27" spans="1:10" s="47" customFormat="1" x14ac:dyDescent="0.2">
      <c r="A27" s="49" t="s">
        <v>570</v>
      </c>
      <c r="B27" s="30">
        <v>58.582999999999998</v>
      </c>
      <c r="C27" s="30">
        <v>3503.9059999999999</v>
      </c>
      <c r="D27" s="30">
        <v>0.79100000000000004</v>
      </c>
      <c r="E27" s="30">
        <v>3504.6970000000001</v>
      </c>
      <c r="F27" s="30">
        <v>230.93</v>
      </c>
      <c r="G27" s="30">
        <v>5016.4979999999996</v>
      </c>
      <c r="H27" s="32">
        <f>D27/B27*100</f>
        <v>1.3502210538893535</v>
      </c>
      <c r="I27" s="32">
        <f>D27/F27*100</f>
        <v>0.34252803879963628</v>
      </c>
      <c r="J27" s="32">
        <f>E27/G27*100</f>
        <v>69.863418663777011</v>
      </c>
    </row>
    <row r="28" spans="1:10" s="47" customFormat="1" x14ac:dyDescent="0.2">
      <c r="A28" s="49" t="s">
        <v>571</v>
      </c>
      <c r="B28" s="30">
        <v>133.19999999999999</v>
      </c>
      <c r="C28" s="30">
        <v>3618.28</v>
      </c>
      <c r="D28" s="30">
        <v>267.54000000000002</v>
      </c>
      <c r="E28" s="30">
        <v>3885.82</v>
      </c>
      <c r="F28" s="30">
        <v>669.97</v>
      </c>
      <c r="G28" s="30">
        <v>6676.9960000000001</v>
      </c>
      <c r="H28" s="32">
        <f>D28/B28*100</f>
        <v>200.85585585585588</v>
      </c>
      <c r="I28" s="32">
        <f>D28/F28*100</f>
        <v>39.933131334238844</v>
      </c>
      <c r="J28" s="32">
        <f>E28/G28*100</f>
        <v>58.197129367757597</v>
      </c>
    </row>
    <row r="29" spans="1:10" s="47" customFormat="1" x14ac:dyDescent="0.2">
      <c r="A29" s="50"/>
      <c r="B29" s="30"/>
      <c r="C29" s="30"/>
      <c r="D29" s="30"/>
      <c r="E29" s="30"/>
      <c r="F29" s="30"/>
      <c r="G29" s="30"/>
      <c r="H29" s="51"/>
      <c r="I29" s="51"/>
      <c r="J29" s="51"/>
    </row>
    <row r="30" spans="1:10" s="47" customFormat="1" x14ac:dyDescent="0.2">
      <c r="A30" s="48" t="s">
        <v>551</v>
      </c>
      <c r="H30" s="52"/>
      <c r="I30" s="52"/>
      <c r="J30" s="52"/>
    </row>
    <row r="31" spans="1:10" s="47" customFormat="1" x14ac:dyDescent="0.2">
      <c r="A31" s="49" t="s">
        <v>570</v>
      </c>
      <c r="B31" s="30">
        <v>1218.433</v>
      </c>
      <c r="C31" s="30">
        <v>22899.66</v>
      </c>
      <c r="D31" s="30">
        <v>1704.951</v>
      </c>
      <c r="E31" s="30">
        <v>24604.611000000001</v>
      </c>
      <c r="F31" s="30">
        <v>1260.2919999999999</v>
      </c>
      <c r="G31" s="30">
        <v>8874.6329999999998</v>
      </c>
      <c r="H31" s="32">
        <f>D31/B31*100</f>
        <v>139.92981148737763</v>
      </c>
      <c r="I31" s="32">
        <f>D31/F31*100</f>
        <v>135.2822203108486</v>
      </c>
      <c r="J31" s="32">
        <f>E31/G31*100</f>
        <v>277.24651825038853</v>
      </c>
    </row>
    <row r="32" spans="1:10" s="47" customFormat="1" x14ac:dyDescent="0.2">
      <c r="A32" s="49" t="s">
        <v>571</v>
      </c>
      <c r="B32" s="30">
        <v>10279.529</v>
      </c>
      <c r="C32" s="30">
        <v>88772.498999999996</v>
      </c>
      <c r="D32" s="30">
        <v>12686.272999999999</v>
      </c>
      <c r="E32" s="30">
        <v>101458.772</v>
      </c>
      <c r="F32" s="30">
        <v>12273.958000000001</v>
      </c>
      <c r="G32" s="30">
        <v>96188.616999999998</v>
      </c>
      <c r="H32" s="32">
        <f>D32/B32*100</f>
        <v>123.41297933008408</v>
      </c>
      <c r="I32" s="32">
        <f>D32/F32*100</f>
        <v>103.35926683144913</v>
      </c>
      <c r="J32" s="32">
        <f>E32/G32*100</f>
        <v>105.47897990881812</v>
      </c>
    </row>
    <row r="33" spans="1:10" s="47" customFormat="1" x14ac:dyDescent="0.2">
      <c r="A33" s="50"/>
      <c r="B33" s="30"/>
      <c r="C33" s="30"/>
      <c r="D33" s="30"/>
      <c r="E33" s="30"/>
      <c r="F33" s="30"/>
      <c r="G33" s="30"/>
      <c r="H33" s="51"/>
      <c r="I33" s="51"/>
      <c r="J33" s="51"/>
    </row>
    <row r="34" spans="1:10" s="47" customFormat="1" x14ac:dyDescent="0.2">
      <c r="A34" s="48" t="s">
        <v>552</v>
      </c>
      <c r="B34" s="30"/>
      <c r="C34" s="30"/>
      <c r="D34" s="30"/>
      <c r="E34" s="30"/>
      <c r="F34" s="30"/>
      <c r="G34" s="30"/>
      <c r="H34" s="51"/>
      <c r="I34" s="51"/>
      <c r="J34" s="51"/>
    </row>
    <row r="35" spans="1:10" s="47" customFormat="1" x14ac:dyDescent="0.2">
      <c r="A35" s="48" t="s">
        <v>553</v>
      </c>
      <c r="H35" s="52"/>
      <c r="I35" s="52"/>
      <c r="J35" s="52"/>
    </row>
    <row r="36" spans="1:10" s="47" customFormat="1" x14ac:dyDescent="0.2">
      <c r="A36" s="49" t="s">
        <v>570</v>
      </c>
      <c r="B36" s="30">
        <v>626.86800000000005</v>
      </c>
      <c r="C36" s="30">
        <v>45216.881000000001</v>
      </c>
      <c r="D36" s="30">
        <v>1314.155</v>
      </c>
      <c r="E36" s="30">
        <v>46531.036</v>
      </c>
      <c r="F36" s="30">
        <v>3904.471</v>
      </c>
      <c r="G36" s="30">
        <v>107681.34699999999</v>
      </c>
      <c r="H36" s="32">
        <f>D36/B36*100</f>
        <v>209.63823324846697</v>
      </c>
      <c r="I36" s="32">
        <f>D36/F36*100</f>
        <v>33.657696522781187</v>
      </c>
      <c r="J36" s="32">
        <f>E36/G36*100</f>
        <v>43.211788574673015</v>
      </c>
    </row>
    <row r="37" spans="1:10" s="47" customFormat="1" x14ac:dyDescent="0.2">
      <c r="A37" s="49" t="s">
        <v>571</v>
      </c>
      <c r="B37" s="30">
        <v>5597.1490000000003</v>
      </c>
      <c r="C37" s="30">
        <v>15158.691000000001</v>
      </c>
      <c r="D37" s="30">
        <v>128.46299999999999</v>
      </c>
      <c r="E37" s="30">
        <v>15287.154</v>
      </c>
      <c r="F37" s="30">
        <v>236.053</v>
      </c>
      <c r="G37" s="30">
        <v>8606.1589999999997</v>
      </c>
      <c r="H37" s="32">
        <f>D37/B37*100</f>
        <v>2.2951506204319374</v>
      </c>
      <c r="I37" s="32">
        <f>D37/F37*100</f>
        <v>54.421252854231881</v>
      </c>
      <c r="J37" s="32">
        <f>E37/G37*100</f>
        <v>177.63039237364777</v>
      </c>
    </row>
    <row r="38" spans="1:10" s="47" customFormat="1" x14ac:dyDescent="0.2">
      <c r="A38" s="50"/>
      <c r="B38" s="30"/>
      <c r="C38" s="30"/>
      <c r="D38" s="30"/>
      <c r="E38" s="30"/>
      <c r="F38" s="30"/>
      <c r="G38" s="30"/>
      <c r="H38" s="51"/>
      <c r="I38" s="51"/>
      <c r="J38" s="51"/>
    </row>
    <row r="39" spans="1:10" s="47" customFormat="1" x14ac:dyDescent="0.2">
      <c r="A39" s="48" t="s">
        <v>606</v>
      </c>
      <c r="H39" s="52"/>
      <c r="I39" s="52"/>
      <c r="J39" s="52"/>
    </row>
    <row r="40" spans="1:10" s="47" customFormat="1" x14ac:dyDescent="0.2">
      <c r="A40" s="49" t="s">
        <v>570</v>
      </c>
      <c r="B40" s="30">
        <v>392.84899999999999</v>
      </c>
      <c r="C40" s="30">
        <v>38768.18</v>
      </c>
      <c r="D40" s="30">
        <v>964.40300000000002</v>
      </c>
      <c r="E40" s="30">
        <v>39732.582999999999</v>
      </c>
      <c r="F40" s="30">
        <v>3178.9360000000001</v>
      </c>
      <c r="G40" s="30">
        <v>94392.807000000001</v>
      </c>
      <c r="H40" s="32">
        <f>D40/B40*100</f>
        <v>245.48948832757625</v>
      </c>
      <c r="I40" s="32">
        <f>D40/F40*100</f>
        <v>30.337288954543279</v>
      </c>
      <c r="J40" s="32">
        <f>E40/G40*100</f>
        <v>42.092807982709949</v>
      </c>
    </row>
    <row r="41" spans="1:10" s="47" customFormat="1" x14ac:dyDescent="0.2">
      <c r="A41" s="49" t="s">
        <v>571</v>
      </c>
      <c r="B41" s="30">
        <v>5558.1139999999996</v>
      </c>
      <c r="C41" s="30">
        <v>13418.069</v>
      </c>
      <c r="D41" s="30">
        <v>105.392</v>
      </c>
      <c r="E41" s="30">
        <v>13523.460999999999</v>
      </c>
      <c r="F41" s="30">
        <v>164.886</v>
      </c>
      <c r="G41" s="30">
        <v>7969.72</v>
      </c>
      <c r="H41" s="32">
        <f>D41/B41*100</f>
        <v>1.8961827699108009</v>
      </c>
      <c r="I41" s="32">
        <f>D41/F41*100</f>
        <v>63.91810099098771</v>
      </c>
      <c r="J41" s="32">
        <f>E41/G41*100</f>
        <v>169.68552220153279</v>
      </c>
    </row>
    <row r="42" spans="1:10" s="47" customFormat="1" x14ac:dyDescent="0.2">
      <c r="A42" s="50"/>
      <c r="H42" s="52"/>
      <c r="I42" s="52"/>
      <c r="J42" s="52"/>
    </row>
    <row r="43" spans="1:10" s="47" customFormat="1" x14ac:dyDescent="0.2">
      <c r="A43" s="48" t="s">
        <v>554</v>
      </c>
      <c r="H43" s="52"/>
      <c r="I43" s="52"/>
      <c r="J43" s="52"/>
    </row>
    <row r="44" spans="1:10" s="47" customFormat="1" x14ac:dyDescent="0.2">
      <c r="A44" s="49" t="s">
        <v>570</v>
      </c>
      <c r="B44" s="30">
        <v>695.21900000000005</v>
      </c>
      <c r="C44" s="30">
        <v>45254.023000000001</v>
      </c>
      <c r="D44" s="30">
        <v>392.17200000000003</v>
      </c>
      <c r="E44" s="30">
        <v>45646.195</v>
      </c>
      <c r="F44" s="30">
        <v>1503.38</v>
      </c>
      <c r="G44" s="30">
        <v>62334.283000000003</v>
      </c>
      <c r="H44" s="32">
        <f>D44/B44*100</f>
        <v>56.409850708913304</v>
      </c>
      <c r="I44" s="32">
        <f>D44/F44*100</f>
        <v>26.086019502720536</v>
      </c>
      <c r="J44" s="32">
        <f>E44/G44*100</f>
        <v>73.228074188324271</v>
      </c>
    </row>
    <row r="45" spans="1:10" s="47" customFormat="1" x14ac:dyDescent="0.2">
      <c r="A45" s="49" t="s">
        <v>571</v>
      </c>
      <c r="B45" s="30">
        <v>3462.6889999999999</v>
      </c>
      <c r="C45" s="30">
        <v>31529.054</v>
      </c>
      <c r="D45" s="30">
        <v>479.42099999999999</v>
      </c>
      <c r="E45" s="30">
        <v>32008.474999999999</v>
      </c>
      <c r="F45" s="30">
        <v>1283.759</v>
      </c>
      <c r="G45" s="30">
        <v>45670.877</v>
      </c>
      <c r="H45" s="32">
        <f>D45/B45*100</f>
        <v>13.845338117283996</v>
      </c>
      <c r="I45" s="32">
        <f>D45/F45*100</f>
        <v>37.345093588438324</v>
      </c>
      <c r="J45" s="32">
        <f>E45/G45*100</f>
        <v>70.085089454270815</v>
      </c>
    </row>
    <row r="46" spans="1:10" s="47" customFormat="1" x14ac:dyDescent="0.2">
      <c r="A46" s="50"/>
      <c r="B46" s="30"/>
      <c r="C46" s="30"/>
      <c r="D46" s="30"/>
      <c r="E46" s="30"/>
      <c r="F46" s="30"/>
      <c r="G46" s="30"/>
      <c r="H46" s="51"/>
      <c r="I46" s="51"/>
      <c r="J46" s="51"/>
    </row>
    <row r="47" spans="1:10" s="47" customFormat="1" x14ac:dyDescent="0.2">
      <c r="A47" s="48" t="s">
        <v>555</v>
      </c>
      <c r="H47" s="52"/>
      <c r="I47" s="52"/>
      <c r="J47" s="52"/>
    </row>
    <row r="48" spans="1:10" s="47" customFormat="1" x14ac:dyDescent="0.2">
      <c r="A48" s="49" t="s">
        <v>570</v>
      </c>
      <c r="B48" s="30">
        <v>178.673</v>
      </c>
      <c r="C48" s="30">
        <v>17599.440999999999</v>
      </c>
      <c r="D48" s="30">
        <v>326.68900000000002</v>
      </c>
      <c r="E48" s="30">
        <v>17926.13</v>
      </c>
      <c r="F48" s="30">
        <v>390.74900000000002</v>
      </c>
      <c r="G48" s="30">
        <v>28357.032999999999</v>
      </c>
      <c r="H48" s="32">
        <f>D48/B48*100</f>
        <v>182.84183956165734</v>
      </c>
      <c r="I48" s="32">
        <f>D48/F48*100</f>
        <v>83.605844160829591</v>
      </c>
      <c r="J48" s="32">
        <f>E48/G48*100</f>
        <v>63.215816689990099</v>
      </c>
    </row>
    <row r="49" spans="1:10" s="47" customFormat="1" x14ac:dyDescent="0.2">
      <c r="A49" s="49" t="s">
        <v>571</v>
      </c>
      <c r="B49" s="30">
        <v>109.233</v>
      </c>
      <c r="C49" s="30">
        <v>1383.758</v>
      </c>
      <c r="D49" s="30">
        <v>45.335000000000001</v>
      </c>
      <c r="E49" s="30">
        <v>1429.0930000000001</v>
      </c>
      <c r="F49" s="30">
        <v>804.02</v>
      </c>
      <c r="G49" s="30">
        <v>1806.8789999999999</v>
      </c>
      <c r="H49" s="32">
        <f>D49/B49*100</f>
        <v>41.503025642434061</v>
      </c>
      <c r="I49" s="32">
        <f>D49/F49*100</f>
        <v>5.6385413298176665</v>
      </c>
      <c r="J49" s="32">
        <f>E49/G49*100</f>
        <v>79.091793086310716</v>
      </c>
    </row>
    <row r="50" spans="1:10" s="47" customFormat="1" x14ac:dyDescent="0.2">
      <c r="A50" s="50"/>
      <c r="B50" s="30"/>
      <c r="C50" s="30"/>
      <c r="D50" s="30"/>
      <c r="E50" s="30"/>
      <c r="F50" s="30"/>
      <c r="G50" s="30"/>
      <c r="H50" s="51"/>
      <c r="I50" s="51"/>
      <c r="J50" s="51"/>
    </row>
    <row r="51" spans="1:10" s="47" customFormat="1" x14ac:dyDescent="0.2">
      <c r="A51" s="48" t="s">
        <v>556</v>
      </c>
      <c r="H51" s="52"/>
      <c r="I51" s="52"/>
      <c r="J51" s="52"/>
    </row>
    <row r="52" spans="1:10" s="47" customFormat="1" x14ac:dyDescent="0.2">
      <c r="A52" s="49" t="s">
        <v>570</v>
      </c>
      <c r="B52" s="30">
        <v>206.572</v>
      </c>
      <c r="C52" s="30">
        <v>10758.124</v>
      </c>
      <c r="D52" s="30">
        <v>250.607</v>
      </c>
      <c r="E52" s="30">
        <v>11008.731</v>
      </c>
      <c r="F52" s="30">
        <v>1436.71</v>
      </c>
      <c r="G52" s="30">
        <v>9504.7389999999996</v>
      </c>
      <c r="H52" s="32">
        <f>D52/B52*100</f>
        <v>121.31702263617528</v>
      </c>
      <c r="I52" s="32">
        <f>D52/F52*100</f>
        <v>17.443116564929596</v>
      </c>
      <c r="J52" s="32">
        <f>E52/G52*100</f>
        <v>115.82360125827758</v>
      </c>
    </row>
    <row r="53" spans="1:10" s="47" customFormat="1" x14ac:dyDescent="0.2">
      <c r="A53" s="49" t="s">
        <v>571</v>
      </c>
      <c r="B53" s="30">
        <v>28.79</v>
      </c>
      <c r="C53" s="30">
        <v>5006.7</v>
      </c>
      <c r="D53" s="30">
        <v>74.793000000000006</v>
      </c>
      <c r="E53" s="30">
        <v>5081.4930000000004</v>
      </c>
      <c r="F53" s="30">
        <v>210.3</v>
      </c>
      <c r="G53" s="30">
        <v>4411.2700000000004</v>
      </c>
      <c r="H53" s="32">
        <f>D53/B53*100</f>
        <v>259.78812087530395</v>
      </c>
      <c r="I53" s="32">
        <f>D53/F53*100</f>
        <v>35.564907275320969</v>
      </c>
      <c r="J53" s="32">
        <f>E53/G53*100</f>
        <v>115.19342502272588</v>
      </c>
    </row>
    <row r="54" spans="1:10" s="47" customFormat="1" x14ac:dyDescent="0.2">
      <c r="A54" s="50"/>
      <c r="B54" s="30"/>
      <c r="C54" s="30"/>
      <c r="D54" s="30"/>
      <c r="E54" s="30"/>
      <c r="F54" s="30"/>
      <c r="G54" s="30"/>
      <c r="H54" s="51"/>
      <c r="I54" s="51"/>
      <c r="J54" s="51"/>
    </row>
    <row r="55" spans="1:10" s="47" customFormat="1" x14ac:dyDescent="0.2">
      <c r="A55" s="48" t="s">
        <v>557</v>
      </c>
      <c r="H55" s="52"/>
      <c r="I55" s="52"/>
      <c r="J55" s="52"/>
    </row>
    <row r="56" spans="1:10" s="47" customFormat="1" x14ac:dyDescent="0.2">
      <c r="A56" s="49" t="s">
        <v>570</v>
      </c>
      <c r="B56" s="30">
        <v>12.842000000000001</v>
      </c>
      <c r="C56" s="30">
        <v>2418.1370000000002</v>
      </c>
      <c r="D56" s="30">
        <v>4.2720000000000002</v>
      </c>
      <c r="E56" s="30">
        <v>2422.4090000000001</v>
      </c>
      <c r="F56" s="30">
        <v>11.154</v>
      </c>
      <c r="G56" s="30">
        <v>2272.5500000000002</v>
      </c>
      <c r="H56" s="32">
        <f>D56/B56*100</f>
        <v>33.265846441364275</v>
      </c>
      <c r="I56" s="32">
        <f>D56/F56*100</f>
        <v>38.300161377084457</v>
      </c>
      <c r="J56" s="32">
        <f>E56/G56*100</f>
        <v>106.59431035620779</v>
      </c>
    </row>
    <row r="57" spans="1:10" s="47" customFormat="1" x14ac:dyDescent="0.2">
      <c r="A57" s="49" t="s">
        <v>571</v>
      </c>
      <c r="B57" s="30">
        <v>9.4039999999999999</v>
      </c>
      <c r="C57" s="30">
        <v>181.81800000000001</v>
      </c>
      <c r="D57" s="30">
        <v>49.462000000000003</v>
      </c>
      <c r="E57" s="30">
        <v>231.28</v>
      </c>
      <c r="F57" s="30">
        <v>58.232999999999997</v>
      </c>
      <c r="G57" s="30">
        <v>136.75399999999999</v>
      </c>
      <c r="H57" s="32"/>
      <c r="I57" s="32">
        <f>D57/F57*100</f>
        <v>84.938093520855887</v>
      </c>
      <c r="J57" s="32">
        <f>E57/G57*100</f>
        <v>169.12119572370827</v>
      </c>
    </row>
    <row r="58" spans="1:10" s="47" customFormat="1" x14ac:dyDescent="0.2">
      <c r="A58" s="50"/>
      <c r="B58" s="30"/>
      <c r="C58" s="30"/>
      <c r="D58" s="30"/>
      <c r="E58" s="30"/>
      <c r="F58" s="30"/>
      <c r="G58" s="30"/>
      <c r="H58" s="51"/>
      <c r="I58" s="51"/>
      <c r="J58" s="51"/>
    </row>
    <row r="59" spans="1:10" s="47" customFormat="1" x14ac:dyDescent="0.2">
      <c r="A59" s="48" t="s">
        <v>558</v>
      </c>
      <c r="H59" s="52"/>
      <c r="I59" s="52"/>
      <c r="J59" s="52"/>
    </row>
    <row r="60" spans="1:10" s="47" customFormat="1" x14ac:dyDescent="0.2">
      <c r="A60" s="49" t="s">
        <v>570</v>
      </c>
      <c r="B60" s="30">
        <v>562.40099999999995</v>
      </c>
      <c r="C60" s="30">
        <v>43484.684000000001</v>
      </c>
      <c r="D60" s="30">
        <v>1427.9369999999999</v>
      </c>
      <c r="E60" s="30">
        <v>44912.620999999999</v>
      </c>
      <c r="F60" s="30">
        <v>3684.2130000000002</v>
      </c>
      <c r="G60" s="30">
        <v>56093.46</v>
      </c>
      <c r="H60" s="32">
        <f>D60/B60*100</f>
        <v>253.90015309361112</v>
      </c>
      <c r="I60" s="32">
        <f>D60/F60*100</f>
        <v>38.758263976594179</v>
      </c>
      <c r="J60" s="32">
        <f>E60/G60*100</f>
        <v>80.067482020185594</v>
      </c>
    </row>
    <row r="61" spans="1:10" s="47" customFormat="1" x14ac:dyDescent="0.2">
      <c r="A61" s="49" t="s">
        <v>571</v>
      </c>
      <c r="B61" s="30">
        <v>656.76</v>
      </c>
      <c r="C61" s="30">
        <v>14097.251</v>
      </c>
      <c r="D61" s="30">
        <v>596.93399999999997</v>
      </c>
      <c r="E61" s="30">
        <v>14694.184999999999</v>
      </c>
      <c r="F61" s="30">
        <v>1194.829</v>
      </c>
      <c r="G61" s="30">
        <v>16155.341</v>
      </c>
      <c r="H61" s="32">
        <f>D61/B61*100</f>
        <v>90.890736342042757</v>
      </c>
      <c r="I61" s="32">
        <f>D61/F61*100</f>
        <v>49.959785040369795</v>
      </c>
      <c r="J61" s="32">
        <f>E61/G61*100</f>
        <v>90.955585524316689</v>
      </c>
    </row>
    <row r="62" spans="1:10" s="47" customFormat="1" x14ac:dyDescent="0.2">
      <c r="A62" s="50"/>
      <c r="B62" s="30"/>
      <c r="C62" s="30"/>
      <c r="D62" s="30"/>
      <c r="E62" s="30"/>
      <c r="F62" s="30"/>
      <c r="G62" s="30"/>
      <c r="H62" s="51"/>
      <c r="I62" s="51"/>
      <c r="J62" s="51"/>
    </row>
    <row r="63" spans="1:10" s="47" customFormat="1" x14ac:dyDescent="0.2">
      <c r="A63" s="48" t="s">
        <v>559</v>
      </c>
      <c r="H63" s="52"/>
      <c r="I63" s="52"/>
      <c r="J63" s="52"/>
    </row>
    <row r="64" spans="1:10" s="47" customFormat="1" x14ac:dyDescent="0.2">
      <c r="A64" s="49" t="s">
        <v>570</v>
      </c>
      <c r="B64" s="30">
        <v>380.10899999999998</v>
      </c>
      <c r="C64" s="30">
        <v>22318.768</v>
      </c>
      <c r="D64" s="30">
        <v>370.89499999999998</v>
      </c>
      <c r="E64" s="30">
        <v>22689.663</v>
      </c>
      <c r="F64" s="30">
        <v>909.62400000000002</v>
      </c>
      <c r="G64" s="30">
        <v>41185.171000000002</v>
      </c>
      <c r="H64" s="32">
        <f>D64/B64*100</f>
        <v>97.575958475068987</v>
      </c>
      <c r="I64" s="32">
        <f>D64/F64*100</f>
        <v>40.774539809855497</v>
      </c>
      <c r="J64" s="32">
        <f>E64/G64*100</f>
        <v>55.091826618857539</v>
      </c>
    </row>
    <row r="65" spans="1:10" s="47" customFormat="1" x14ac:dyDescent="0.2">
      <c r="A65" s="49" t="s">
        <v>571</v>
      </c>
      <c r="B65" s="30">
        <v>8558.6090000000004</v>
      </c>
      <c r="C65" s="30">
        <v>17575.89</v>
      </c>
      <c r="D65" s="30">
        <v>426.51299999999998</v>
      </c>
      <c r="E65" s="30">
        <v>18002.402999999998</v>
      </c>
      <c r="F65" s="30">
        <v>873.5</v>
      </c>
      <c r="G65" s="30">
        <v>4157.17</v>
      </c>
      <c r="H65" s="32">
        <f>D65/B65*100</f>
        <v>4.9834383133988238</v>
      </c>
      <c r="I65" s="32">
        <f>D65/F65*100</f>
        <v>48.828048082427017</v>
      </c>
      <c r="J65" s="32">
        <f>E65/G65*100</f>
        <v>433.0446674059516</v>
      </c>
    </row>
    <row r="66" spans="1:10" s="47" customFormat="1" x14ac:dyDescent="0.2">
      <c r="A66" s="50"/>
      <c r="B66" s="30"/>
      <c r="C66" s="30"/>
      <c r="D66" s="30"/>
      <c r="E66" s="30"/>
      <c r="F66" s="30"/>
      <c r="G66" s="30"/>
      <c r="H66" s="51"/>
      <c r="I66" s="51"/>
      <c r="J66" s="51"/>
    </row>
    <row r="67" spans="1:10" s="47" customFormat="1" x14ac:dyDescent="0.2">
      <c r="A67" s="48" t="s">
        <v>560</v>
      </c>
      <c r="H67" s="52"/>
      <c r="I67" s="52"/>
      <c r="J67" s="52"/>
    </row>
    <row r="68" spans="1:10" s="47" customFormat="1" x14ac:dyDescent="0.2">
      <c r="A68" s="49" t="s">
        <v>570</v>
      </c>
      <c r="B68" s="30">
        <v>42.273000000000003</v>
      </c>
      <c r="C68" s="30">
        <v>2584.1880000000001</v>
      </c>
      <c r="D68" s="30">
        <v>88.917000000000002</v>
      </c>
      <c r="E68" s="30">
        <v>2673.105</v>
      </c>
      <c r="F68" s="30">
        <v>91.099000000000004</v>
      </c>
      <c r="G68" s="30">
        <v>4142.8500000000004</v>
      </c>
      <c r="H68" s="32">
        <f>D68/B68*100</f>
        <v>210.33993329075295</v>
      </c>
      <c r="I68" s="32">
        <f>D68/F68*100</f>
        <v>97.604803565351986</v>
      </c>
      <c r="J68" s="32">
        <f>E68/G68*100</f>
        <v>64.523335385061003</v>
      </c>
    </row>
    <row r="69" spans="1:10" s="47" customFormat="1" x14ac:dyDescent="0.2">
      <c r="A69" s="49" t="s">
        <v>571</v>
      </c>
      <c r="B69" s="30">
        <v>693.23</v>
      </c>
      <c r="C69" s="30">
        <v>4477.76</v>
      </c>
      <c r="D69" s="30">
        <v>225.58</v>
      </c>
      <c r="E69" s="30">
        <v>4703.34</v>
      </c>
      <c r="F69" s="30">
        <v>20.3</v>
      </c>
      <c r="G69" s="30">
        <v>474.50200000000001</v>
      </c>
      <c r="H69" s="32">
        <f>D69/B69*100</f>
        <v>32.540426698209828</v>
      </c>
      <c r="I69" s="32"/>
      <c r="J69" s="32"/>
    </row>
    <row r="70" spans="1:10" s="47" customFormat="1" x14ac:dyDescent="0.2">
      <c r="A70" s="50"/>
      <c r="B70" s="30"/>
      <c r="C70" s="30"/>
      <c r="D70" s="30"/>
      <c r="E70" s="30"/>
      <c r="F70" s="30"/>
      <c r="G70" s="30"/>
      <c r="H70" s="51"/>
      <c r="I70" s="51"/>
      <c r="J70" s="51"/>
    </row>
    <row r="71" spans="1:10" x14ac:dyDescent="0.2">
      <c r="A71" s="48" t="s">
        <v>561</v>
      </c>
      <c r="H71" s="53"/>
      <c r="I71" s="53"/>
      <c r="J71" s="53"/>
    </row>
    <row r="72" spans="1:10" x14ac:dyDescent="0.2">
      <c r="A72" s="49" t="s">
        <v>570</v>
      </c>
      <c r="B72" s="30">
        <v>503.84100000000001</v>
      </c>
      <c r="C72" s="30">
        <v>199333.29300000001</v>
      </c>
      <c r="D72" s="30">
        <v>9.5869999999999997</v>
      </c>
      <c r="E72" s="30">
        <v>199342.88</v>
      </c>
      <c r="F72" s="30">
        <v>781.38499999999999</v>
      </c>
      <c r="G72" s="30">
        <v>196187.13399999999</v>
      </c>
      <c r="H72" s="32">
        <f>D72/B72*100</f>
        <v>1.9027828223586409</v>
      </c>
      <c r="I72" s="32">
        <f>D72/F72*100</f>
        <v>1.2269239875349538</v>
      </c>
      <c r="J72" s="32">
        <f>E72/G72*100</f>
        <v>101.60853871283935</v>
      </c>
    </row>
    <row r="73" spans="1:10" x14ac:dyDescent="0.2">
      <c r="A73" s="49" t="s">
        <v>571</v>
      </c>
      <c r="B73" s="30">
        <v>34021.955999999998</v>
      </c>
      <c r="C73" s="30">
        <v>98251.634999999995</v>
      </c>
      <c r="D73" s="30">
        <v>3397.7959999999998</v>
      </c>
      <c r="E73" s="30">
        <v>101649.431</v>
      </c>
      <c r="F73" s="30">
        <v>9735.0499999999993</v>
      </c>
      <c r="G73" s="30">
        <v>117140.74800000001</v>
      </c>
      <c r="H73" s="32">
        <f>D73/B73*100</f>
        <v>9.9870683508026392</v>
      </c>
      <c r="I73" s="32">
        <f>D73/F73*100</f>
        <v>34.902707228006022</v>
      </c>
      <c r="J73" s="32">
        <f>E73/G73*100</f>
        <v>86.775466893894162</v>
      </c>
    </row>
    <row r="74" spans="1:10" x14ac:dyDescent="0.2">
      <c r="A74" s="50"/>
      <c r="B74" s="30"/>
      <c r="C74" s="30"/>
      <c r="D74" s="30"/>
      <c r="E74" s="30"/>
      <c r="F74" s="30"/>
      <c r="G74" s="30"/>
      <c r="H74" s="51"/>
      <c r="I74" s="51"/>
      <c r="J74" s="51"/>
    </row>
    <row r="75" spans="1:10" x14ac:dyDescent="0.2">
      <c r="A75" s="48" t="s">
        <v>562</v>
      </c>
      <c r="H75" s="53"/>
      <c r="I75" s="53"/>
      <c r="J75" s="53"/>
    </row>
    <row r="76" spans="1:10" x14ac:dyDescent="0.2">
      <c r="A76" s="49" t="s">
        <v>570</v>
      </c>
      <c r="B76" s="30">
        <v>0.51600000000000001</v>
      </c>
      <c r="C76" s="30">
        <v>8556.4110000000001</v>
      </c>
      <c r="D76" s="30">
        <v>1.0409999999999999</v>
      </c>
      <c r="E76" s="30">
        <v>8557.4529999999995</v>
      </c>
      <c r="F76" s="30">
        <v>50.933999999999997</v>
      </c>
      <c r="G76" s="30">
        <v>9327.7540000000008</v>
      </c>
      <c r="H76" s="32">
        <f>D76/B76*100</f>
        <v>201.74418604651157</v>
      </c>
      <c r="I76" s="32">
        <f>D76/F76*100</f>
        <v>2.043821415950053</v>
      </c>
      <c r="J76" s="32">
        <f>E76/G76*100</f>
        <v>91.741838388962648</v>
      </c>
    </row>
    <row r="77" spans="1:10" x14ac:dyDescent="0.2">
      <c r="A77" s="49" t="s">
        <v>571</v>
      </c>
      <c r="B77" s="30">
        <v>592.15700000000004</v>
      </c>
      <c r="C77" s="30">
        <v>1104.0999999999999</v>
      </c>
      <c r="D77" s="30">
        <v>0</v>
      </c>
      <c r="E77" s="30">
        <v>1104.0999999999999</v>
      </c>
      <c r="F77" s="30">
        <v>0</v>
      </c>
      <c r="G77" s="30">
        <v>1066.2429999999999</v>
      </c>
      <c r="H77" s="32">
        <f>D77/B77*100</f>
        <v>0</v>
      </c>
      <c r="I77" s="32">
        <v>0</v>
      </c>
      <c r="J77" s="32">
        <f>E77/G77*100</f>
        <v>103.55050396579391</v>
      </c>
    </row>
    <row r="78" spans="1:10" x14ac:dyDescent="0.2">
      <c r="A78" s="50"/>
      <c r="B78" s="30"/>
      <c r="C78" s="30"/>
      <c r="D78" s="30"/>
      <c r="E78" s="30"/>
      <c r="F78" s="30"/>
      <c r="G78" s="30"/>
      <c r="H78" s="51"/>
      <c r="I78" s="51"/>
      <c r="J78" s="51"/>
    </row>
    <row r="79" spans="1:10" x14ac:dyDescent="0.2">
      <c r="A79" s="48" t="s">
        <v>563</v>
      </c>
      <c r="H79" s="53"/>
      <c r="I79" s="53"/>
      <c r="J79" s="53"/>
    </row>
    <row r="80" spans="1:10" x14ac:dyDescent="0.2">
      <c r="A80" s="49" t="s">
        <v>570</v>
      </c>
      <c r="B80" s="30">
        <v>1113.9459999999999</v>
      </c>
      <c r="C80" s="30">
        <v>53464.576000000001</v>
      </c>
      <c r="D80" s="30">
        <v>596.91099999999994</v>
      </c>
      <c r="E80" s="30">
        <v>54061.487000000001</v>
      </c>
      <c r="F80" s="30">
        <v>702.78800000000001</v>
      </c>
      <c r="G80" s="30">
        <v>48515.248</v>
      </c>
      <c r="H80" s="32">
        <f>D80/B80*100</f>
        <v>53.585272535652543</v>
      </c>
      <c r="I80" s="32">
        <f>D80/F80*100</f>
        <v>84.934717155102248</v>
      </c>
      <c r="J80" s="32">
        <f>E80/G80*100</f>
        <v>111.43195021903216</v>
      </c>
    </row>
    <row r="81" spans="1:10" x14ac:dyDescent="0.2">
      <c r="A81" s="49" t="s">
        <v>571</v>
      </c>
      <c r="B81" s="30">
        <v>67337.887000000002</v>
      </c>
      <c r="C81" s="30">
        <v>185045.929</v>
      </c>
      <c r="D81" s="30">
        <v>70961.134999999995</v>
      </c>
      <c r="E81" s="30">
        <v>256007.06400000001</v>
      </c>
      <c r="F81" s="30">
        <v>60462.925999999999</v>
      </c>
      <c r="G81" s="30">
        <v>136992.92300000001</v>
      </c>
      <c r="H81" s="32">
        <f>D81/B81*100</f>
        <v>105.38069749649257</v>
      </c>
      <c r="I81" s="32">
        <f>D81/F81*100</f>
        <v>117.36305153343058</v>
      </c>
      <c r="J81" s="32">
        <f>E81/G81*100</f>
        <v>186.87612352062888</v>
      </c>
    </row>
    <row r="82" spans="1:10" x14ac:dyDescent="0.2">
      <c r="A82" s="50"/>
      <c r="B82" s="30"/>
      <c r="C82" s="30"/>
      <c r="D82" s="30"/>
      <c r="E82" s="30"/>
      <c r="F82" s="30"/>
      <c r="G82" s="30"/>
      <c r="H82" s="51"/>
      <c r="I82" s="51"/>
      <c r="J82" s="51"/>
    </row>
    <row r="83" spans="1:10" x14ac:dyDescent="0.2">
      <c r="A83" s="48" t="s">
        <v>564</v>
      </c>
      <c r="H83" s="53"/>
      <c r="I83" s="53"/>
      <c r="J83" s="53"/>
    </row>
    <row r="84" spans="1:10" x14ac:dyDescent="0.2">
      <c r="A84" s="49" t="s">
        <v>570</v>
      </c>
      <c r="B84" s="30">
        <v>1528.3779999999999</v>
      </c>
      <c r="C84" s="30">
        <v>5023.3649999999998</v>
      </c>
      <c r="D84" s="30">
        <v>588.93200000000002</v>
      </c>
      <c r="E84" s="30">
        <v>5612.2969999999996</v>
      </c>
      <c r="F84" s="30">
        <v>309.315</v>
      </c>
      <c r="G84" s="30">
        <v>2596.1550000000002</v>
      </c>
      <c r="H84" s="32">
        <f>D84/B84*100</f>
        <v>38.533137744720221</v>
      </c>
      <c r="I84" s="32">
        <f>D84/F84*100</f>
        <v>190.398784410714</v>
      </c>
      <c r="J84" s="32">
        <f>E84/G84*100</f>
        <v>216.17726984713929</v>
      </c>
    </row>
    <row r="85" spans="1:10" x14ac:dyDescent="0.2">
      <c r="A85" s="49" t="s">
        <v>571</v>
      </c>
      <c r="B85" s="30">
        <v>0</v>
      </c>
      <c r="C85" s="30">
        <v>7.01</v>
      </c>
      <c r="D85" s="30">
        <v>0</v>
      </c>
      <c r="E85" s="30">
        <v>7.01</v>
      </c>
      <c r="F85" s="30">
        <v>0</v>
      </c>
      <c r="G85" s="30">
        <v>1.26</v>
      </c>
      <c r="H85" s="32">
        <v>0</v>
      </c>
      <c r="I85" s="32">
        <v>0</v>
      </c>
      <c r="J85" s="32"/>
    </row>
    <row r="86" spans="1:10" x14ac:dyDescent="0.2">
      <c r="A86" s="50"/>
      <c r="B86" s="30"/>
      <c r="C86" s="30"/>
      <c r="D86" s="30"/>
      <c r="E86" s="30"/>
      <c r="F86" s="30"/>
      <c r="G86" s="30"/>
      <c r="H86" s="51"/>
      <c r="I86" s="51"/>
      <c r="J86" s="51"/>
    </row>
    <row r="87" spans="1:10" x14ac:dyDescent="0.2">
      <c r="A87" s="48" t="s">
        <v>565</v>
      </c>
      <c r="H87" s="53"/>
      <c r="I87" s="53"/>
      <c r="J87" s="53"/>
    </row>
    <row r="88" spans="1:10" x14ac:dyDescent="0.2">
      <c r="A88" s="49" t="s">
        <v>570</v>
      </c>
      <c r="B88" s="30">
        <v>5725.9210000000003</v>
      </c>
      <c r="C88" s="30">
        <v>22343.397000000001</v>
      </c>
      <c r="D88" s="30">
        <v>12237.933000000001</v>
      </c>
      <c r="E88" s="30">
        <v>34581.33</v>
      </c>
      <c r="F88" s="30">
        <v>12342.939</v>
      </c>
      <c r="G88" s="30">
        <v>50300.334999999999</v>
      </c>
      <c r="H88" s="32">
        <f>D88/B88*100</f>
        <v>213.72863858932041</v>
      </c>
      <c r="I88" s="32">
        <f>D88/F88*100</f>
        <v>99.149262586487708</v>
      </c>
      <c r="J88" s="32">
        <f>E88/G88*100</f>
        <v>68.749701169982274</v>
      </c>
    </row>
    <row r="89" spans="1:10" x14ac:dyDescent="0.2">
      <c r="A89" s="49" t="s">
        <v>571</v>
      </c>
      <c r="B89" s="30">
        <v>3750.59</v>
      </c>
      <c r="C89" s="30">
        <v>6284</v>
      </c>
      <c r="D89" s="30">
        <v>2104.0129999999999</v>
      </c>
      <c r="E89" s="30">
        <v>8388.0130000000008</v>
      </c>
      <c r="F89" s="30">
        <v>83.772000000000006</v>
      </c>
      <c r="G89" s="30">
        <v>488.15100000000001</v>
      </c>
      <c r="H89" s="32">
        <f>D89/B89*100</f>
        <v>56.098187218544282</v>
      </c>
      <c r="I89" s="32"/>
      <c r="J89" s="32"/>
    </row>
    <row r="90" spans="1:10" x14ac:dyDescent="0.2">
      <c r="A90" s="50"/>
      <c r="B90" s="30"/>
      <c r="C90" s="30"/>
      <c r="D90" s="30"/>
      <c r="E90" s="30"/>
      <c r="F90" s="30"/>
      <c r="G90" s="30"/>
      <c r="H90" s="51"/>
      <c r="I90" s="51"/>
      <c r="J90" s="51"/>
    </row>
    <row r="91" spans="1:10" x14ac:dyDescent="0.2">
      <c r="A91" s="48" t="s">
        <v>566</v>
      </c>
      <c r="B91" s="30"/>
      <c r="C91" s="30"/>
      <c r="D91" s="30"/>
      <c r="E91" s="30"/>
      <c r="F91" s="30"/>
      <c r="G91" s="30"/>
      <c r="H91" s="51"/>
      <c r="I91" s="51"/>
      <c r="J91" s="51"/>
    </row>
    <row r="92" spans="1:10" x14ac:dyDescent="0.2">
      <c r="A92" s="49" t="s">
        <v>570</v>
      </c>
      <c r="B92" s="30">
        <v>4313.8829999999998</v>
      </c>
      <c r="C92" s="30">
        <v>79455.819000000003</v>
      </c>
      <c r="D92" s="30">
        <v>4224.058</v>
      </c>
      <c r="E92" s="30">
        <v>83679.877999999997</v>
      </c>
      <c r="F92" s="30">
        <v>3242.2959999999998</v>
      </c>
      <c r="G92" s="30">
        <v>78738.722999999998</v>
      </c>
      <c r="H92" s="32">
        <f>D92/B92*100</f>
        <v>97.917769211636013</v>
      </c>
      <c r="I92" s="32">
        <f>D92/F92*100</f>
        <v>130.27983873156555</v>
      </c>
      <c r="J92" s="32">
        <f>E92/G92*100</f>
        <v>106.2753811742667</v>
      </c>
    </row>
    <row r="93" spans="1:10" x14ac:dyDescent="0.2">
      <c r="A93" s="54" t="s">
        <v>571</v>
      </c>
      <c r="B93" s="38">
        <v>22379.994999999999</v>
      </c>
      <c r="C93" s="38">
        <v>33432.476999999999</v>
      </c>
      <c r="D93" s="38">
        <v>841.24699999999996</v>
      </c>
      <c r="E93" s="38">
        <v>34273.724000000002</v>
      </c>
      <c r="F93" s="38">
        <v>976.67700000000002</v>
      </c>
      <c r="G93" s="38">
        <v>2725.018</v>
      </c>
      <c r="H93" s="40">
        <f>D93/B93*100</f>
        <v>3.7589239854611227</v>
      </c>
      <c r="I93" s="40">
        <f>D93/F93*100</f>
        <v>86.133593808393144</v>
      </c>
      <c r="J93" s="40"/>
    </row>
    <row r="94" spans="1:10" x14ac:dyDescent="0.2">
      <c r="A94" s="55"/>
      <c r="B94" s="41"/>
      <c r="C94" s="41"/>
      <c r="D94" s="41"/>
      <c r="E94" s="41"/>
      <c r="F94" s="41"/>
      <c r="G94" s="41"/>
      <c r="H94" s="32"/>
      <c r="I94" s="43"/>
      <c r="J94" s="43"/>
    </row>
    <row r="95" spans="1:10" x14ac:dyDescent="0.2">
      <c r="A95" s="56" t="s">
        <v>612</v>
      </c>
      <c r="B95" s="41"/>
      <c r="C95" s="41"/>
      <c r="D95" s="41"/>
      <c r="E95" s="41"/>
      <c r="F95" s="41"/>
      <c r="G95" s="41"/>
      <c r="H95" s="32"/>
      <c r="I95" s="32"/>
      <c r="J95" s="43"/>
    </row>
    <row r="96" spans="1:10" x14ac:dyDescent="0.2">
      <c r="A96" s="57" t="s">
        <v>615</v>
      </c>
    </row>
    <row r="103" spans="2:7" x14ac:dyDescent="0.2">
      <c r="B103" s="13"/>
      <c r="C103" s="13"/>
      <c r="D103" s="13"/>
      <c r="E103" s="13"/>
      <c r="F103" s="13"/>
      <c r="G103" s="13"/>
    </row>
    <row r="104" spans="2:7" x14ac:dyDescent="0.2">
      <c r="B104" s="13"/>
      <c r="C104" s="13"/>
      <c r="D104" s="13"/>
      <c r="E104" s="13"/>
      <c r="F104" s="13"/>
      <c r="G104" s="13"/>
    </row>
    <row r="105" spans="2:7" x14ac:dyDescent="0.2">
      <c r="B105" s="13"/>
      <c r="C105" s="13"/>
      <c r="D105" s="13"/>
      <c r="E105" s="13"/>
      <c r="F105" s="13"/>
      <c r="G105" s="13"/>
    </row>
    <row r="106" spans="2:7" x14ac:dyDescent="0.2">
      <c r="B106" s="13"/>
      <c r="C106" s="13"/>
      <c r="D106" s="13"/>
      <c r="E106" s="13"/>
      <c r="F106" s="13"/>
      <c r="G106" s="13"/>
    </row>
    <row r="107" spans="2:7" x14ac:dyDescent="0.2">
      <c r="B107" s="13"/>
      <c r="C107" s="13"/>
      <c r="D107" s="13"/>
      <c r="E107" s="13"/>
      <c r="F107" s="13"/>
      <c r="G107" s="13"/>
    </row>
    <row r="108" spans="2:7" x14ac:dyDescent="0.2">
      <c r="B108" s="13"/>
      <c r="C108" s="13"/>
      <c r="D108" s="13"/>
      <c r="E108" s="13"/>
      <c r="F108" s="13"/>
      <c r="G108" s="13"/>
    </row>
    <row r="109" spans="2:7" x14ac:dyDescent="0.2">
      <c r="B109" s="13"/>
      <c r="C109" s="13"/>
      <c r="D109" s="13"/>
      <c r="E109" s="13"/>
      <c r="F109" s="13"/>
      <c r="G109" s="13"/>
    </row>
    <row r="110" spans="2:7" x14ac:dyDescent="0.2">
      <c r="B110" s="13"/>
      <c r="C110" s="13"/>
      <c r="D110" s="13"/>
      <c r="E110" s="13"/>
      <c r="F110" s="13"/>
      <c r="G110" s="13"/>
    </row>
    <row r="111" spans="2:7" x14ac:dyDescent="0.2">
      <c r="B111" s="13"/>
      <c r="C111" s="13"/>
      <c r="D111" s="13"/>
      <c r="E111" s="13"/>
      <c r="F111" s="13"/>
      <c r="G111" s="13"/>
    </row>
    <row r="112" spans="2:7" x14ac:dyDescent="0.2">
      <c r="B112" s="13"/>
      <c r="C112" s="13"/>
      <c r="D112" s="13"/>
      <c r="E112" s="13"/>
      <c r="F112" s="13"/>
      <c r="G112" s="13"/>
    </row>
    <row r="113" spans="2:7" x14ac:dyDescent="0.2">
      <c r="B113" s="13"/>
      <c r="C113" s="13"/>
      <c r="D113" s="13"/>
      <c r="E113" s="13"/>
      <c r="F113" s="13"/>
      <c r="G113" s="13"/>
    </row>
    <row r="114" spans="2:7" x14ac:dyDescent="0.2">
      <c r="B114" s="13"/>
      <c r="C114" s="13"/>
      <c r="D114" s="13"/>
      <c r="E114" s="13"/>
      <c r="F114" s="13"/>
      <c r="G114" s="13"/>
    </row>
    <row r="115" spans="2:7" x14ac:dyDescent="0.2">
      <c r="B115" s="13"/>
      <c r="C115" s="13"/>
      <c r="D115" s="13"/>
      <c r="E115" s="13"/>
      <c r="F115" s="13"/>
      <c r="G115" s="13"/>
    </row>
    <row r="116" spans="2:7" x14ac:dyDescent="0.2">
      <c r="B116" s="13"/>
      <c r="C116" s="13"/>
      <c r="D116" s="13"/>
      <c r="E116" s="13"/>
      <c r="F116" s="13"/>
      <c r="G116" s="13"/>
    </row>
    <row r="117" spans="2:7" x14ac:dyDescent="0.2">
      <c r="B117" s="13"/>
      <c r="C117" s="13"/>
      <c r="D117" s="13"/>
      <c r="E117" s="13"/>
      <c r="F117" s="13"/>
      <c r="G117" s="13"/>
    </row>
    <row r="118" spans="2:7" x14ac:dyDescent="0.2">
      <c r="B118" s="13"/>
      <c r="C118" s="13"/>
      <c r="D118" s="13"/>
      <c r="E118" s="13"/>
      <c r="F118" s="13"/>
      <c r="G118" s="13"/>
    </row>
  </sheetData>
  <mergeCells count="14">
    <mergeCell ref="A1:J1"/>
    <mergeCell ref="A2:A4"/>
    <mergeCell ref="B2:C2"/>
    <mergeCell ref="D2:E2"/>
    <mergeCell ref="F2:G2"/>
    <mergeCell ref="H2:I2"/>
    <mergeCell ref="J2:J4"/>
    <mergeCell ref="B3:B4"/>
    <mergeCell ref="C3:C4"/>
    <mergeCell ref="D3:D4"/>
    <mergeCell ref="E3:E4"/>
    <mergeCell ref="F3:F4"/>
    <mergeCell ref="G3:G4"/>
    <mergeCell ref="H3:I3"/>
  </mergeCells>
  <pageMargins left="0.70866141732283472" right="0.70866141732283472" top="0.74803149606299213" bottom="0.74803149606299213" header="0.31496062992125984" footer="0.31496062992125984"/>
  <pageSetup paperSize="9" scale="51" firstPageNumber="75" orientation="landscape" useFirstPageNumber="1" r:id="rId1"/>
  <headerFooter>
    <oddFooter>&amp;R&amp;"-,обычный"&amp;8&amp;P</oddFooter>
  </headerFooter>
  <rowBreaks count="1" manualBreakCount="1">
    <brk id="4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8"/>
  <sheetViews>
    <sheetView view="pageBreakPreview" zoomScaleSheetLayoutView="100" workbookViewId="0">
      <pane ySplit="4" topLeftCell="A5" activePane="bottomLeft" state="frozen"/>
      <selection pane="bottomLeft" sqref="A1:L1"/>
    </sheetView>
  </sheetViews>
  <sheetFormatPr defaultColWidth="9.140625" defaultRowHeight="11.25" x14ac:dyDescent="0.2"/>
  <cols>
    <col min="1" max="1" width="34.7109375" style="45" customWidth="1"/>
    <col min="2" max="7" width="9.7109375" style="46" customWidth="1"/>
    <col min="8" max="11" width="9.7109375" style="45" customWidth="1"/>
    <col min="12" max="12" width="10.7109375" style="45" customWidth="1"/>
    <col min="13" max="13" width="89.140625" style="45" customWidth="1"/>
    <col min="14" max="16384" width="9.140625" style="45"/>
  </cols>
  <sheetData>
    <row r="1" spans="1:17" s="25" customFormat="1" ht="15" customHeight="1" x14ac:dyDescent="0.2">
      <c r="A1" s="94" t="s">
        <v>611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</row>
    <row r="2" spans="1:17" s="25" customFormat="1" ht="11.25" customHeight="1" x14ac:dyDescent="0.2">
      <c r="A2" s="91" t="s">
        <v>280</v>
      </c>
      <c r="B2" s="90" t="s">
        <v>597</v>
      </c>
      <c r="C2" s="90"/>
      <c r="D2" s="90" t="s">
        <v>597</v>
      </c>
      <c r="E2" s="90"/>
      <c r="F2" s="90" t="s">
        <v>597</v>
      </c>
      <c r="G2" s="90"/>
      <c r="H2" s="90" t="s">
        <v>598</v>
      </c>
      <c r="I2" s="90"/>
      <c r="J2" s="90" t="s">
        <v>599</v>
      </c>
      <c r="K2" s="90"/>
      <c r="L2" s="90" t="s">
        <v>630</v>
      </c>
    </row>
    <row r="3" spans="1:17" s="25" customFormat="1" ht="11.25" customHeight="1" x14ac:dyDescent="0.2">
      <c r="A3" s="91"/>
      <c r="B3" s="84" t="s">
        <v>623</v>
      </c>
      <c r="C3" s="84" t="s">
        <v>616</v>
      </c>
      <c r="D3" s="84" t="s">
        <v>624</v>
      </c>
      <c r="E3" s="84" t="s">
        <v>625</v>
      </c>
      <c r="F3" s="84" t="s">
        <v>626</v>
      </c>
      <c r="G3" s="84" t="s">
        <v>627</v>
      </c>
      <c r="H3" s="84" t="s">
        <v>624</v>
      </c>
      <c r="I3" s="84" t="s">
        <v>625</v>
      </c>
      <c r="J3" s="90" t="s">
        <v>624</v>
      </c>
      <c r="K3" s="90"/>
      <c r="L3" s="90"/>
    </row>
    <row r="4" spans="1:17" s="25" customFormat="1" ht="44.25" customHeight="1" x14ac:dyDescent="0.2">
      <c r="A4" s="91"/>
      <c r="B4" s="84"/>
      <c r="C4" s="84"/>
      <c r="D4" s="84"/>
      <c r="E4" s="84"/>
      <c r="F4" s="84"/>
      <c r="G4" s="84"/>
      <c r="H4" s="84"/>
      <c r="I4" s="84"/>
      <c r="J4" s="26" t="s">
        <v>628</v>
      </c>
      <c r="K4" s="26" t="s">
        <v>629</v>
      </c>
      <c r="L4" s="90"/>
    </row>
    <row r="5" spans="1:17" s="25" customFormat="1" ht="22.5" x14ac:dyDescent="0.2">
      <c r="A5" s="48" t="s">
        <v>569</v>
      </c>
      <c r="B5" s="30"/>
      <c r="C5" s="30"/>
      <c r="D5" s="30"/>
      <c r="E5" s="30"/>
      <c r="F5" s="30"/>
      <c r="G5" s="30"/>
      <c r="H5" s="28"/>
      <c r="I5" s="28"/>
      <c r="J5" s="28"/>
      <c r="K5" s="28"/>
      <c r="L5" s="28"/>
    </row>
    <row r="6" spans="1:17" s="25" customFormat="1" x14ac:dyDescent="0.2">
      <c r="A6" s="29" t="s">
        <v>276</v>
      </c>
      <c r="B6" s="30">
        <v>251468.81200000001</v>
      </c>
      <c r="C6" s="30">
        <v>2247738.3199999998</v>
      </c>
      <c r="D6" s="30">
        <v>292513.65100000001</v>
      </c>
      <c r="E6" s="30">
        <v>2540251.9720000001</v>
      </c>
      <c r="F6" s="30">
        <v>332401.93800000002</v>
      </c>
      <c r="G6" s="30">
        <v>2539543.9350000001</v>
      </c>
      <c r="H6" s="31">
        <f>H7+H8</f>
        <v>100.00000034186439</v>
      </c>
      <c r="I6" s="31">
        <f>I7+I8</f>
        <v>100</v>
      </c>
      <c r="J6" s="32">
        <f t="shared" ref="J6:J11" si="0">D6/B6*100</f>
        <v>116.32203956966242</v>
      </c>
      <c r="K6" s="32">
        <f t="shared" ref="K6:L11" si="1">D6/F6*100</f>
        <v>87.999983622237494</v>
      </c>
      <c r="L6" s="32">
        <f t="shared" si="1"/>
        <v>100.02788047846866</v>
      </c>
      <c r="Q6" s="35"/>
    </row>
    <row r="7" spans="1:17" s="25" customFormat="1" x14ac:dyDescent="0.2">
      <c r="A7" s="33" t="s">
        <v>282</v>
      </c>
      <c r="B7" s="30">
        <v>247075.41699999999</v>
      </c>
      <c r="C7" s="30">
        <v>2218523.0830000001</v>
      </c>
      <c r="D7" s="30">
        <v>286092.41700000002</v>
      </c>
      <c r="E7" s="30">
        <v>2504615.5</v>
      </c>
      <c r="F7" s="30">
        <v>331005.75</v>
      </c>
      <c r="G7" s="30">
        <v>2517835.5</v>
      </c>
      <c r="H7" s="31">
        <f>D7/D6*100</f>
        <v>97.804808774548448</v>
      </c>
      <c r="I7" s="31">
        <f>E7/E6*100</f>
        <v>98.597128458404754</v>
      </c>
      <c r="J7" s="32">
        <f t="shared" si="0"/>
        <v>115.7915346147124</v>
      </c>
      <c r="K7" s="32">
        <f t="shared" si="1"/>
        <v>86.431252931406789</v>
      </c>
      <c r="L7" s="32">
        <f t="shared" si="1"/>
        <v>99.474945841378442</v>
      </c>
      <c r="Q7" s="35"/>
    </row>
    <row r="8" spans="1:17" s="25" customFormat="1" x14ac:dyDescent="0.2">
      <c r="A8" s="33" t="s">
        <v>278</v>
      </c>
      <c r="B8" s="30">
        <v>4393.3950000000004</v>
      </c>
      <c r="C8" s="30">
        <v>29215.237000000001</v>
      </c>
      <c r="D8" s="30">
        <v>6421.2349999999997</v>
      </c>
      <c r="E8" s="30">
        <v>35636.472000000002</v>
      </c>
      <c r="F8" s="30">
        <v>1396.1880000000001</v>
      </c>
      <c r="G8" s="30">
        <v>21708.435000000001</v>
      </c>
      <c r="H8" s="31">
        <f>D8/D6*100</f>
        <v>2.195191567315947</v>
      </c>
      <c r="I8" s="31">
        <f>E8/E6*100</f>
        <v>1.4028715415952444</v>
      </c>
      <c r="J8" s="32">
        <f t="shared" si="0"/>
        <v>146.15656001793599</v>
      </c>
      <c r="K8" s="32">
        <f t="shared" si="1"/>
        <v>459.91191730626531</v>
      </c>
      <c r="L8" s="32">
        <f t="shared" si="1"/>
        <v>164.15956286116432</v>
      </c>
      <c r="Q8" s="35"/>
    </row>
    <row r="9" spans="1:17" s="25" customFormat="1" x14ac:dyDescent="0.2">
      <c r="A9" s="29" t="s">
        <v>277</v>
      </c>
      <c r="B9" s="30">
        <v>251468.81200000001</v>
      </c>
      <c r="C9" s="30">
        <v>2247738.3199999998</v>
      </c>
      <c r="D9" s="30">
        <v>292513.65100000001</v>
      </c>
      <c r="E9" s="30">
        <v>2540251.9720000001</v>
      </c>
      <c r="F9" s="30">
        <v>332401.93800000002</v>
      </c>
      <c r="G9" s="30">
        <v>2539543.9350000001</v>
      </c>
      <c r="H9" s="31">
        <f>H10+H11</f>
        <v>100</v>
      </c>
      <c r="I9" s="31">
        <f>I10+I11</f>
        <v>100</v>
      </c>
      <c r="J9" s="32">
        <f t="shared" si="0"/>
        <v>116.32203956966242</v>
      </c>
      <c r="K9" s="32">
        <f t="shared" si="1"/>
        <v>87.999983622237494</v>
      </c>
      <c r="L9" s="32">
        <f t="shared" si="1"/>
        <v>100.02788047846866</v>
      </c>
      <c r="Q9" s="35"/>
    </row>
    <row r="10" spans="1:17" s="25" customFormat="1" x14ac:dyDescent="0.2">
      <c r="A10" s="33" t="s">
        <v>279</v>
      </c>
      <c r="B10" s="30">
        <v>153710.429</v>
      </c>
      <c r="C10" s="30">
        <v>1363435.57</v>
      </c>
      <c r="D10" s="30">
        <v>190269.58</v>
      </c>
      <c r="E10" s="30">
        <v>1553705.15</v>
      </c>
      <c r="F10" s="30">
        <v>243323.679</v>
      </c>
      <c r="G10" s="30">
        <v>1518715.726</v>
      </c>
      <c r="H10" s="31">
        <f>D10/D9*100</f>
        <v>65.046393339092404</v>
      </c>
      <c r="I10" s="31">
        <f>E10/E9*100</f>
        <v>61.163426586250466</v>
      </c>
      <c r="J10" s="32">
        <f t="shared" si="0"/>
        <v>123.784431048592</v>
      </c>
      <c r="K10" s="32">
        <f t="shared" si="1"/>
        <v>78.196080538466617</v>
      </c>
      <c r="L10" s="32">
        <f t="shared" si="1"/>
        <v>102.30388237910431</v>
      </c>
      <c r="Q10" s="35"/>
    </row>
    <row r="11" spans="1:17" s="25" customFormat="1" x14ac:dyDescent="0.2">
      <c r="A11" s="33" t="s">
        <v>283</v>
      </c>
      <c r="B11" s="30">
        <v>97758.383000000002</v>
      </c>
      <c r="C11" s="30">
        <v>884302.75</v>
      </c>
      <c r="D11" s="30">
        <v>102244.071</v>
      </c>
      <c r="E11" s="30">
        <v>986546.82200000004</v>
      </c>
      <c r="F11" s="30">
        <v>89078.259000000005</v>
      </c>
      <c r="G11" s="30">
        <v>1020828.209</v>
      </c>
      <c r="H11" s="31">
        <f>D11/D9*100</f>
        <v>34.953606660907596</v>
      </c>
      <c r="I11" s="31">
        <f>E11/E9*100</f>
        <v>38.836573413749527</v>
      </c>
      <c r="J11" s="32">
        <f t="shared" si="0"/>
        <v>104.5885456186402</v>
      </c>
      <c r="K11" s="32">
        <f t="shared" si="1"/>
        <v>114.78005087638724</v>
      </c>
      <c r="L11" s="32">
        <f t="shared" si="1"/>
        <v>96.641806456976539</v>
      </c>
      <c r="Q11" s="35"/>
    </row>
    <row r="12" spans="1:17" s="25" customFormat="1" x14ac:dyDescent="0.2">
      <c r="A12" s="48" t="s">
        <v>572</v>
      </c>
      <c r="B12" s="30"/>
      <c r="C12" s="30"/>
      <c r="D12" s="30"/>
      <c r="E12" s="30"/>
      <c r="F12" s="30"/>
      <c r="G12" s="30"/>
    </row>
    <row r="13" spans="1:17" s="25" customFormat="1" x14ac:dyDescent="0.2">
      <c r="A13" s="29" t="s">
        <v>276</v>
      </c>
      <c r="B13" s="30">
        <v>31301.149000000001</v>
      </c>
      <c r="C13" s="30">
        <v>285551.91399999999</v>
      </c>
      <c r="D13" s="30">
        <v>31072.67</v>
      </c>
      <c r="E13" s="30">
        <v>316624.58500000002</v>
      </c>
      <c r="F13" s="30">
        <v>34266.095999999998</v>
      </c>
      <c r="G13" s="30">
        <v>327543.27600000001</v>
      </c>
      <c r="H13" s="31">
        <f>H14+H15</f>
        <v>100.00000321826222</v>
      </c>
      <c r="I13" s="31">
        <f>I14+I15</f>
        <v>100</v>
      </c>
      <c r="J13" s="32">
        <f t="shared" ref="J13:J18" si="2">D13/B13*100</f>
        <v>99.27006193925979</v>
      </c>
      <c r="K13" s="32">
        <f t="shared" ref="K13:L18" si="3">D13/F13*100</f>
        <v>90.6805082201369</v>
      </c>
      <c r="L13" s="32">
        <f t="shared" si="3"/>
        <v>96.666489041283214</v>
      </c>
      <c r="Q13" s="35"/>
    </row>
    <row r="14" spans="1:17" s="25" customFormat="1" x14ac:dyDescent="0.2">
      <c r="A14" s="33" t="s">
        <v>282</v>
      </c>
      <c r="B14" s="30">
        <v>30818.019</v>
      </c>
      <c r="C14" s="30">
        <v>284456.50099999999</v>
      </c>
      <c r="D14" s="30">
        <v>30960.019</v>
      </c>
      <c r="E14" s="30">
        <v>315416.52</v>
      </c>
      <c r="F14" s="30">
        <v>34200.351999999999</v>
      </c>
      <c r="G14" s="30">
        <v>326687.52</v>
      </c>
      <c r="H14" s="31">
        <f>D14/D13*100</f>
        <v>99.637459542421041</v>
      </c>
      <c r="I14" s="31">
        <f>E14/E13*100</f>
        <v>99.618455086170897</v>
      </c>
      <c r="J14" s="32">
        <f t="shared" si="2"/>
        <v>100.46076939598227</v>
      </c>
      <c r="K14" s="32">
        <f t="shared" si="3"/>
        <v>90.525439621206232</v>
      </c>
      <c r="L14" s="32">
        <f t="shared" si="3"/>
        <v>96.549914119768033</v>
      </c>
      <c r="Q14" s="35"/>
    </row>
    <row r="15" spans="1:17" s="25" customFormat="1" x14ac:dyDescent="0.2">
      <c r="A15" s="33" t="s">
        <v>278</v>
      </c>
      <c r="B15" s="30">
        <v>483.13</v>
      </c>
      <c r="C15" s="30">
        <v>1095.413</v>
      </c>
      <c r="D15" s="30">
        <v>112.652</v>
      </c>
      <c r="E15" s="30">
        <v>1208.0650000000001</v>
      </c>
      <c r="F15" s="30">
        <v>65.744</v>
      </c>
      <c r="G15" s="30">
        <v>855.75599999999997</v>
      </c>
      <c r="H15" s="31">
        <f>D15/D13*100</f>
        <v>0.36254367584118136</v>
      </c>
      <c r="I15" s="31">
        <f>E15/E13*100</f>
        <v>0.38154491382910144</v>
      </c>
      <c r="J15" s="32">
        <f t="shared" si="2"/>
        <v>23.31711961583839</v>
      </c>
      <c r="K15" s="32">
        <f t="shared" si="3"/>
        <v>171.34947675833536</v>
      </c>
      <c r="L15" s="32">
        <f t="shared" si="3"/>
        <v>141.16932864040686</v>
      </c>
      <c r="Q15" s="35"/>
    </row>
    <row r="16" spans="1:17" s="25" customFormat="1" x14ac:dyDescent="0.2">
      <c r="A16" s="29" t="s">
        <v>277</v>
      </c>
      <c r="B16" s="30">
        <v>31301.149000000001</v>
      </c>
      <c r="C16" s="30">
        <v>285551.91399999999</v>
      </c>
      <c r="D16" s="30">
        <v>31072.67</v>
      </c>
      <c r="E16" s="30">
        <v>316624.58500000002</v>
      </c>
      <c r="F16" s="30">
        <v>34266.095999999998</v>
      </c>
      <c r="G16" s="30">
        <v>327543.27600000001</v>
      </c>
      <c r="H16" s="31">
        <f>H17+H18</f>
        <v>100.00000000000001</v>
      </c>
      <c r="I16" s="31">
        <f>I17+I18</f>
        <v>100</v>
      </c>
      <c r="J16" s="32">
        <f t="shared" si="2"/>
        <v>99.27006193925979</v>
      </c>
      <c r="K16" s="32">
        <f t="shared" si="3"/>
        <v>90.6805082201369</v>
      </c>
      <c r="L16" s="32">
        <f t="shared" si="3"/>
        <v>96.666489041283214</v>
      </c>
      <c r="Q16" s="35"/>
    </row>
    <row r="17" spans="1:17" s="25" customFormat="1" x14ac:dyDescent="0.2">
      <c r="A17" s="33" t="s">
        <v>279</v>
      </c>
      <c r="B17" s="30">
        <v>3.847</v>
      </c>
      <c r="C17" s="30">
        <v>46.959000000000003</v>
      </c>
      <c r="D17" s="30">
        <v>4.3710000000000004</v>
      </c>
      <c r="E17" s="30">
        <v>51.33</v>
      </c>
      <c r="F17" s="30">
        <v>4.8890000000000002</v>
      </c>
      <c r="G17" s="30">
        <v>66.313999999999993</v>
      </c>
      <c r="H17" s="31">
        <f>D17/D16*100</f>
        <v>1.4067024172689378E-2</v>
      </c>
      <c r="I17" s="31">
        <f>E17/E16*100</f>
        <v>1.6211628038928182E-2</v>
      </c>
      <c r="J17" s="32">
        <f t="shared" si="2"/>
        <v>113.62100337925658</v>
      </c>
      <c r="K17" s="32">
        <f t="shared" si="3"/>
        <v>89.404786254857854</v>
      </c>
      <c r="L17" s="32">
        <f t="shared" si="3"/>
        <v>77.404469644418981</v>
      </c>
      <c r="Q17" s="35"/>
    </row>
    <row r="18" spans="1:17" s="25" customFormat="1" x14ac:dyDescent="0.2">
      <c r="A18" s="33" t="s">
        <v>283</v>
      </c>
      <c r="B18" s="30">
        <v>31297.302</v>
      </c>
      <c r="C18" s="30">
        <v>285504.95500000002</v>
      </c>
      <c r="D18" s="30">
        <v>31068.298999999999</v>
      </c>
      <c r="E18" s="30">
        <v>316573.255</v>
      </c>
      <c r="F18" s="30">
        <v>34261.207999999999</v>
      </c>
      <c r="G18" s="30">
        <v>327476.962</v>
      </c>
      <c r="H18" s="31">
        <f>D18/D16*100</f>
        <v>99.985932975827325</v>
      </c>
      <c r="I18" s="31">
        <f>E18/E16*100</f>
        <v>99.983788371961069</v>
      </c>
      <c r="J18" s="32">
        <f t="shared" si="2"/>
        <v>99.268297951050215</v>
      </c>
      <c r="K18" s="32">
        <f t="shared" si="3"/>
        <v>90.680687616151772</v>
      </c>
      <c r="L18" s="32">
        <f t="shared" si="3"/>
        <v>96.670389595222886</v>
      </c>
      <c r="Q18" s="35"/>
    </row>
    <row r="19" spans="1:17" s="25" customFormat="1" ht="22.5" x14ac:dyDescent="0.2">
      <c r="A19" s="48" t="s">
        <v>333</v>
      </c>
      <c r="B19" s="30"/>
      <c r="C19" s="30"/>
      <c r="D19" s="30"/>
      <c r="E19" s="30"/>
      <c r="F19" s="30"/>
      <c r="G19" s="30"/>
    </row>
    <row r="20" spans="1:17" s="25" customFormat="1" x14ac:dyDescent="0.2">
      <c r="A20" s="29" t="s">
        <v>276</v>
      </c>
      <c r="B20" s="30">
        <v>16395.080999999998</v>
      </c>
      <c r="C20" s="30">
        <v>141369.91200000001</v>
      </c>
      <c r="D20" s="30">
        <v>17766.753000000001</v>
      </c>
      <c r="E20" s="30">
        <v>159136.666</v>
      </c>
      <c r="F20" s="30">
        <v>17748.933000000001</v>
      </c>
      <c r="G20" s="30">
        <v>163669.318</v>
      </c>
      <c r="H20" s="31">
        <f>H21+H22</f>
        <v>100</v>
      </c>
      <c r="I20" s="31">
        <f>I21+I22</f>
        <v>100</v>
      </c>
      <c r="J20" s="32">
        <f t="shared" ref="J20:J25" si="4">D20/B20*100</f>
        <v>108.36636305730971</v>
      </c>
      <c r="K20" s="32">
        <f t="shared" ref="K20:L25" si="5">D20/F20*100</f>
        <v>100.10040040153399</v>
      </c>
      <c r="L20" s="32">
        <f t="shared" si="5"/>
        <v>97.230603722562108</v>
      </c>
      <c r="Q20" s="35"/>
    </row>
    <row r="21" spans="1:17" s="25" customFormat="1" x14ac:dyDescent="0.2">
      <c r="A21" s="33" t="s">
        <v>282</v>
      </c>
      <c r="B21" s="30">
        <v>12855.165999999999</v>
      </c>
      <c r="C21" s="30">
        <v>114912.164</v>
      </c>
      <c r="D21" s="30">
        <v>14042.165999999999</v>
      </c>
      <c r="E21" s="30">
        <v>128954.33</v>
      </c>
      <c r="F21" s="30">
        <v>14322.833000000001</v>
      </c>
      <c r="G21" s="30">
        <v>136501.32999999999</v>
      </c>
      <c r="H21" s="31">
        <f>D21/D20*100</f>
        <v>79.036197553936844</v>
      </c>
      <c r="I21" s="31">
        <f>E21/E20*100</f>
        <v>81.03370093225405</v>
      </c>
      <c r="J21" s="32">
        <f t="shared" si="4"/>
        <v>109.23364194596942</v>
      </c>
      <c r="K21" s="32">
        <f t="shared" si="5"/>
        <v>98.040422589581254</v>
      </c>
      <c r="L21" s="32">
        <f t="shared" si="5"/>
        <v>94.47111614223833</v>
      </c>
      <c r="Q21" s="35"/>
    </row>
    <row r="22" spans="1:17" s="25" customFormat="1" x14ac:dyDescent="0.2">
      <c r="A22" s="33" t="s">
        <v>278</v>
      </c>
      <c r="B22" s="30">
        <v>3539.915</v>
      </c>
      <c r="C22" s="30">
        <v>26457.748</v>
      </c>
      <c r="D22" s="30">
        <v>3724.587</v>
      </c>
      <c r="E22" s="30">
        <v>30182.335999999999</v>
      </c>
      <c r="F22" s="30">
        <v>3426.1</v>
      </c>
      <c r="G22" s="30">
        <v>27167.988000000001</v>
      </c>
      <c r="H22" s="31">
        <f>D22/D20*100</f>
        <v>20.963802446063159</v>
      </c>
      <c r="I22" s="31">
        <f>E22/E20*100</f>
        <v>18.966299067745958</v>
      </c>
      <c r="J22" s="32">
        <f t="shared" si="4"/>
        <v>105.2168484271515</v>
      </c>
      <c r="K22" s="32">
        <f t="shared" si="5"/>
        <v>108.71215084206531</v>
      </c>
      <c r="L22" s="32">
        <f t="shared" si="5"/>
        <v>111.09521985949051</v>
      </c>
      <c r="Q22" s="35"/>
    </row>
    <row r="23" spans="1:17" s="25" customFormat="1" x14ac:dyDescent="0.2">
      <c r="A23" s="29" t="s">
        <v>277</v>
      </c>
      <c r="B23" s="30">
        <v>16395.080999999998</v>
      </c>
      <c r="C23" s="30">
        <v>141369.91200000001</v>
      </c>
      <c r="D23" s="30">
        <v>17766.753000000001</v>
      </c>
      <c r="E23" s="30">
        <v>159136.666</v>
      </c>
      <c r="F23" s="30">
        <v>17748.933000000001</v>
      </c>
      <c r="G23" s="30">
        <v>163669.318</v>
      </c>
      <c r="H23" s="31">
        <f>H24+H25</f>
        <v>99.999999999999986</v>
      </c>
      <c r="I23" s="31">
        <f>I24+I25</f>
        <v>100</v>
      </c>
      <c r="J23" s="32">
        <f t="shared" si="4"/>
        <v>108.36636305730971</v>
      </c>
      <c r="K23" s="32">
        <f t="shared" si="5"/>
        <v>100.10040040153399</v>
      </c>
      <c r="L23" s="32">
        <f t="shared" si="5"/>
        <v>97.230603722562108</v>
      </c>
      <c r="Q23" s="35"/>
    </row>
    <row r="24" spans="1:17" s="25" customFormat="1" x14ac:dyDescent="0.2">
      <c r="A24" s="33" t="s">
        <v>279</v>
      </c>
      <c r="B24" s="30">
        <v>4104.2299999999996</v>
      </c>
      <c r="C24" s="30">
        <v>37307.612999999998</v>
      </c>
      <c r="D24" s="30">
        <v>4737.9520000000002</v>
      </c>
      <c r="E24" s="30">
        <v>42045.565999999999</v>
      </c>
      <c r="F24" s="30">
        <v>6044.5929999999998</v>
      </c>
      <c r="G24" s="30">
        <v>53454.883000000002</v>
      </c>
      <c r="H24" s="31">
        <f>D24/D23*100</f>
        <v>26.667517694426213</v>
      </c>
      <c r="I24" s="31">
        <f>E24/E23*100</f>
        <v>26.421042401378447</v>
      </c>
      <c r="J24" s="32">
        <f t="shared" si="4"/>
        <v>115.44070385918918</v>
      </c>
      <c r="K24" s="32">
        <f t="shared" si="5"/>
        <v>78.383308851398269</v>
      </c>
      <c r="L24" s="32">
        <f t="shared" si="5"/>
        <v>78.656174404123192</v>
      </c>
      <c r="Q24" s="35"/>
    </row>
    <row r="25" spans="1:17" s="25" customFormat="1" x14ac:dyDescent="0.2">
      <c r="A25" s="33" t="s">
        <v>283</v>
      </c>
      <c r="B25" s="30">
        <v>12290.851000000001</v>
      </c>
      <c r="C25" s="30">
        <v>104062.299</v>
      </c>
      <c r="D25" s="30">
        <v>13028.800999999999</v>
      </c>
      <c r="E25" s="30">
        <v>117091.1</v>
      </c>
      <c r="F25" s="30">
        <v>11704.341</v>
      </c>
      <c r="G25" s="30">
        <v>110214.436</v>
      </c>
      <c r="H25" s="31">
        <f>D25/D23*100</f>
        <v>73.332482305573777</v>
      </c>
      <c r="I25" s="31">
        <f>E25/E23*100</f>
        <v>73.578957598621557</v>
      </c>
      <c r="J25" s="32">
        <f t="shared" si="4"/>
        <v>106.00405944226318</v>
      </c>
      <c r="K25" s="32">
        <f t="shared" si="5"/>
        <v>111.3159724242484</v>
      </c>
      <c r="L25" s="32">
        <f t="shared" si="5"/>
        <v>106.23934962566972</v>
      </c>
      <c r="Q25" s="35"/>
    </row>
    <row r="26" spans="1:17" s="25" customFormat="1" ht="22.5" x14ac:dyDescent="0.2">
      <c r="A26" s="48" t="s">
        <v>573</v>
      </c>
      <c r="B26" s="30"/>
      <c r="C26" s="30"/>
      <c r="D26" s="30"/>
      <c r="E26" s="30"/>
      <c r="F26" s="30"/>
      <c r="G26" s="30"/>
    </row>
    <row r="27" spans="1:17" s="25" customFormat="1" x14ac:dyDescent="0.2">
      <c r="A27" s="29" t="s">
        <v>276</v>
      </c>
      <c r="B27" s="30">
        <v>992.74800000000005</v>
      </c>
      <c r="C27" s="30">
        <v>19296.125</v>
      </c>
      <c r="D27" s="30">
        <v>1344.9580000000001</v>
      </c>
      <c r="E27" s="30">
        <v>20641.082999999999</v>
      </c>
      <c r="F27" s="30">
        <v>3275.43</v>
      </c>
      <c r="G27" s="30">
        <v>37278.898000000001</v>
      </c>
      <c r="H27" s="31">
        <f>H28+H29</f>
        <v>99.999999999999986</v>
      </c>
      <c r="I27" s="31">
        <f>I28+I29</f>
        <v>100</v>
      </c>
      <c r="J27" s="32">
        <f t="shared" ref="J27:J32" si="6">D27/B27*100</f>
        <v>135.47828854855413</v>
      </c>
      <c r="K27" s="32">
        <f t="shared" ref="K27:L32" si="7">D27/F27*100</f>
        <v>41.062028497021771</v>
      </c>
      <c r="L27" s="32">
        <f t="shared" si="7"/>
        <v>55.369348632569547</v>
      </c>
      <c r="Q27" s="35"/>
    </row>
    <row r="28" spans="1:17" s="25" customFormat="1" x14ac:dyDescent="0.2">
      <c r="A28" s="33" t="s">
        <v>282</v>
      </c>
      <c r="B28" s="30">
        <v>934.16700000000003</v>
      </c>
      <c r="C28" s="30">
        <v>15949.833000000001</v>
      </c>
      <c r="D28" s="30">
        <v>1344.1669999999999</v>
      </c>
      <c r="E28" s="30">
        <v>17294</v>
      </c>
      <c r="F28" s="30">
        <v>3044.5</v>
      </c>
      <c r="G28" s="30">
        <v>32353</v>
      </c>
      <c r="H28" s="31">
        <f>D28/D27*100</f>
        <v>99.941187754561838</v>
      </c>
      <c r="I28" s="31">
        <f>E28/E27*100</f>
        <v>83.784363446433503</v>
      </c>
      <c r="J28" s="32">
        <f t="shared" si="6"/>
        <v>143.88936881735276</v>
      </c>
      <c r="K28" s="32">
        <f t="shared" si="7"/>
        <v>44.150665133847923</v>
      </c>
      <c r="L28" s="32">
        <f t="shared" si="7"/>
        <v>53.454084628937039</v>
      </c>
      <c r="Q28" s="35"/>
    </row>
    <row r="29" spans="1:17" s="25" customFormat="1" x14ac:dyDescent="0.2">
      <c r="A29" s="33" t="s">
        <v>278</v>
      </c>
      <c r="B29" s="30">
        <v>58.581000000000003</v>
      </c>
      <c r="C29" s="30">
        <v>3346.2919999999999</v>
      </c>
      <c r="D29" s="30">
        <v>0.79100000000000004</v>
      </c>
      <c r="E29" s="30">
        <v>3347.0830000000001</v>
      </c>
      <c r="F29" s="30">
        <v>230.93</v>
      </c>
      <c r="G29" s="30">
        <v>4925.8980000000001</v>
      </c>
      <c r="H29" s="31">
        <f>D29/D27*100</f>
        <v>5.881224543814751E-2</v>
      </c>
      <c r="I29" s="31">
        <f>E29/E27*100</f>
        <v>16.215636553566497</v>
      </c>
      <c r="J29" s="32">
        <f t="shared" si="6"/>
        <v>1.3502671514654923</v>
      </c>
      <c r="K29" s="32">
        <f t="shared" si="7"/>
        <v>0.34252803879963628</v>
      </c>
      <c r="L29" s="32">
        <f t="shared" si="7"/>
        <v>67.948686716614915</v>
      </c>
      <c r="Q29" s="35"/>
    </row>
    <row r="30" spans="1:17" s="25" customFormat="1" x14ac:dyDescent="0.2">
      <c r="A30" s="29" t="s">
        <v>277</v>
      </c>
      <c r="B30" s="30">
        <v>992.74800000000005</v>
      </c>
      <c r="C30" s="30">
        <v>19296.125</v>
      </c>
      <c r="D30" s="30">
        <v>1344.9580000000001</v>
      </c>
      <c r="E30" s="30">
        <v>20641.082999999999</v>
      </c>
      <c r="F30" s="30">
        <v>3275.43</v>
      </c>
      <c r="G30" s="30">
        <v>37278.898000000001</v>
      </c>
      <c r="H30" s="31">
        <f>H31+H32</f>
        <v>100</v>
      </c>
      <c r="I30" s="31">
        <f>I31+I32</f>
        <v>100</v>
      </c>
      <c r="J30" s="32">
        <f t="shared" si="6"/>
        <v>135.47828854855413</v>
      </c>
      <c r="K30" s="32">
        <f t="shared" si="7"/>
        <v>41.062028497021771</v>
      </c>
      <c r="L30" s="32">
        <f t="shared" si="7"/>
        <v>55.369348632569547</v>
      </c>
      <c r="Q30" s="35"/>
    </row>
    <row r="31" spans="1:17" s="25" customFormat="1" x14ac:dyDescent="0.2">
      <c r="A31" s="33" t="s">
        <v>279</v>
      </c>
      <c r="B31" s="30">
        <v>133.19999999999999</v>
      </c>
      <c r="C31" s="30">
        <v>3618.28</v>
      </c>
      <c r="D31" s="30">
        <v>267.54000000000002</v>
      </c>
      <c r="E31" s="30">
        <v>3885.82</v>
      </c>
      <c r="F31" s="30">
        <v>669.97</v>
      </c>
      <c r="G31" s="30">
        <v>6676.9939999999997</v>
      </c>
      <c r="H31" s="31">
        <f>D31/D30*100</f>
        <v>19.892070979168121</v>
      </c>
      <c r="I31" s="31">
        <f>E31/E30*100</f>
        <v>18.825659486956187</v>
      </c>
      <c r="J31" s="32">
        <f t="shared" si="6"/>
        <v>200.85585585585588</v>
      </c>
      <c r="K31" s="32">
        <f t="shared" si="7"/>
        <v>39.933131334238844</v>
      </c>
      <c r="L31" s="32">
        <f t="shared" si="7"/>
        <v>58.197146799892295</v>
      </c>
      <c r="Q31" s="35"/>
    </row>
    <row r="32" spans="1:17" s="25" customFormat="1" x14ac:dyDescent="0.2">
      <c r="A32" s="33" t="s">
        <v>283</v>
      </c>
      <c r="B32" s="30">
        <v>859.548</v>
      </c>
      <c r="C32" s="30">
        <v>15677.844999999999</v>
      </c>
      <c r="D32" s="30">
        <v>1077.4179999999999</v>
      </c>
      <c r="E32" s="30">
        <v>16755.262999999999</v>
      </c>
      <c r="F32" s="30">
        <v>2605.46</v>
      </c>
      <c r="G32" s="30">
        <v>30601.903999999999</v>
      </c>
      <c r="H32" s="31">
        <f>D32/D30*100</f>
        <v>80.107929020831875</v>
      </c>
      <c r="I32" s="31">
        <f>E32/E30*100</f>
        <v>81.174340513043816</v>
      </c>
      <c r="J32" s="32">
        <f t="shared" si="6"/>
        <v>125.34704286438918</v>
      </c>
      <c r="K32" s="32">
        <f t="shared" si="7"/>
        <v>41.352313986781603</v>
      </c>
      <c r="L32" s="32">
        <f t="shared" si="7"/>
        <v>54.752354624731851</v>
      </c>
      <c r="Q32" s="35"/>
    </row>
    <row r="33" spans="1:17" s="25" customFormat="1" ht="22.5" x14ac:dyDescent="0.2">
      <c r="A33" s="48" t="s">
        <v>574</v>
      </c>
      <c r="B33" s="30"/>
      <c r="C33" s="30"/>
      <c r="D33" s="30"/>
      <c r="E33" s="30"/>
      <c r="F33" s="30"/>
      <c r="G33" s="30"/>
    </row>
    <row r="34" spans="1:17" s="25" customFormat="1" x14ac:dyDescent="0.2">
      <c r="A34" s="29" t="s">
        <v>276</v>
      </c>
      <c r="B34" s="30">
        <v>33969.228000000003</v>
      </c>
      <c r="C34" s="30">
        <v>183295.17199999999</v>
      </c>
      <c r="D34" s="30">
        <v>12315.092000000001</v>
      </c>
      <c r="E34" s="30">
        <v>195610.264</v>
      </c>
      <c r="F34" s="30">
        <v>19896</v>
      </c>
      <c r="G34" s="30">
        <v>182195.57399999999</v>
      </c>
      <c r="H34" s="31">
        <f>H35+H36</f>
        <v>100</v>
      </c>
      <c r="I34" s="31">
        <f>I35+I36</f>
        <v>99.999999999999986</v>
      </c>
      <c r="J34" s="32">
        <f t="shared" ref="J34:J39" si="8">D34/B34*100</f>
        <v>36.25367052792604</v>
      </c>
      <c r="K34" s="32">
        <f t="shared" ref="K34:L39" si="9">D34/F34*100</f>
        <v>61.897326095697636</v>
      </c>
      <c r="L34" s="32">
        <f t="shared" si="9"/>
        <v>107.3627968591597</v>
      </c>
      <c r="Q34" s="35"/>
    </row>
    <row r="35" spans="1:17" s="25" customFormat="1" x14ac:dyDescent="0.2">
      <c r="A35" s="33" t="s">
        <v>282</v>
      </c>
      <c r="B35" s="30">
        <v>32773.5</v>
      </c>
      <c r="C35" s="30">
        <v>161935.82999999999</v>
      </c>
      <c r="D35" s="30">
        <v>11239.5</v>
      </c>
      <c r="E35" s="30">
        <v>173175.33</v>
      </c>
      <c r="F35" s="30">
        <v>18714.832999999999</v>
      </c>
      <c r="G35" s="30">
        <v>173712.33</v>
      </c>
      <c r="H35" s="31">
        <f>D35/D34*100</f>
        <v>91.266066059433413</v>
      </c>
      <c r="I35" s="31">
        <f>E35/E34*100</f>
        <v>88.530799181376281</v>
      </c>
      <c r="J35" s="32">
        <f t="shared" si="8"/>
        <v>34.294475719712572</v>
      </c>
      <c r="K35" s="32">
        <f t="shared" si="9"/>
        <v>60.056640633662084</v>
      </c>
      <c r="L35" s="32">
        <f t="shared" si="9"/>
        <v>99.690868230251709</v>
      </c>
      <c r="Q35" s="35"/>
    </row>
    <row r="36" spans="1:17" s="25" customFormat="1" x14ac:dyDescent="0.2">
      <c r="A36" s="33" t="s">
        <v>278</v>
      </c>
      <c r="B36" s="30">
        <v>1195.7280000000001</v>
      </c>
      <c r="C36" s="30">
        <v>21359.342000000001</v>
      </c>
      <c r="D36" s="30">
        <v>1075.5920000000001</v>
      </c>
      <c r="E36" s="30">
        <v>22434.934000000001</v>
      </c>
      <c r="F36" s="30">
        <v>1181.1669999999999</v>
      </c>
      <c r="G36" s="30">
        <v>8483.2440000000006</v>
      </c>
      <c r="H36" s="31">
        <f>D36/D34*100</f>
        <v>8.7339339405665832</v>
      </c>
      <c r="I36" s="31">
        <f>E36/E34*100</f>
        <v>11.46920081862371</v>
      </c>
      <c r="J36" s="32">
        <f t="shared" si="8"/>
        <v>89.952898987060607</v>
      </c>
      <c r="K36" s="32">
        <f t="shared" si="9"/>
        <v>91.06180582423994</v>
      </c>
      <c r="L36" s="32">
        <f t="shared" si="9"/>
        <v>264.46173185635121</v>
      </c>
      <c r="Q36" s="35"/>
    </row>
    <row r="37" spans="1:17" s="25" customFormat="1" x14ac:dyDescent="0.2">
      <c r="A37" s="29" t="s">
        <v>277</v>
      </c>
      <c r="B37" s="30">
        <v>33969.228000000003</v>
      </c>
      <c r="C37" s="30">
        <v>183295.17199999999</v>
      </c>
      <c r="D37" s="30">
        <v>12315.092000000001</v>
      </c>
      <c r="E37" s="30">
        <v>195610.264</v>
      </c>
      <c r="F37" s="30">
        <v>19896</v>
      </c>
      <c r="G37" s="30">
        <v>182195.57399999999</v>
      </c>
      <c r="H37" s="31">
        <f>H38+H39</f>
        <v>100</v>
      </c>
      <c r="I37" s="31">
        <f>I38+I39</f>
        <v>100</v>
      </c>
      <c r="J37" s="32">
        <f t="shared" si="8"/>
        <v>36.25367052792604</v>
      </c>
      <c r="K37" s="32">
        <f t="shared" si="9"/>
        <v>61.897326095697636</v>
      </c>
      <c r="L37" s="32">
        <f t="shared" si="9"/>
        <v>107.3627968591597</v>
      </c>
      <c r="Q37" s="35"/>
    </row>
    <row r="38" spans="1:17" s="25" customFormat="1" x14ac:dyDescent="0.2">
      <c r="A38" s="33" t="s">
        <v>279</v>
      </c>
      <c r="B38" s="30">
        <v>6140.3509999999997</v>
      </c>
      <c r="C38" s="30">
        <v>55801.553999999996</v>
      </c>
      <c r="D38" s="30">
        <v>6814.5309999999999</v>
      </c>
      <c r="E38" s="30">
        <v>62616.084999999999</v>
      </c>
      <c r="F38" s="30">
        <v>7626.76</v>
      </c>
      <c r="G38" s="30">
        <v>51601.961000000003</v>
      </c>
      <c r="H38" s="31">
        <f>D38/D37*100</f>
        <v>55.334795712447779</v>
      </c>
      <c r="I38" s="31">
        <f>E38/E37*100</f>
        <v>32.010633654683893</v>
      </c>
      <c r="J38" s="32">
        <f t="shared" si="8"/>
        <v>110.97950263755281</v>
      </c>
      <c r="K38" s="32">
        <f t="shared" si="9"/>
        <v>89.350274559577073</v>
      </c>
      <c r="L38" s="32">
        <f t="shared" si="9"/>
        <v>121.34439038082292</v>
      </c>
      <c r="Q38" s="35"/>
    </row>
    <row r="39" spans="1:17" s="25" customFormat="1" x14ac:dyDescent="0.2">
      <c r="A39" s="33" t="s">
        <v>283</v>
      </c>
      <c r="B39" s="30">
        <v>27828.877</v>
      </c>
      <c r="C39" s="30">
        <v>127493.618</v>
      </c>
      <c r="D39" s="30">
        <v>5500.5609999999997</v>
      </c>
      <c r="E39" s="30">
        <v>132994.179</v>
      </c>
      <c r="F39" s="30">
        <v>12269.24</v>
      </c>
      <c r="G39" s="30">
        <v>130593.614</v>
      </c>
      <c r="H39" s="31">
        <f>D39/D37*100</f>
        <v>44.665204287552214</v>
      </c>
      <c r="I39" s="31">
        <f>E39/E37*100</f>
        <v>67.989366345316114</v>
      </c>
      <c r="J39" s="32">
        <f t="shared" si="8"/>
        <v>19.765659246688251</v>
      </c>
      <c r="K39" s="32">
        <f t="shared" si="9"/>
        <v>44.832124891191306</v>
      </c>
      <c r="L39" s="32">
        <f t="shared" si="9"/>
        <v>101.83819478339883</v>
      </c>
      <c r="Q39" s="35"/>
    </row>
    <row r="40" spans="1:17" s="25" customFormat="1" ht="56.25" x14ac:dyDescent="0.2">
      <c r="A40" s="48" t="s">
        <v>575</v>
      </c>
      <c r="B40" s="30"/>
      <c r="C40" s="30"/>
      <c r="D40" s="30"/>
      <c r="E40" s="30"/>
      <c r="F40" s="30"/>
      <c r="G40" s="30"/>
    </row>
    <row r="41" spans="1:17" s="25" customFormat="1" x14ac:dyDescent="0.2">
      <c r="A41" s="29" t="s">
        <v>276</v>
      </c>
      <c r="B41" s="30">
        <v>26374.218000000001</v>
      </c>
      <c r="C41" s="30">
        <v>383452.53200000001</v>
      </c>
      <c r="D41" s="30">
        <v>31817.937000000002</v>
      </c>
      <c r="E41" s="30">
        <v>415270.46899999998</v>
      </c>
      <c r="F41" s="30">
        <v>52200.124000000003</v>
      </c>
      <c r="G41" s="30">
        <v>454697.58600000001</v>
      </c>
      <c r="H41" s="31">
        <f>H42+H43</f>
        <v>100.00000314288133</v>
      </c>
      <c r="I41" s="31">
        <f>I42+I43</f>
        <v>100.00000000000001</v>
      </c>
      <c r="J41" s="32">
        <f t="shared" ref="J41:J46" si="10">D41/B41*100</f>
        <v>120.64030486136119</v>
      </c>
      <c r="K41" s="32">
        <f t="shared" ref="K41:L46" si="11">D41/F41*100</f>
        <v>60.953757504484088</v>
      </c>
      <c r="L41" s="32">
        <f t="shared" si="11"/>
        <v>91.328936371349016</v>
      </c>
      <c r="Q41" s="35"/>
    </row>
    <row r="42" spans="1:17" s="25" customFormat="1" x14ac:dyDescent="0.2">
      <c r="A42" s="33" t="s">
        <v>282</v>
      </c>
      <c r="B42" s="30">
        <v>8735.6669999999995</v>
      </c>
      <c r="C42" s="30">
        <v>159484.33300000001</v>
      </c>
      <c r="D42" s="30">
        <v>3214.6669999999999</v>
      </c>
      <c r="E42" s="30">
        <v>162699</v>
      </c>
      <c r="F42" s="30">
        <v>20476</v>
      </c>
      <c r="G42" s="30">
        <v>248750</v>
      </c>
      <c r="H42" s="31">
        <f>D42/D41*100</f>
        <v>10.103316880663883</v>
      </c>
      <c r="I42" s="31">
        <f>E42/E41*100</f>
        <v>39.179044055742864</v>
      </c>
      <c r="J42" s="32">
        <f t="shared" si="10"/>
        <v>36.799330835298555</v>
      </c>
      <c r="K42" s="32">
        <f t="shared" si="11"/>
        <v>15.699682555186559</v>
      </c>
      <c r="L42" s="32">
        <f t="shared" si="11"/>
        <v>65.406633165829149</v>
      </c>
      <c r="Q42" s="35"/>
    </row>
    <row r="43" spans="1:17" s="25" customFormat="1" x14ac:dyDescent="0.2">
      <c r="A43" s="33" t="s">
        <v>278</v>
      </c>
      <c r="B43" s="30">
        <v>17638.550999999999</v>
      </c>
      <c r="C43" s="30">
        <v>223968.19899999999</v>
      </c>
      <c r="D43" s="30">
        <v>28603.271000000001</v>
      </c>
      <c r="E43" s="30">
        <v>252571.46900000001</v>
      </c>
      <c r="F43" s="30">
        <v>31724.124</v>
      </c>
      <c r="G43" s="30">
        <v>205947.58600000001</v>
      </c>
      <c r="H43" s="31">
        <f>D43/D41*100</f>
        <v>89.896686262217443</v>
      </c>
      <c r="I43" s="31">
        <f>E43/E41*100</f>
        <v>60.82095594425715</v>
      </c>
      <c r="J43" s="32">
        <f t="shared" si="10"/>
        <v>162.16338292187379</v>
      </c>
      <c r="K43" s="32">
        <f t="shared" si="11"/>
        <v>90.162524267021524</v>
      </c>
      <c r="L43" s="32">
        <f t="shared" si="11"/>
        <v>122.63871303643248</v>
      </c>
      <c r="Q43" s="35"/>
    </row>
    <row r="44" spans="1:17" s="25" customFormat="1" x14ac:dyDescent="0.2">
      <c r="A44" s="29" t="s">
        <v>277</v>
      </c>
      <c r="B44" s="30">
        <v>26374.218000000001</v>
      </c>
      <c r="C44" s="30">
        <v>383452.53200000001</v>
      </c>
      <c r="D44" s="30">
        <v>31817.937000000002</v>
      </c>
      <c r="E44" s="30">
        <v>415270.46899999998</v>
      </c>
      <c r="F44" s="30">
        <v>52200.124000000003</v>
      </c>
      <c r="G44" s="30">
        <v>454697.58600000001</v>
      </c>
      <c r="H44" s="31">
        <f>H45+H46</f>
        <v>100.00000314288133</v>
      </c>
      <c r="I44" s="31">
        <f>I45+I46</f>
        <v>100</v>
      </c>
      <c r="J44" s="32">
        <f t="shared" si="10"/>
        <v>120.64030486136119</v>
      </c>
      <c r="K44" s="32">
        <f t="shared" si="11"/>
        <v>60.953757504484088</v>
      </c>
      <c r="L44" s="32">
        <f t="shared" si="11"/>
        <v>91.328936371349016</v>
      </c>
      <c r="Q44" s="35"/>
    </row>
    <row r="45" spans="1:17" s="25" customFormat="1" x14ac:dyDescent="0.2">
      <c r="A45" s="33" t="s">
        <v>279</v>
      </c>
      <c r="B45" s="30">
        <v>543.01900000000001</v>
      </c>
      <c r="C45" s="30">
        <v>1280.0709999999999</v>
      </c>
      <c r="D45" s="30">
        <v>2657.5329999999999</v>
      </c>
      <c r="E45" s="30">
        <v>3937.6030000000001</v>
      </c>
      <c r="F45" s="30">
        <v>40.468000000000004</v>
      </c>
      <c r="G45" s="30">
        <v>103.589</v>
      </c>
      <c r="H45" s="31">
        <f>D45/D44*100</f>
        <v>8.3523108364945209</v>
      </c>
      <c r="I45" s="31">
        <f>E45/E44*100</f>
        <v>0.94820202589459834</v>
      </c>
      <c r="J45" s="32">
        <f t="shared" si="10"/>
        <v>489.39963426694089</v>
      </c>
      <c r="K45" s="32"/>
      <c r="L45" s="32"/>
      <c r="Q45" s="35"/>
    </row>
    <row r="46" spans="1:17" s="25" customFormat="1" x14ac:dyDescent="0.2">
      <c r="A46" s="33" t="s">
        <v>283</v>
      </c>
      <c r="B46" s="30">
        <v>25831.199000000001</v>
      </c>
      <c r="C46" s="30">
        <v>382172.46100000001</v>
      </c>
      <c r="D46" s="30">
        <v>29160.404999999999</v>
      </c>
      <c r="E46" s="30">
        <v>411332.86599999998</v>
      </c>
      <c r="F46" s="30">
        <v>52159.656000000003</v>
      </c>
      <c r="G46" s="30">
        <v>454593.99599999998</v>
      </c>
      <c r="H46" s="31">
        <f>D46/D44*100</f>
        <v>91.647692306386801</v>
      </c>
      <c r="I46" s="31">
        <f>E46/E44*100</f>
        <v>99.051797974105398</v>
      </c>
      <c r="J46" s="32">
        <f t="shared" si="10"/>
        <v>112.88831385643383</v>
      </c>
      <c r="K46" s="32">
        <f t="shared" si="11"/>
        <v>55.906053138080502</v>
      </c>
      <c r="L46" s="32">
        <f t="shared" si="11"/>
        <v>90.483567671228101</v>
      </c>
      <c r="Q46" s="35"/>
    </row>
    <row r="47" spans="1:17" s="25" customFormat="1" ht="33.75" x14ac:dyDescent="0.2">
      <c r="A47" s="48" t="s">
        <v>576</v>
      </c>
      <c r="B47" s="30"/>
      <c r="C47" s="30"/>
      <c r="D47" s="30"/>
      <c r="E47" s="30"/>
      <c r="F47" s="30"/>
      <c r="G47" s="30"/>
    </row>
    <row r="48" spans="1:17" s="25" customFormat="1" x14ac:dyDescent="0.2">
      <c r="A48" s="29" t="s">
        <v>276</v>
      </c>
      <c r="B48" s="30">
        <v>53238.857000000004</v>
      </c>
      <c r="C48" s="30">
        <v>450494.53100000002</v>
      </c>
      <c r="D48" s="30">
        <v>56649.381999999998</v>
      </c>
      <c r="E48" s="30">
        <v>507143.913</v>
      </c>
      <c r="F48" s="30">
        <v>40837.635999999999</v>
      </c>
      <c r="G48" s="30">
        <v>510745.11200000002</v>
      </c>
      <c r="H48" s="31">
        <f>H49+H50</f>
        <v>100.00000176524432</v>
      </c>
      <c r="I48" s="31">
        <f>I49+I50</f>
        <v>100</v>
      </c>
      <c r="J48" s="32">
        <f t="shared" ref="J48:J53" si="12">D48/B48*100</f>
        <v>106.40608230939293</v>
      </c>
      <c r="K48" s="32">
        <f t="shared" ref="K48:L53" si="13">D48/F48*100</f>
        <v>138.71856343496475</v>
      </c>
      <c r="L48" s="32">
        <f t="shared" si="13"/>
        <v>99.294912684352809</v>
      </c>
      <c r="Q48" s="35"/>
    </row>
    <row r="49" spans="1:17" s="25" customFormat="1" x14ac:dyDescent="0.2">
      <c r="A49" s="33" t="s">
        <v>282</v>
      </c>
      <c r="B49" s="30">
        <v>45738.5</v>
      </c>
      <c r="C49" s="30">
        <v>379925.83</v>
      </c>
      <c r="D49" s="30">
        <v>49032.5</v>
      </c>
      <c r="E49" s="30">
        <v>428958.33</v>
      </c>
      <c r="F49" s="30">
        <v>29147.832999999999</v>
      </c>
      <c r="G49" s="30">
        <v>416013.33</v>
      </c>
      <c r="H49" s="31">
        <f>D49/D48*100</f>
        <v>86.554342287441017</v>
      </c>
      <c r="I49" s="31">
        <f>E49/E48*100</f>
        <v>84.583156576306976</v>
      </c>
      <c r="J49" s="32">
        <f t="shared" si="12"/>
        <v>107.20181029111143</v>
      </c>
      <c r="K49" s="32">
        <f t="shared" si="13"/>
        <v>168.22005258504123</v>
      </c>
      <c r="L49" s="32">
        <f t="shared" si="13"/>
        <v>103.11167913778148</v>
      </c>
      <c r="Q49" s="35"/>
    </row>
    <row r="50" spans="1:17" s="25" customFormat="1" x14ac:dyDescent="0.2">
      <c r="A50" s="33" t="s">
        <v>278</v>
      </c>
      <c r="B50" s="30">
        <v>7500.357</v>
      </c>
      <c r="C50" s="30">
        <v>70568.7</v>
      </c>
      <c r="D50" s="30">
        <v>7616.8829999999998</v>
      </c>
      <c r="E50" s="30">
        <v>78185.582999999999</v>
      </c>
      <c r="F50" s="30">
        <v>11689.803</v>
      </c>
      <c r="G50" s="30">
        <v>94731.782000000007</v>
      </c>
      <c r="H50" s="31">
        <f>D50/D48*100</f>
        <v>13.445659477803307</v>
      </c>
      <c r="I50" s="31">
        <f>E50/E48*100</f>
        <v>15.416843423693031</v>
      </c>
      <c r="J50" s="32">
        <f t="shared" si="12"/>
        <v>101.55360604835208</v>
      </c>
      <c r="K50" s="32">
        <f t="shared" si="13"/>
        <v>65.158352112520632</v>
      </c>
      <c r="L50" s="32">
        <f t="shared" si="13"/>
        <v>82.53363480484299</v>
      </c>
      <c r="Q50" s="35"/>
    </row>
    <row r="51" spans="1:17" s="25" customFormat="1" x14ac:dyDescent="0.2">
      <c r="A51" s="29" t="s">
        <v>277</v>
      </c>
      <c r="B51" s="30">
        <v>53238.857000000004</v>
      </c>
      <c r="C51" s="30">
        <v>450494.53100000002</v>
      </c>
      <c r="D51" s="30">
        <v>56649.381999999998</v>
      </c>
      <c r="E51" s="30">
        <v>507143.913</v>
      </c>
      <c r="F51" s="30">
        <v>40837.635999999999</v>
      </c>
      <c r="G51" s="30">
        <v>510745.11200000002</v>
      </c>
      <c r="H51" s="31">
        <f>H52+H53</f>
        <v>100.00000176524432</v>
      </c>
      <c r="I51" s="31">
        <f>I52+I53</f>
        <v>100</v>
      </c>
      <c r="J51" s="32">
        <f t="shared" si="12"/>
        <v>106.40608230939293</v>
      </c>
      <c r="K51" s="32">
        <f t="shared" si="13"/>
        <v>138.71856343496475</v>
      </c>
      <c r="L51" s="32">
        <f t="shared" si="13"/>
        <v>99.294912684352809</v>
      </c>
      <c r="Q51" s="35"/>
    </row>
    <row r="52" spans="1:17" s="25" customFormat="1" x14ac:dyDescent="0.2">
      <c r="A52" s="33" t="s">
        <v>279</v>
      </c>
      <c r="B52" s="30">
        <v>25176.585999999999</v>
      </c>
      <c r="C52" s="30">
        <v>250995.03</v>
      </c>
      <c r="D52" s="30">
        <v>36695.491000000002</v>
      </c>
      <c r="E52" s="30">
        <v>287690.52100000001</v>
      </c>
      <c r="F52" s="30">
        <v>12801.451999999999</v>
      </c>
      <c r="G52" s="30">
        <v>183180.19200000001</v>
      </c>
      <c r="H52" s="31">
        <f>D52/D51*100</f>
        <v>64.776507182373152</v>
      </c>
      <c r="I52" s="31">
        <f>E52/E51*100</f>
        <v>56.727590260952219</v>
      </c>
      <c r="J52" s="32">
        <f t="shared" si="12"/>
        <v>145.75245031236562</v>
      </c>
      <c r="K52" s="32">
        <f t="shared" si="13"/>
        <v>286.65100646395427</v>
      </c>
      <c r="L52" s="32">
        <f t="shared" si="13"/>
        <v>157.05329154802939</v>
      </c>
      <c r="Q52" s="35"/>
    </row>
    <row r="53" spans="1:17" s="25" customFormat="1" x14ac:dyDescent="0.2">
      <c r="A53" s="33" t="s">
        <v>283</v>
      </c>
      <c r="B53" s="30">
        <v>28062.27</v>
      </c>
      <c r="C53" s="30">
        <v>199499.50099999999</v>
      </c>
      <c r="D53" s="30">
        <v>19953.892</v>
      </c>
      <c r="E53" s="30">
        <v>219453.39199999999</v>
      </c>
      <c r="F53" s="30">
        <v>28036.184000000001</v>
      </c>
      <c r="G53" s="30">
        <v>327564.92</v>
      </c>
      <c r="H53" s="31">
        <f>D53/D51*100</f>
        <v>35.223494582871176</v>
      </c>
      <c r="I53" s="31">
        <f>E53/E51*100</f>
        <v>43.272409739047781</v>
      </c>
      <c r="J53" s="32">
        <f t="shared" si="12"/>
        <v>71.105765855720151</v>
      </c>
      <c r="K53" s="32">
        <f t="shared" si="13"/>
        <v>71.171925537369845</v>
      </c>
      <c r="L53" s="32">
        <f t="shared" si="13"/>
        <v>66.995388883522693</v>
      </c>
      <c r="Q53" s="35"/>
    </row>
    <row r="54" spans="1:17" s="25" customFormat="1" x14ac:dyDescent="0.2">
      <c r="A54" s="48" t="s">
        <v>577</v>
      </c>
      <c r="B54" s="30"/>
      <c r="C54" s="30"/>
      <c r="D54" s="30"/>
      <c r="E54" s="30"/>
      <c r="F54" s="30"/>
      <c r="G54" s="30"/>
    </row>
    <row r="55" spans="1:17" s="25" customFormat="1" x14ac:dyDescent="0.2">
      <c r="A55" s="29" t="s">
        <v>276</v>
      </c>
      <c r="B55" s="30">
        <v>60345.747999999978</v>
      </c>
      <c r="C55" s="30">
        <v>374063.28399999999</v>
      </c>
      <c r="D55" s="30">
        <v>43048.508999999911</v>
      </c>
      <c r="E55" s="30">
        <v>417111.79299999989</v>
      </c>
      <c r="F55" s="30">
        <v>42119.007000000049</v>
      </c>
      <c r="G55" s="30">
        <v>406159.29400000005</v>
      </c>
      <c r="H55" s="31">
        <f>H56+H57</f>
        <v>100</v>
      </c>
      <c r="I55" s="31">
        <f>I56+I57</f>
        <v>99.999999999999986</v>
      </c>
      <c r="J55" s="32">
        <f t="shared" ref="J55:J60" si="14">D55/B55*100</f>
        <v>71.336441135835997</v>
      </c>
      <c r="K55" s="32">
        <f t="shared" ref="K55:L60" si="15">D55/F55*100</f>
        <v>102.20684689931048</v>
      </c>
      <c r="L55" s="32">
        <f t="shared" si="15"/>
        <v>102.69660184114852</v>
      </c>
      <c r="Q55" s="35"/>
    </row>
    <row r="56" spans="1:17" s="25" customFormat="1" x14ac:dyDescent="0.2">
      <c r="A56" s="33" t="s">
        <v>282</v>
      </c>
      <c r="B56" s="30">
        <v>59211.039999999979</v>
      </c>
      <c r="C56" s="30">
        <v>365800.47</v>
      </c>
      <c r="D56" s="30">
        <v>41931.029999999912</v>
      </c>
      <c r="E56" s="30">
        <v>407731.49999999988</v>
      </c>
      <c r="F56" s="30">
        <v>41693.990000000049</v>
      </c>
      <c r="G56" s="30">
        <v>400187.68000000005</v>
      </c>
      <c r="H56" s="31">
        <f>D56/D55*100</f>
        <v>97.404140059763733</v>
      </c>
      <c r="I56" s="31">
        <f>E56/E55*100</f>
        <v>97.751132152717616</v>
      </c>
      <c r="J56" s="32">
        <f t="shared" si="14"/>
        <v>70.816236296474315</v>
      </c>
      <c r="K56" s="32">
        <f t="shared" si="15"/>
        <v>100.56852318523572</v>
      </c>
      <c r="L56" s="32">
        <f t="shared" si="15"/>
        <v>101.88507052490966</v>
      </c>
      <c r="Q56" s="35"/>
    </row>
    <row r="57" spans="1:17" s="25" customFormat="1" x14ac:dyDescent="0.2">
      <c r="A57" s="33" t="s">
        <v>278</v>
      </c>
      <c r="B57" s="30">
        <v>1134.7080000000001</v>
      </c>
      <c r="C57" s="30">
        <v>8262.8140000000003</v>
      </c>
      <c r="D57" s="30">
        <v>1117.479</v>
      </c>
      <c r="E57" s="30">
        <v>9380.2929999999997</v>
      </c>
      <c r="F57" s="30">
        <v>425.017</v>
      </c>
      <c r="G57" s="30">
        <v>5971.6139999999996</v>
      </c>
      <c r="H57" s="31">
        <f>D57/D55*100</f>
        <v>2.595859940236263</v>
      </c>
      <c r="I57" s="31">
        <f>E57/E55*100</f>
        <v>2.2488678472823715</v>
      </c>
      <c r="J57" s="32">
        <f t="shared" si="14"/>
        <v>98.481635804101145</v>
      </c>
      <c r="K57" s="32">
        <f t="shared" si="15"/>
        <v>262.92571826538705</v>
      </c>
      <c r="L57" s="32">
        <f t="shared" si="15"/>
        <v>157.08136862161552</v>
      </c>
      <c r="Q57" s="35"/>
    </row>
    <row r="58" spans="1:17" s="25" customFormat="1" x14ac:dyDescent="0.2">
      <c r="A58" s="29" t="s">
        <v>277</v>
      </c>
      <c r="B58" s="30">
        <v>60345.747999999978</v>
      </c>
      <c r="C58" s="30">
        <v>374063.28399999999</v>
      </c>
      <c r="D58" s="30">
        <v>43048.508999999911</v>
      </c>
      <c r="E58" s="30">
        <v>417111.79299999989</v>
      </c>
      <c r="F58" s="30">
        <v>42119.007000000049</v>
      </c>
      <c r="G58" s="30">
        <v>406159.29400000005</v>
      </c>
      <c r="H58" s="31">
        <f>H59+H60</f>
        <v>100.00000000000001</v>
      </c>
      <c r="I58" s="31">
        <f>I59+I60</f>
        <v>100.00000000000001</v>
      </c>
      <c r="J58" s="32">
        <f t="shared" si="14"/>
        <v>71.336441135835997</v>
      </c>
      <c r="K58" s="32">
        <f t="shared" si="15"/>
        <v>102.20684689931048</v>
      </c>
      <c r="L58" s="32">
        <f t="shared" si="15"/>
        <v>102.69660184114852</v>
      </c>
      <c r="Q58" s="35"/>
    </row>
    <row r="59" spans="1:17" s="25" customFormat="1" x14ac:dyDescent="0.2">
      <c r="A59" s="33" t="s">
        <v>279</v>
      </c>
      <c r="B59" s="30">
        <v>1321.6369999999999</v>
      </c>
      <c r="C59" s="30">
        <v>12183.575999999999</v>
      </c>
      <c r="D59" s="30">
        <v>1300.973</v>
      </c>
      <c r="E59" s="30">
        <v>13484.55</v>
      </c>
      <c r="F59" s="30">
        <v>1476.7529999999999</v>
      </c>
      <c r="G59" s="30">
        <v>15018.950999999999</v>
      </c>
      <c r="H59" s="31">
        <f>D59/D58*100</f>
        <v>3.0221093139369879</v>
      </c>
      <c r="I59" s="31">
        <f>E59/E58*100</f>
        <v>3.2328383484472716</v>
      </c>
      <c r="J59" s="32">
        <f t="shared" si="14"/>
        <v>98.436484450722844</v>
      </c>
      <c r="K59" s="32">
        <f t="shared" si="15"/>
        <v>88.096858445522031</v>
      </c>
      <c r="L59" s="32">
        <f t="shared" si="15"/>
        <v>89.783567440895169</v>
      </c>
      <c r="Q59" s="35"/>
    </row>
    <row r="60" spans="1:17" s="25" customFormat="1" x14ac:dyDescent="0.2">
      <c r="A60" s="33" t="s">
        <v>283</v>
      </c>
      <c r="B60" s="30">
        <v>59024.110999999975</v>
      </c>
      <c r="C60" s="30">
        <v>361879.70799999998</v>
      </c>
      <c r="D60" s="30">
        <v>41747.535999999913</v>
      </c>
      <c r="E60" s="30">
        <v>403627.2429999999</v>
      </c>
      <c r="F60" s="30">
        <v>40642.254000000052</v>
      </c>
      <c r="G60" s="30">
        <v>391140.34300000005</v>
      </c>
      <c r="H60" s="31">
        <f>D60/D58*100</f>
        <v>96.97789068606302</v>
      </c>
      <c r="I60" s="31">
        <f>E60/E58*100</f>
        <v>96.76716165155274</v>
      </c>
      <c r="J60" s="32">
        <f t="shared" si="14"/>
        <v>70.729631150225941</v>
      </c>
      <c r="K60" s="32">
        <f t="shared" si="15"/>
        <v>102.71953912792301</v>
      </c>
      <c r="L60" s="32">
        <f t="shared" si="15"/>
        <v>103.19243469089044</v>
      </c>
      <c r="Q60" s="35"/>
    </row>
    <row r="61" spans="1:17" s="25" customFormat="1" x14ac:dyDescent="0.2">
      <c r="A61" s="48" t="s">
        <v>578</v>
      </c>
      <c r="B61" s="30"/>
      <c r="C61" s="30"/>
      <c r="D61" s="30"/>
      <c r="E61" s="30"/>
      <c r="F61" s="30"/>
      <c r="G61" s="30"/>
    </row>
    <row r="62" spans="1:17" s="25" customFormat="1" x14ac:dyDescent="0.2">
      <c r="A62" s="29" t="s">
        <v>276</v>
      </c>
      <c r="B62" s="30">
        <v>17100.982000000022</v>
      </c>
      <c r="C62" s="30">
        <v>117165.62500000001</v>
      </c>
      <c r="D62" s="30">
        <v>14330.710000000001</v>
      </c>
      <c r="E62" s="30">
        <v>131496.33500000002</v>
      </c>
      <c r="F62" s="30">
        <v>14023.389999999985</v>
      </c>
      <c r="G62" s="30">
        <v>128287.37299999998</v>
      </c>
      <c r="H62" s="31">
        <f>H63+H64</f>
        <v>100</v>
      </c>
      <c r="I62" s="31">
        <f>I63+I64</f>
        <v>99.999999999999986</v>
      </c>
      <c r="J62" s="32">
        <f t="shared" ref="J62:J67" si="16">D62/B62*100</f>
        <v>83.80050923391407</v>
      </c>
      <c r="K62" s="32">
        <f>D62/F62*100</f>
        <v>102.19148151766453</v>
      </c>
      <c r="L62" s="32">
        <f>E62/G62*100</f>
        <v>102.50138569756201</v>
      </c>
      <c r="Q62" s="35"/>
    </row>
    <row r="63" spans="1:17" s="25" customFormat="1" x14ac:dyDescent="0.2">
      <c r="A63" s="33" t="s">
        <v>282</v>
      </c>
      <c r="B63" s="30">
        <v>17099.650000000023</v>
      </c>
      <c r="C63" s="30">
        <v>117134.06000000001</v>
      </c>
      <c r="D63" s="30">
        <v>14330.61</v>
      </c>
      <c r="E63" s="30">
        <v>131464.67000000001</v>
      </c>
      <c r="F63" s="30">
        <v>14023.389999999985</v>
      </c>
      <c r="G63" s="30">
        <v>128287.12999999998</v>
      </c>
      <c r="H63" s="31">
        <f>D63/D62*100</f>
        <v>99.99930219786738</v>
      </c>
      <c r="I63" s="31">
        <f>E63/E62*100</f>
        <v>99.975919480949784</v>
      </c>
      <c r="J63" s="32">
        <f t="shared" si="16"/>
        <v>83.80645217884566</v>
      </c>
      <c r="K63" s="32">
        <f>D63/F63*100</f>
        <v>102.19076842332714</v>
      </c>
      <c r="L63" s="32">
        <f>E63/G63*100</f>
        <v>102.47689694203935</v>
      </c>
      <c r="Q63" s="35"/>
    </row>
    <row r="64" spans="1:17" s="25" customFormat="1" x14ac:dyDescent="0.2">
      <c r="A64" s="33" t="s">
        <v>278</v>
      </c>
      <c r="B64" s="30">
        <v>1.3320000000000001</v>
      </c>
      <c r="C64" s="30">
        <v>31.565000000000001</v>
      </c>
      <c r="D64" s="30">
        <v>0.1</v>
      </c>
      <c r="E64" s="30">
        <v>31.664999999999999</v>
      </c>
      <c r="F64" s="30">
        <v>0</v>
      </c>
      <c r="G64" s="30">
        <v>0.24299999999999999</v>
      </c>
      <c r="H64" s="31">
        <f>D64/D62*100</f>
        <v>6.9780213262287771E-4</v>
      </c>
      <c r="I64" s="31">
        <f>E64/E62*100</f>
        <v>2.4080519050207742E-2</v>
      </c>
      <c r="J64" s="32">
        <f t="shared" si="16"/>
        <v>7.5075075075075075</v>
      </c>
      <c r="K64" s="32">
        <v>0</v>
      </c>
      <c r="L64" s="32"/>
      <c r="Q64" s="35"/>
    </row>
    <row r="65" spans="1:17" s="25" customFormat="1" x14ac:dyDescent="0.2">
      <c r="A65" s="29" t="s">
        <v>277</v>
      </c>
      <c r="B65" s="30">
        <v>17100.982000000022</v>
      </c>
      <c r="C65" s="30">
        <v>117165.62500000001</v>
      </c>
      <c r="D65" s="30">
        <v>14330.710000000001</v>
      </c>
      <c r="E65" s="30">
        <v>131496.33500000002</v>
      </c>
      <c r="F65" s="30">
        <v>14023.389999999985</v>
      </c>
      <c r="G65" s="30">
        <v>128287.37299999998</v>
      </c>
      <c r="H65" s="31">
        <f>H66+H67</f>
        <v>100</v>
      </c>
      <c r="I65" s="31">
        <f>I66+I67</f>
        <v>100</v>
      </c>
      <c r="J65" s="32">
        <f t="shared" si="16"/>
        <v>83.80050923391407</v>
      </c>
      <c r="K65" s="32">
        <f t="shared" ref="K65:L67" si="17">D65/F65*100</f>
        <v>102.19148151766453</v>
      </c>
      <c r="L65" s="32">
        <f t="shared" si="17"/>
        <v>102.50138569756201</v>
      </c>
      <c r="Q65" s="35"/>
    </row>
    <row r="66" spans="1:17" s="25" customFormat="1" x14ac:dyDescent="0.2">
      <c r="A66" s="33" t="s">
        <v>279</v>
      </c>
      <c r="B66" s="30">
        <v>645.96699999999998</v>
      </c>
      <c r="C66" s="30">
        <v>5900.8220000000001</v>
      </c>
      <c r="D66" s="30">
        <v>686.31799999999998</v>
      </c>
      <c r="E66" s="30">
        <v>6587.1390000000001</v>
      </c>
      <c r="F66" s="30">
        <v>1207.241</v>
      </c>
      <c r="G66" s="30">
        <v>7920.1239999999998</v>
      </c>
      <c r="H66" s="31">
        <f>D66/D65*100</f>
        <v>4.7891416405746821</v>
      </c>
      <c r="I66" s="31">
        <f>E66/E65*100</f>
        <v>5.0093707934901754</v>
      </c>
      <c r="J66" s="32">
        <f t="shared" si="16"/>
        <v>106.24660392868365</v>
      </c>
      <c r="K66" s="32">
        <f t="shared" si="17"/>
        <v>56.850123546168497</v>
      </c>
      <c r="L66" s="32">
        <f t="shared" si="17"/>
        <v>83.169644818692234</v>
      </c>
      <c r="Q66" s="35"/>
    </row>
    <row r="67" spans="1:17" s="25" customFormat="1" x14ac:dyDescent="0.2">
      <c r="A67" s="33" t="s">
        <v>283</v>
      </c>
      <c r="B67" s="30">
        <v>16455.015000000021</v>
      </c>
      <c r="C67" s="30">
        <v>111264.80300000001</v>
      </c>
      <c r="D67" s="30">
        <v>13644.392000000002</v>
      </c>
      <c r="E67" s="30">
        <v>124909.19600000003</v>
      </c>
      <c r="F67" s="30">
        <v>12816.148999999985</v>
      </c>
      <c r="G67" s="30">
        <v>120367.24899999998</v>
      </c>
      <c r="H67" s="31">
        <f>D67/D65*100</f>
        <v>95.210858359425316</v>
      </c>
      <c r="I67" s="31">
        <f>E67/E65*100</f>
        <v>94.990629206509823</v>
      </c>
      <c r="J67" s="32">
        <f t="shared" si="16"/>
        <v>82.919353157684668</v>
      </c>
      <c r="K67" s="32">
        <f t="shared" si="17"/>
        <v>106.46249509115428</v>
      </c>
      <c r="L67" s="32">
        <f t="shared" si="17"/>
        <v>103.77340766507012</v>
      </c>
      <c r="Q67" s="35"/>
    </row>
    <row r="68" spans="1:17" s="25" customFormat="1" x14ac:dyDescent="0.2">
      <c r="A68" s="48" t="s">
        <v>579</v>
      </c>
      <c r="B68" s="30"/>
      <c r="C68" s="30"/>
      <c r="D68" s="30"/>
      <c r="E68" s="30"/>
      <c r="F68" s="30"/>
      <c r="G68" s="30"/>
    </row>
    <row r="69" spans="1:17" s="25" customFormat="1" x14ac:dyDescent="0.2">
      <c r="A69" s="29" t="s">
        <v>276</v>
      </c>
      <c r="B69" s="30">
        <v>6385.3760000000093</v>
      </c>
      <c r="C69" s="30">
        <v>58864.502000000008</v>
      </c>
      <c r="D69" s="30">
        <v>7870.8589999999876</v>
      </c>
      <c r="E69" s="30">
        <v>66735.36099999999</v>
      </c>
      <c r="F69" s="30">
        <v>8873.842000000006</v>
      </c>
      <c r="G69" s="30">
        <v>68141.278000000006</v>
      </c>
      <c r="H69" s="31">
        <f>H70+H71</f>
        <v>100</v>
      </c>
      <c r="I69" s="31">
        <f>I70+I71</f>
        <v>100.00000000000001</v>
      </c>
      <c r="J69" s="32">
        <f>D69/B69*100</f>
        <v>123.26382972592336</v>
      </c>
      <c r="K69" s="32">
        <f t="shared" ref="K69:L72" si="18">D69/F69*100</f>
        <v>88.697308336118468</v>
      </c>
      <c r="L69" s="32">
        <f t="shared" si="18"/>
        <v>97.936761620467379</v>
      </c>
      <c r="Q69" s="35"/>
    </row>
    <row r="70" spans="1:17" s="25" customFormat="1" x14ac:dyDescent="0.2">
      <c r="A70" s="33" t="s">
        <v>282</v>
      </c>
      <c r="B70" s="30">
        <v>5526.6900000000096</v>
      </c>
      <c r="C70" s="30">
        <v>52369.040000000008</v>
      </c>
      <c r="D70" s="30">
        <v>7764.1899999999878</v>
      </c>
      <c r="E70" s="30">
        <v>60133.229999999996</v>
      </c>
      <c r="F70" s="30">
        <v>8278.0300000000061</v>
      </c>
      <c r="G70" s="30">
        <v>61203.55</v>
      </c>
      <c r="H70" s="31">
        <f>D70/D69*100</f>
        <v>98.644760374947637</v>
      </c>
      <c r="I70" s="31">
        <f>E70/E69*100</f>
        <v>90.106997398275865</v>
      </c>
      <c r="J70" s="32">
        <f>D70/B70*100</f>
        <v>140.48535380128021</v>
      </c>
      <c r="K70" s="32">
        <f t="shared" si="18"/>
        <v>93.792726047139013</v>
      </c>
      <c r="L70" s="32">
        <f t="shared" si="18"/>
        <v>98.251212552213048</v>
      </c>
      <c r="Q70" s="35"/>
    </row>
    <row r="71" spans="1:17" s="25" customFormat="1" x14ac:dyDescent="0.2">
      <c r="A71" s="33" t="s">
        <v>278</v>
      </c>
      <c r="B71" s="30">
        <v>858.68600000000004</v>
      </c>
      <c r="C71" s="30">
        <v>6495.4620000000004</v>
      </c>
      <c r="D71" s="30">
        <v>106.669</v>
      </c>
      <c r="E71" s="30">
        <v>6602.1310000000003</v>
      </c>
      <c r="F71" s="30">
        <v>595.81200000000001</v>
      </c>
      <c r="G71" s="30">
        <v>6937.7280000000001</v>
      </c>
      <c r="H71" s="31">
        <f>D71/D69*100</f>
        <v>1.3552396250523628</v>
      </c>
      <c r="I71" s="31">
        <f>E71/E69*100</f>
        <v>9.893002601724147</v>
      </c>
      <c r="J71" s="32">
        <f>D71/B71*100</f>
        <v>12.422352291757404</v>
      </c>
      <c r="K71" s="32">
        <f t="shared" si="18"/>
        <v>17.903130517680072</v>
      </c>
      <c r="L71" s="32">
        <f t="shared" si="18"/>
        <v>95.162724742163434</v>
      </c>
      <c r="Q71" s="35"/>
    </row>
    <row r="72" spans="1:17" s="25" customFormat="1" x14ac:dyDescent="0.2">
      <c r="A72" s="29" t="s">
        <v>277</v>
      </c>
      <c r="B72" s="30">
        <v>6385.3760000000093</v>
      </c>
      <c r="C72" s="30">
        <v>58864.502000000008</v>
      </c>
      <c r="D72" s="30">
        <v>7870.8589999999876</v>
      </c>
      <c r="E72" s="30">
        <v>66735.36099999999</v>
      </c>
      <c r="F72" s="30">
        <v>8873.842000000006</v>
      </c>
      <c r="G72" s="30">
        <v>68141.278000000006</v>
      </c>
      <c r="H72" s="31">
        <f>H73+H74</f>
        <v>100</v>
      </c>
      <c r="I72" s="31">
        <f>I73+I74</f>
        <v>100</v>
      </c>
      <c r="J72" s="32">
        <f>D72/B72*100</f>
        <v>123.26382972592336</v>
      </c>
      <c r="K72" s="32">
        <f t="shared" si="18"/>
        <v>88.697308336118468</v>
      </c>
      <c r="L72" s="32">
        <f t="shared" si="18"/>
        <v>97.936761620467379</v>
      </c>
      <c r="Q72" s="35"/>
    </row>
    <row r="73" spans="1:17" s="25" customFormat="1" x14ac:dyDescent="0.2">
      <c r="A73" s="33" t="s">
        <v>279</v>
      </c>
      <c r="B73" s="30">
        <v>0</v>
      </c>
      <c r="C73" s="30">
        <v>0</v>
      </c>
      <c r="D73" s="30">
        <v>0</v>
      </c>
      <c r="E73" s="30">
        <v>0</v>
      </c>
      <c r="F73" s="30">
        <v>0</v>
      </c>
      <c r="G73" s="30">
        <v>0</v>
      </c>
      <c r="H73" s="31">
        <f>D73/D72*100</f>
        <v>0</v>
      </c>
      <c r="I73" s="31">
        <f>E73/E72*100</f>
        <v>0</v>
      </c>
      <c r="J73" s="32">
        <v>0</v>
      </c>
      <c r="K73" s="32">
        <v>0</v>
      </c>
      <c r="L73" s="32">
        <v>0</v>
      </c>
      <c r="Q73" s="35"/>
    </row>
    <row r="74" spans="1:17" s="25" customFormat="1" x14ac:dyDescent="0.2">
      <c r="A74" s="33" t="s">
        <v>283</v>
      </c>
      <c r="B74" s="30">
        <v>6385.3760000000093</v>
      </c>
      <c r="C74" s="30">
        <v>58864.502000000008</v>
      </c>
      <c r="D74" s="30">
        <v>7870.8589999999876</v>
      </c>
      <c r="E74" s="30">
        <v>66735.36099999999</v>
      </c>
      <c r="F74" s="30">
        <v>8873.842000000006</v>
      </c>
      <c r="G74" s="30">
        <v>68141.278000000006</v>
      </c>
      <c r="H74" s="31">
        <f>D74/D72*100</f>
        <v>100</v>
      </c>
      <c r="I74" s="31">
        <f>E74/E72*100</f>
        <v>100</v>
      </c>
      <c r="J74" s="32">
        <f>D74/B74*100</f>
        <v>123.26382972592336</v>
      </c>
      <c r="K74" s="32">
        <f>D74/F74*100</f>
        <v>88.697308336118468</v>
      </c>
      <c r="L74" s="32">
        <f>E74/G74*100</f>
        <v>97.936761620467379</v>
      </c>
      <c r="Q74" s="35"/>
    </row>
    <row r="75" spans="1:17" s="25" customFormat="1" x14ac:dyDescent="0.2">
      <c r="A75" s="48" t="s">
        <v>588</v>
      </c>
      <c r="B75" s="30"/>
      <c r="C75" s="30"/>
      <c r="D75" s="30"/>
      <c r="E75" s="30"/>
      <c r="F75" s="30"/>
      <c r="G75" s="30"/>
    </row>
    <row r="76" spans="1:17" s="25" customFormat="1" x14ac:dyDescent="0.2">
      <c r="A76" s="29" t="s">
        <v>276</v>
      </c>
      <c r="B76" s="30">
        <v>19380.492000000002</v>
      </c>
      <c r="C76" s="30">
        <v>110863.76000000001</v>
      </c>
      <c r="D76" s="30">
        <v>13674.08200000002</v>
      </c>
      <c r="E76" s="30">
        <v>124537.84200000002</v>
      </c>
      <c r="F76" s="30">
        <v>12733.437999999996</v>
      </c>
      <c r="G76" s="30">
        <v>116834.624</v>
      </c>
      <c r="H76" s="31">
        <f>H77+H78</f>
        <v>100</v>
      </c>
      <c r="I76" s="31">
        <f>I77+I78</f>
        <v>100.00000000000001</v>
      </c>
      <c r="J76" s="32">
        <f>D76/B76*100</f>
        <v>70.55590745580669</v>
      </c>
      <c r="K76" s="32">
        <f t="shared" ref="K76:L79" si="19">D76/F76*100</f>
        <v>107.38719582252668</v>
      </c>
      <c r="L76" s="32">
        <f t="shared" si="19"/>
        <v>106.59326639335957</v>
      </c>
      <c r="Q76" s="35"/>
    </row>
    <row r="77" spans="1:17" s="25" customFormat="1" x14ac:dyDescent="0.2">
      <c r="A77" s="33" t="s">
        <v>282</v>
      </c>
      <c r="B77" s="30">
        <v>18917.61</v>
      </c>
      <c r="C77" s="30">
        <v>109150.3</v>
      </c>
      <c r="D77" s="30">
        <v>13306.710000000021</v>
      </c>
      <c r="E77" s="30">
        <v>122457.01000000002</v>
      </c>
      <c r="F77" s="30">
        <v>12008.339999999997</v>
      </c>
      <c r="G77" s="30">
        <v>114053.37999999999</v>
      </c>
      <c r="H77" s="31">
        <f>D77/D76*100</f>
        <v>97.313369921286125</v>
      </c>
      <c r="I77" s="31">
        <f>E77/E76*100</f>
        <v>98.32915685177845</v>
      </c>
      <c r="J77" s="32">
        <f>D77/B77*100</f>
        <v>70.340333689086634</v>
      </c>
      <c r="K77" s="32">
        <f t="shared" si="19"/>
        <v>110.81223549633026</v>
      </c>
      <c r="L77" s="32">
        <f t="shared" si="19"/>
        <v>107.36815515682221</v>
      </c>
      <c r="Q77" s="35"/>
    </row>
    <row r="78" spans="1:17" s="25" customFormat="1" x14ac:dyDescent="0.2">
      <c r="A78" s="33" t="s">
        <v>278</v>
      </c>
      <c r="B78" s="30">
        <v>462.88200000000001</v>
      </c>
      <c r="C78" s="30">
        <v>1713.46</v>
      </c>
      <c r="D78" s="30">
        <v>367.37200000000001</v>
      </c>
      <c r="E78" s="30">
        <v>2080.8319999999999</v>
      </c>
      <c r="F78" s="30">
        <v>725.09799999999996</v>
      </c>
      <c r="G78" s="30">
        <v>2781.2440000000001</v>
      </c>
      <c r="H78" s="31">
        <f>D78/D76*100</f>
        <v>2.6866300787138724</v>
      </c>
      <c r="I78" s="31">
        <f>E78/E76*100</f>
        <v>1.670843148221566</v>
      </c>
      <c r="J78" s="32">
        <f>D78/B78*100</f>
        <v>79.36623156657636</v>
      </c>
      <c r="K78" s="32">
        <f t="shared" si="19"/>
        <v>50.665151469180728</v>
      </c>
      <c r="L78" s="32">
        <f t="shared" si="19"/>
        <v>74.816592862762121</v>
      </c>
      <c r="Q78" s="35"/>
    </row>
    <row r="79" spans="1:17" s="25" customFormat="1" x14ac:dyDescent="0.2">
      <c r="A79" s="29" t="s">
        <v>277</v>
      </c>
      <c r="B79" s="30">
        <v>19380.492000000002</v>
      </c>
      <c r="C79" s="30">
        <v>110863.76000000001</v>
      </c>
      <c r="D79" s="30">
        <v>13674.08200000002</v>
      </c>
      <c r="E79" s="30">
        <v>124537.84200000002</v>
      </c>
      <c r="F79" s="30">
        <v>12733.437999999996</v>
      </c>
      <c r="G79" s="30">
        <v>116834.624</v>
      </c>
      <c r="H79" s="31">
        <f>H80+H81</f>
        <v>100</v>
      </c>
      <c r="I79" s="31">
        <f>I80+I81</f>
        <v>99.999999999999986</v>
      </c>
      <c r="J79" s="32">
        <f>D79/B79*100</f>
        <v>70.55590745580669</v>
      </c>
      <c r="K79" s="32">
        <f t="shared" si="19"/>
        <v>107.38719582252668</v>
      </c>
      <c r="L79" s="32">
        <f t="shared" si="19"/>
        <v>106.59326639335957</v>
      </c>
      <c r="Q79" s="35"/>
    </row>
    <row r="80" spans="1:17" s="25" customFormat="1" x14ac:dyDescent="0.2">
      <c r="A80" s="33" t="s">
        <v>279</v>
      </c>
      <c r="B80" s="30">
        <v>0</v>
      </c>
      <c r="C80" s="30">
        <v>0.17199999999999999</v>
      </c>
      <c r="D80" s="30">
        <v>0</v>
      </c>
      <c r="E80" s="30">
        <v>0.17199999999999999</v>
      </c>
      <c r="F80" s="30">
        <v>0</v>
      </c>
      <c r="G80" s="30">
        <v>0</v>
      </c>
      <c r="H80" s="31">
        <f>D80/D79*100</f>
        <v>0</v>
      </c>
      <c r="I80" s="31">
        <f>E80/E79*100</f>
        <v>1.3811063146573549E-4</v>
      </c>
      <c r="J80" s="32">
        <v>0</v>
      </c>
      <c r="K80" s="32">
        <v>0</v>
      </c>
      <c r="L80" s="32">
        <v>0</v>
      </c>
      <c r="Q80" s="35"/>
    </row>
    <row r="81" spans="1:17" s="25" customFormat="1" x14ac:dyDescent="0.2">
      <c r="A81" s="33" t="s">
        <v>283</v>
      </c>
      <c r="B81" s="30">
        <v>19380.492000000002</v>
      </c>
      <c r="C81" s="30">
        <v>110863.588</v>
      </c>
      <c r="D81" s="30">
        <v>13674.08200000002</v>
      </c>
      <c r="E81" s="30">
        <v>124537.67000000001</v>
      </c>
      <c r="F81" s="30">
        <v>12733.437999999996</v>
      </c>
      <c r="G81" s="30">
        <v>116834.624</v>
      </c>
      <c r="H81" s="31">
        <f>D81/D79*100</f>
        <v>100</v>
      </c>
      <c r="I81" s="31">
        <f>E81/E79*100</f>
        <v>99.999861889368518</v>
      </c>
      <c r="J81" s="32">
        <f>D81/B81*100</f>
        <v>70.55590745580669</v>
      </c>
      <c r="K81" s="32">
        <f>D81/F81*100</f>
        <v>107.38719582252668</v>
      </c>
      <c r="L81" s="32">
        <f>E81/G81*100</f>
        <v>106.59311917672625</v>
      </c>
      <c r="Q81" s="35"/>
    </row>
    <row r="82" spans="1:17" s="25" customFormat="1" x14ac:dyDescent="0.2">
      <c r="A82" s="48" t="s">
        <v>580</v>
      </c>
      <c r="B82" s="30"/>
      <c r="C82" s="30"/>
      <c r="D82" s="30"/>
      <c r="E82" s="30"/>
      <c r="F82" s="30"/>
      <c r="G82" s="30"/>
    </row>
    <row r="83" spans="1:17" s="25" customFormat="1" x14ac:dyDescent="0.2">
      <c r="A83" s="29" t="s">
        <v>276</v>
      </c>
      <c r="B83" s="30">
        <v>40935.334000000017</v>
      </c>
      <c r="C83" s="30">
        <v>349307.68999999994</v>
      </c>
      <c r="D83" s="30">
        <v>38480.227000000043</v>
      </c>
      <c r="E83" s="30">
        <v>387787.91600000003</v>
      </c>
      <c r="F83" s="30">
        <v>37910.910999999942</v>
      </c>
      <c r="G83" s="30">
        <v>354997.61999999994</v>
      </c>
      <c r="H83" s="31">
        <f>H84+H85</f>
        <v>99.999999999999986</v>
      </c>
      <c r="I83" s="31">
        <f>I84+I85</f>
        <v>100</v>
      </c>
      <c r="J83" s="32">
        <f t="shared" ref="J83:J88" si="20">D83/B83*100</f>
        <v>94.002474732464691</v>
      </c>
      <c r="K83" s="32">
        <f t="shared" ref="K83:L88" si="21">D83/F83*100</f>
        <v>101.50172070515558</v>
      </c>
      <c r="L83" s="32">
        <f t="shared" si="21"/>
        <v>109.23676502394582</v>
      </c>
      <c r="Q83" s="35"/>
    </row>
    <row r="84" spans="1:17" s="25" customFormat="1" x14ac:dyDescent="0.2">
      <c r="A84" s="33" t="s">
        <v>282</v>
      </c>
      <c r="B84" s="30">
        <v>26681.550000000017</v>
      </c>
      <c r="C84" s="30">
        <v>241987.06999999998</v>
      </c>
      <c r="D84" s="30">
        <v>27249.200000000041</v>
      </c>
      <c r="E84" s="30">
        <v>269236.27</v>
      </c>
      <c r="F84" s="30">
        <v>24955.719999999943</v>
      </c>
      <c r="G84" s="30">
        <v>239593.50999999995</v>
      </c>
      <c r="H84" s="31">
        <f>D84/D83*100</f>
        <v>70.813511573099632</v>
      </c>
      <c r="I84" s="31">
        <f>E84/E83*100</f>
        <v>69.428741559858196</v>
      </c>
      <c r="J84" s="32">
        <f t="shared" si="20"/>
        <v>102.1275000890129</v>
      </c>
      <c r="K84" s="32">
        <f t="shared" si="21"/>
        <v>109.19019767812792</v>
      </c>
      <c r="L84" s="32">
        <f t="shared" si="21"/>
        <v>112.37210473689379</v>
      </c>
      <c r="Q84" s="35"/>
    </row>
    <row r="85" spans="1:17" s="25" customFormat="1" x14ac:dyDescent="0.2">
      <c r="A85" s="33" t="s">
        <v>278</v>
      </c>
      <c r="B85" s="30">
        <v>14253.784</v>
      </c>
      <c r="C85" s="30">
        <v>107320.62</v>
      </c>
      <c r="D85" s="30">
        <v>11231.027</v>
      </c>
      <c r="E85" s="30">
        <v>118551.64599999999</v>
      </c>
      <c r="F85" s="30">
        <v>12955.191000000001</v>
      </c>
      <c r="G85" s="30">
        <v>115404.11</v>
      </c>
      <c r="H85" s="31">
        <f>D85/D83*100</f>
        <v>29.186488426900357</v>
      </c>
      <c r="I85" s="31">
        <f>E85/E83*100</f>
        <v>30.571258440141797</v>
      </c>
      <c r="J85" s="32">
        <f t="shared" si="20"/>
        <v>78.793301484012943</v>
      </c>
      <c r="K85" s="32">
        <f t="shared" si="21"/>
        <v>86.691327051835827</v>
      </c>
      <c r="L85" s="32">
        <f t="shared" si="21"/>
        <v>102.72740372938189</v>
      </c>
      <c r="Q85" s="35"/>
    </row>
    <row r="86" spans="1:17" s="25" customFormat="1" x14ac:dyDescent="0.2">
      <c r="A86" s="29" t="s">
        <v>277</v>
      </c>
      <c r="B86" s="30">
        <v>40935.334000000017</v>
      </c>
      <c r="C86" s="30">
        <v>349307.68999999994</v>
      </c>
      <c r="D86" s="30">
        <v>38480.227000000043</v>
      </c>
      <c r="E86" s="30">
        <v>387787.91600000003</v>
      </c>
      <c r="F86" s="30">
        <v>37910.910999999942</v>
      </c>
      <c r="G86" s="30">
        <v>354997.61999999994</v>
      </c>
      <c r="H86" s="31">
        <f>H87+H88</f>
        <v>99.999999999999986</v>
      </c>
      <c r="I86" s="31">
        <f>I87+I88</f>
        <v>100</v>
      </c>
      <c r="J86" s="32">
        <f t="shared" si="20"/>
        <v>94.002474732464691</v>
      </c>
      <c r="K86" s="32">
        <f t="shared" si="21"/>
        <v>101.50172070515558</v>
      </c>
      <c r="L86" s="32">
        <f t="shared" si="21"/>
        <v>109.23676502394582</v>
      </c>
      <c r="Q86" s="35"/>
    </row>
    <row r="87" spans="1:17" s="25" customFormat="1" x14ac:dyDescent="0.2">
      <c r="A87" s="33" t="s">
        <v>279</v>
      </c>
      <c r="B87" s="30">
        <v>1772.4829999999999</v>
      </c>
      <c r="C87" s="30">
        <v>22813.991999999998</v>
      </c>
      <c r="D87" s="30">
        <v>1814.91</v>
      </c>
      <c r="E87" s="30">
        <v>24628.901999999998</v>
      </c>
      <c r="F87" s="30">
        <v>1573.89</v>
      </c>
      <c r="G87" s="30">
        <v>11769.614</v>
      </c>
      <c r="H87" s="31">
        <f>D87/D86*100</f>
        <v>4.7164742557261894</v>
      </c>
      <c r="I87" s="31">
        <f>E87/E86*100</f>
        <v>6.3511267328918004</v>
      </c>
      <c r="J87" s="32">
        <f t="shared" si="20"/>
        <v>102.39364778110706</v>
      </c>
      <c r="K87" s="32">
        <f t="shared" si="21"/>
        <v>115.313649619732</v>
      </c>
      <c r="L87" s="32">
        <f t="shared" si="21"/>
        <v>209.25836650207899</v>
      </c>
      <c r="Q87" s="35"/>
    </row>
    <row r="88" spans="1:17" s="25" customFormat="1" x14ac:dyDescent="0.2">
      <c r="A88" s="33" t="s">
        <v>283</v>
      </c>
      <c r="B88" s="30">
        <v>39162.851000000017</v>
      </c>
      <c r="C88" s="30">
        <v>326493.69799999997</v>
      </c>
      <c r="D88" s="30">
        <v>36665.317000000039</v>
      </c>
      <c r="E88" s="30">
        <v>363159.01400000002</v>
      </c>
      <c r="F88" s="30">
        <v>36337.020999999942</v>
      </c>
      <c r="G88" s="30">
        <v>343228.00599999994</v>
      </c>
      <c r="H88" s="31">
        <f>D88/D86*100</f>
        <v>95.283525744273803</v>
      </c>
      <c r="I88" s="31">
        <f>E88/E86*100</f>
        <v>93.6488732671082</v>
      </c>
      <c r="J88" s="32">
        <f t="shared" si="20"/>
        <v>93.622696161727404</v>
      </c>
      <c r="K88" s="32">
        <f t="shared" si="21"/>
        <v>100.90347527388141</v>
      </c>
      <c r="L88" s="32">
        <f t="shared" si="21"/>
        <v>105.80692940307443</v>
      </c>
      <c r="Q88" s="35"/>
    </row>
    <row r="89" spans="1:17" s="25" customFormat="1" ht="45" x14ac:dyDescent="0.2">
      <c r="A89" s="48" t="s">
        <v>581</v>
      </c>
      <c r="B89" s="30"/>
      <c r="C89" s="30"/>
      <c r="D89" s="30"/>
      <c r="E89" s="30"/>
      <c r="F89" s="30"/>
      <c r="G89" s="30"/>
    </row>
    <row r="90" spans="1:17" s="25" customFormat="1" x14ac:dyDescent="0.2">
      <c r="A90" s="29" t="s">
        <v>276</v>
      </c>
      <c r="B90" s="30">
        <v>10540.3</v>
      </c>
      <c r="C90" s="30">
        <v>98496.186000000002</v>
      </c>
      <c r="D90" s="30">
        <v>11111.906000000001</v>
      </c>
      <c r="E90" s="30">
        <v>109608.091</v>
      </c>
      <c r="F90" s="30">
        <v>11046.289000000001</v>
      </c>
      <c r="G90" s="30">
        <v>102301.268</v>
      </c>
      <c r="H90" s="31">
        <f>H91+H92</f>
        <v>99.999999999999986</v>
      </c>
      <c r="I90" s="31">
        <f>I91+I92</f>
        <v>100.00000091234141</v>
      </c>
      <c r="J90" s="32">
        <f t="shared" ref="J90:J95" si="22">D90/B90*100</f>
        <v>105.42305247478727</v>
      </c>
      <c r="K90" s="32">
        <f t="shared" ref="K90:L95" si="23">D90/F90*100</f>
        <v>100.59401849797702</v>
      </c>
      <c r="L90" s="32">
        <f t="shared" si="23"/>
        <v>107.14245594688035</v>
      </c>
      <c r="Q90" s="35"/>
    </row>
    <row r="91" spans="1:17" s="25" customFormat="1" x14ac:dyDescent="0.2">
      <c r="A91" s="33" t="s">
        <v>282</v>
      </c>
      <c r="B91" s="30">
        <v>9909.4169999999995</v>
      </c>
      <c r="C91" s="30">
        <v>93088.75</v>
      </c>
      <c r="D91" s="30">
        <v>10511.416999999999</v>
      </c>
      <c r="E91" s="30">
        <v>103600.167</v>
      </c>
      <c r="F91" s="30">
        <v>10519.75</v>
      </c>
      <c r="G91" s="30">
        <v>96299.5</v>
      </c>
      <c r="H91" s="31">
        <f>D91/D90*100</f>
        <v>94.595985603189931</v>
      </c>
      <c r="I91" s="31">
        <f>E91/E90*100</f>
        <v>94.518722162581952</v>
      </c>
      <c r="J91" s="32">
        <f t="shared" si="22"/>
        <v>106.07502943916882</v>
      </c>
      <c r="K91" s="32">
        <f t="shared" si="23"/>
        <v>99.920787090947968</v>
      </c>
      <c r="L91" s="32">
        <f t="shared" si="23"/>
        <v>107.58120966360158</v>
      </c>
      <c r="Q91" s="35"/>
    </row>
    <row r="92" spans="1:17" s="25" customFormat="1" x14ac:dyDescent="0.2">
      <c r="A92" s="33" t="s">
        <v>278</v>
      </c>
      <c r="B92" s="30">
        <v>630.88300000000004</v>
      </c>
      <c r="C92" s="30">
        <v>5407.4359999999997</v>
      </c>
      <c r="D92" s="30">
        <v>600.48900000000003</v>
      </c>
      <c r="E92" s="30">
        <v>6007.9250000000002</v>
      </c>
      <c r="F92" s="30">
        <v>526.53899999999999</v>
      </c>
      <c r="G92" s="30">
        <v>6001.768</v>
      </c>
      <c r="H92" s="31">
        <f>D92/D90*100</f>
        <v>5.4040143968100525</v>
      </c>
      <c r="I92" s="31">
        <f>E92/E90*100</f>
        <v>5.4812787497594506</v>
      </c>
      <c r="J92" s="32">
        <f t="shared" si="22"/>
        <v>95.182307971525631</v>
      </c>
      <c r="K92" s="32">
        <f t="shared" si="23"/>
        <v>114.04454370901303</v>
      </c>
      <c r="L92" s="32">
        <f t="shared" si="23"/>
        <v>100.10258643786298</v>
      </c>
      <c r="Q92" s="35"/>
    </row>
    <row r="93" spans="1:17" s="25" customFormat="1" x14ac:dyDescent="0.2">
      <c r="A93" s="29" t="s">
        <v>277</v>
      </c>
      <c r="B93" s="30">
        <v>10540.3</v>
      </c>
      <c r="C93" s="30">
        <v>98496.186000000002</v>
      </c>
      <c r="D93" s="30">
        <v>11111.906000000001</v>
      </c>
      <c r="E93" s="30">
        <v>109608.091</v>
      </c>
      <c r="F93" s="30">
        <v>11046.289000000001</v>
      </c>
      <c r="G93" s="30">
        <v>102301.268</v>
      </c>
      <c r="H93" s="31">
        <f>H94+H95</f>
        <v>99.999991000643817</v>
      </c>
      <c r="I93" s="31">
        <f>I94+I95</f>
        <v>100</v>
      </c>
      <c r="J93" s="32">
        <f t="shared" si="22"/>
        <v>105.42305247478727</v>
      </c>
      <c r="K93" s="32">
        <f t="shared" si="23"/>
        <v>100.59401849797702</v>
      </c>
      <c r="L93" s="32">
        <f t="shared" si="23"/>
        <v>107.14245594688035</v>
      </c>
      <c r="Q93" s="35"/>
    </row>
    <row r="94" spans="1:17" s="25" customFormat="1" x14ac:dyDescent="0.2">
      <c r="A94" s="33" t="s">
        <v>279</v>
      </c>
      <c r="B94" s="30">
        <v>69.622</v>
      </c>
      <c r="C94" s="30">
        <v>2733.3090000000002</v>
      </c>
      <c r="D94" s="30">
        <v>154.804</v>
      </c>
      <c r="E94" s="30">
        <v>2888.1129999999998</v>
      </c>
      <c r="F94" s="30">
        <v>193.66499999999999</v>
      </c>
      <c r="G94" s="30">
        <v>4002.6729999999998</v>
      </c>
      <c r="H94" s="31">
        <f>D94/D93*100</f>
        <v>1.3931363350265922</v>
      </c>
      <c r="I94" s="31">
        <f>E94/E93*100</f>
        <v>2.6349450790088111</v>
      </c>
      <c r="J94" s="32">
        <f t="shared" si="22"/>
        <v>222.34925741863205</v>
      </c>
      <c r="K94" s="32">
        <f t="shared" si="23"/>
        <v>79.933906488007651</v>
      </c>
      <c r="L94" s="32">
        <f t="shared" si="23"/>
        <v>72.154607683415563</v>
      </c>
      <c r="Q94" s="35"/>
    </row>
    <row r="95" spans="1:17" s="25" customFormat="1" x14ac:dyDescent="0.2">
      <c r="A95" s="33" t="s">
        <v>283</v>
      </c>
      <c r="B95" s="30">
        <v>10470.678</v>
      </c>
      <c r="C95" s="30">
        <v>95762.876999999993</v>
      </c>
      <c r="D95" s="30">
        <v>10957.101000000001</v>
      </c>
      <c r="E95" s="30">
        <v>106719.978</v>
      </c>
      <c r="F95" s="30">
        <v>10852.624</v>
      </c>
      <c r="G95" s="30">
        <v>98298.595000000001</v>
      </c>
      <c r="H95" s="31">
        <f>D95/D93*100</f>
        <v>98.60685466561722</v>
      </c>
      <c r="I95" s="31">
        <f>E95/E93*100</f>
        <v>97.365054920991184</v>
      </c>
      <c r="J95" s="32">
        <f t="shared" si="22"/>
        <v>104.64557309469357</v>
      </c>
      <c r="K95" s="32">
        <f t="shared" si="23"/>
        <v>100.96268883912316</v>
      </c>
      <c r="L95" s="32">
        <f t="shared" si="23"/>
        <v>108.56714483050342</v>
      </c>
      <c r="Q95" s="35"/>
    </row>
    <row r="96" spans="1:17" s="25" customFormat="1" ht="33.75" x14ac:dyDescent="0.2">
      <c r="A96" s="48" t="s">
        <v>582</v>
      </c>
      <c r="B96" s="30"/>
      <c r="C96" s="30"/>
      <c r="D96" s="30"/>
      <c r="E96" s="30"/>
      <c r="F96" s="30"/>
      <c r="G96" s="30"/>
    </row>
    <row r="97" spans="1:17" s="25" customFormat="1" x14ac:dyDescent="0.2">
      <c r="A97" s="29" t="s">
        <v>276</v>
      </c>
      <c r="B97" s="30">
        <v>6223.6350000000002</v>
      </c>
      <c r="C97" s="30">
        <v>61392.794000000002</v>
      </c>
      <c r="D97" s="30">
        <v>6403.4070000000002</v>
      </c>
      <c r="E97" s="30">
        <v>67796.2</v>
      </c>
      <c r="F97" s="30">
        <v>6745.884</v>
      </c>
      <c r="G97" s="30">
        <v>70815.687999999995</v>
      </c>
      <c r="H97" s="31">
        <f>H98+H99</f>
        <v>99.999999999999986</v>
      </c>
      <c r="I97" s="31">
        <f>I98+I99</f>
        <v>99.999999999999986</v>
      </c>
      <c r="J97" s="32">
        <f t="shared" ref="J97:J102" si="24">D97/B97*100</f>
        <v>102.88853700449978</v>
      </c>
      <c r="K97" s="32">
        <f t="shared" ref="K97:L102" si="25">D97/F97*100</f>
        <v>94.923170929117674</v>
      </c>
      <c r="L97" s="32">
        <f t="shared" si="25"/>
        <v>95.736131236908975</v>
      </c>
      <c r="Q97" s="35"/>
    </row>
    <row r="98" spans="1:17" s="25" customFormat="1" x14ac:dyDescent="0.2">
      <c r="A98" s="33" t="s">
        <v>282</v>
      </c>
      <c r="B98" s="30">
        <v>6142.5010000000002</v>
      </c>
      <c r="C98" s="30">
        <v>59779.839</v>
      </c>
      <c r="D98" s="30">
        <v>6307.5010000000002</v>
      </c>
      <c r="E98" s="30">
        <v>66087.34</v>
      </c>
      <c r="F98" s="30">
        <v>6530.8339999999998</v>
      </c>
      <c r="G98" s="30">
        <v>68394.34</v>
      </c>
      <c r="H98" s="31">
        <f>D98/D97*100</f>
        <v>98.502266059302485</v>
      </c>
      <c r="I98" s="31">
        <f>E98/E97*100</f>
        <v>97.479416250468304</v>
      </c>
      <c r="J98" s="32">
        <f t="shared" si="24"/>
        <v>102.68620224888852</v>
      </c>
      <c r="K98" s="32">
        <f t="shared" si="25"/>
        <v>96.580329556684489</v>
      </c>
      <c r="L98" s="32">
        <f t="shared" si="25"/>
        <v>96.626913864509845</v>
      </c>
      <c r="Q98" s="35"/>
    </row>
    <row r="99" spans="1:17" s="25" customFormat="1" x14ac:dyDescent="0.2">
      <c r="A99" s="33" t="s">
        <v>278</v>
      </c>
      <c r="B99" s="30">
        <v>81.134</v>
      </c>
      <c r="C99" s="30">
        <v>1612.954</v>
      </c>
      <c r="D99" s="30">
        <v>95.906000000000006</v>
      </c>
      <c r="E99" s="30">
        <v>1708.86</v>
      </c>
      <c r="F99" s="30">
        <v>215.05</v>
      </c>
      <c r="G99" s="30">
        <v>2421.348</v>
      </c>
      <c r="H99" s="31">
        <f>D99/D97*100</f>
        <v>1.497733940697507</v>
      </c>
      <c r="I99" s="31">
        <f>E99/E97*100</f>
        <v>2.5205837495316845</v>
      </c>
      <c r="J99" s="32">
        <f t="shared" si="24"/>
        <v>118.20691695220253</v>
      </c>
      <c r="K99" s="32">
        <f t="shared" si="25"/>
        <v>44.59707044873285</v>
      </c>
      <c r="L99" s="32">
        <f t="shared" si="25"/>
        <v>70.574737708086559</v>
      </c>
      <c r="Q99" s="35"/>
    </row>
    <row r="100" spans="1:17" s="25" customFormat="1" x14ac:dyDescent="0.2">
      <c r="A100" s="29" t="s">
        <v>277</v>
      </c>
      <c r="B100" s="30">
        <v>6223.6350000000002</v>
      </c>
      <c r="C100" s="30">
        <v>61392.794000000002</v>
      </c>
      <c r="D100" s="30">
        <v>6403.4070000000002</v>
      </c>
      <c r="E100" s="30">
        <v>67796.2</v>
      </c>
      <c r="F100" s="30">
        <v>6745.884</v>
      </c>
      <c r="G100" s="30">
        <v>70815.687999999995</v>
      </c>
      <c r="H100" s="31">
        <f>H101+H102</f>
        <v>99.999984383313432</v>
      </c>
      <c r="I100" s="31">
        <f>I101+I102</f>
        <v>100</v>
      </c>
      <c r="J100" s="32">
        <f t="shared" si="24"/>
        <v>102.88853700449978</v>
      </c>
      <c r="K100" s="32">
        <f t="shared" si="25"/>
        <v>94.923170929117674</v>
      </c>
      <c r="L100" s="32">
        <f t="shared" si="25"/>
        <v>95.736131236908975</v>
      </c>
      <c r="Q100" s="35"/>
    </row>
    <row r="101" spans="1:17" s="25" customFormat="1" x14ac:dyDescent="0.2">
      <c r="A101" s="33" t="s">
        <v>279</v>
      </c>
      <c r="B101" s="30">
        <v>210.464</v>
      </c>
      <c r="C101" s="30">
        <v>1857.34</v>
      </c>
      <c r="D101" s="30">
        <v>286.48399999999998</v>
      </c>
      <c r="E101" s="30">
        <v>2143.8240000000001</v>
      </c>
      <c r="F101" s="30">
        <v>200.33600000000001</v>
      </c>
      <c r="G101" s="30">
        <v>1972.7950000000001</v>
      </c>
      <c r="H101" s="31">
        <f>D101/D100*100</f>
        <v>4.473930830884246</v>
      </c>
      <c r="I101" s="31">
        <f>E101/E100*100</f>
        <v>3.1621595310651633</v>
      </c>
      <c r="J101" s="32">
        <f t="shared" si="24"/>
        <v>136.1201915767067</v>
      </c>
      <c r="K101" s="32">
        <f t="shared" si="25"/>
        <v>143.00175704815908</v>
      </c>
      <c r="L101" s="32">
        <f t="shared" si="25"/>
        <v>108.66937517582922</v>
      </c>
      <c r="Q101" s="35"/>
    </row>
    <row r="102" spans="1:17" s="25" customFormat="1" x14ac:dyDescent="0.2">
      <c r="A102" s="33" t="s">
        <v>283</v>
      </c>
      <c r="B102" s="30">
        <v>6013.1710000000003</v>
      </c>
      <c r="C102" s="30">
        <v>59535.453999999998</v>
      </c>
      <c r="D102" s="30">
        <v>6116.9219999999996</v>
      </c>
      <c r="E102" s="30">
        <v>65652.376000000004</v>
      </c>
      <c r="F102" s="30">
        <v>6545.5479999999998</v>
      </c>
      <c r="G102" s="30">
        <v>68842.892999999996</v>
      </c>
      <c r="H102" s="31">
        <f>D102/D100*100</f>
        <v>95.52605355242919</v>
      </c>
      <c r="I102" s="31">
        <f>E102/E100*100</f>
        <v>96.837840468934843</v>
      </c>
      <c r="J102" s="32">
        <f t="shared" si="24"/>
        <v>101.72539580198202</v>
      </c>
      <c r="K102" s="32">
        <f t="shared" si="25"/>
        <v>93.451640718240853</v>
      </c>
      <c r="L102" s="32">
        <f t="shared" si="25"/>
        <v>95.365509988082593</v>
      </c>
      <c r="Q102" s="35"/>
    </row>
    <row r="103" spans="1:17" s="25" customFormat="1" x14ac:dyDescent="0.2">
      <c r="A103" s="48" t="s">
        <v>583</v>
      </c>
      <c r="B103" s="30"/>
      <c r="C103" s="30"/>
      <c r="D103" s="30"/>
      <c r="E103" s="30"/>
      <c r="F103" s="30"/>
      <c r="G103" s="30"/>
    </row>
    <row r="104" spans="1:17" s="25" customFormat="1" x14ac:dyDescent="0.2">
      <c r="A104" s="29" t="s">
        <v>276</v>
      </c>
      <c r="B104" s="30">
        <v>7126.2939999999999</v>
      </c>
      <c r="C104" s="30">
        <v>56944.038999999997</v>
      </c>
      <c r="D104" s="30">
        <v>7372.0320000000002</v>
      </c>
      <c r="E104" s="30">
        <v>64316.07</v>
      </c>
      <c r="F104" s="30">
        <v>6675.2020000000002</v>
      </c>
      <c r="G104" s="30">
        <v>60846.993999999999</v>
      </c>
      <c r="H104" s="31">
        <f>H105+H106</f>
        <v>100</v>
      </c>
      <c r="I104" s="31">
        <f>I105+I106</f>
        <v>100</v>
      </c>
      <c r="J104" s="32">
        <f t="shared" ref="J104:J109" si="26">D104/B104*100</f>
        <v>103.44832812118052</v>
      </c>
      <c r="K104" s="32">
        <f t="shared" ref="K104:L109" si="27">D104/F104*100</f>
        <v>110.43908483967975</v>
      </c>
      <c r="L104" s="32">
        <f t="shared" si="27"/>
        <v>105.70131040491499</v>
      </c>
      <c r="Q104" s="35"/>
    </row>
    <row r="105" spans="1:17" s="25" customFormat="1" x14ac:dyDescent="0.2">
      <c r="A105" s="33" t="s">
        <v>282</v>
      </c>
      <c r="B105" s="30">
        <v>4114.5020000000004</v>
      </c>
      <c r="C105" s="30">
        <v>31886.848000000002</v>
      </c>
      <c r="D105" s="30">
        <v>3932.502</v>
      </c>
      <c r="E105" s="30">
        <v>35819.35</v>
      </c>
      <c r="F105" s="30">
        <v>3373.835</v>
      </c>
      <c r="G105" s="30">
        <v>32962.35</v>
      </c>
      <c r="H105" s="31">
        <f>D105/D104*100</f>
        <v>53.343528622773206</v>
      </c>
      <c r="I105" s="31">
        <f>E105/E104*100</f>
        <v>55.692690800292986</v>
      </c>
      <c r="J105" s="32">
        <f t="shared" si="26"/>
        <v>95.576621423443214</v>
      </c>
      <c r="K105" s="32">
        <f t="shared" si="27"/>
        <v>116.55881215293576</v>
      </c>
      <c r="L105" s="32">
        <f t="shared" si="27"/>
        <v>108.66746454667219</v>
      </c>
      <c r="Q105" s="35"/>
    </row>
    <row r="106" spans="1:17" s="25" customFormat="1" x14ac:dyDescent="0.2">
      <c r="A106" s="33" t="s">
        <v>278</v>
      </c>
      <c r="B106" s="30">
        <v>3011.7919999999999</v>
      </c>
      <c r="C106" s="30">
        <v>25057.190999999999</v>
      </c>
      <c r="D106" s="30">
        <v>3439.53</v>
      </c>
      <c r="E106" s="30">
        <v>28496.720000000001</v>
      </c>
      <c r="F106" s="30">
        <v>3301.3670000000002</v>
      </c>
      <c r="G106" s="30">
        <v>27884.644</v>
      </c>
      <c r="H106" s="31">
        <f>D106/D104*100</f>
        <v>46.656471377226794</v>
      </c>
      <c r="I106" s="31">
        <f>E106/E104*100</f>
        <v>44.307309199707014</v>
      </c>
      <c r="J106" s="32">
        <f t="shared" si="26"/>
        <v>114.20210957463199</v>
      </c>
      <c r="K106" s="32">
        <f t="shared" si="27"/>
        <v>104.18502396128635</v>
      </c>
      <c r="L106" s="32">
        <f t="shared" si="27"/>
        <v>102.19502891985999</v>
      </c>
      <c r="Q106" s="35"/>
    </row>
    <row r="107" spans="1:17" s="25" customFormat="1" x14ac:dyDescent="0.2">
      <c r="A107" s="29" t="s">
        <v>277</v>
      </c>
      <c r="B107" s="30">
        <v>7126.2939999999999</v>
      </c>
      <c r="C107" s="30">
        <v>56944.038999999997</v>
      </c>
      <c r="D107" s="30">
        <v>7372.0320000000002</v>
      </c>
      <c r="E107" s="30">
        <v>64316.07</v>
      </c>
      <c r="F107" s="30">
        <v>6675.2020000000002</v>
      </c>
      <c r="G107" s="30">
        <v>60846.993999999999</v>
      </c>
      <c r="H107" s="31">
        <f>H108+H109</f>
        <v>100</v>
      </c>
      <c r="I107" s="31">
        <f>I108+I109</f>
        <v>99.999999999999986</v>
      </c>
      <c r="J107" s="32">
        <f t="shared" si="26"/>
        <v>103.44832812118052</v>
      </c>
      <c r="K107" s="32">
        <f t="shared" si="27"/>
        <v>110.43908483967975</v>
      </c>
      <c r="L107" s="32">
        <f t="shared" si="27"/>
        <v>105.70131040491499</v>
      </c>
      <c r="Q107" s="35"/>
    </row>
    <row r="108" spans="1:17" s="25" customFormat="1" x14ac:dyDescent="0.2">
      <c r="A108" s="33" t="s">
        <v>279</v>
      </c>
      <c r="B108" s="30">
        <v>319.84500000000003</v>
      </c>
      <c r="C108" s="30">
        <v>2299.893</v>
      </c>
      <c r="D108" s="30">
        <v>330.24799999999999</v>
      </c>
      <c r="E108" s="30">
        <v>2630.1410000000001</v>
      </c>
      <c r="F108" s="30">
        <v>293.11700000000002</v>
      </c>
      <c r="G108" s="30">
        <v>2364.9479999999999</v>
      </c>
      <c r="H108" s="31">
        <f>D108/D107*100</f>
        <v>4.4797418133833382</v>
      </c>
      <c r="I108" s="31">
        <f>E108/E107*100</f>
        <v>4.0893994300335832</v>
      </c>
      <c r="J108" s="32">
        <f t="shared" si="26"/>
        <v>103.25251293595335</v>
      </c>
      <c r="K108" s="32">
        <f t="shared" si="27"/>
        <v>112.66763783745057</v>
      </c>
      <c r="L108" s="32">
        <f t="shared" si="27"/>
        <v>111.21348122664854</v>
      </c>
      <c r="Q108" s="35"/>
    </row>
    <row r="109" spans="1:17" s="25" customFormat="1" x14ac:dyDescent="0.2">
      <c r="A109" s="33" t="s">
        <v>283</v>
      </c>
      <c r="B109" s="30">
        <v>6806.4489999999996</v>
      </c>
      <c r="C109" s="30">
        <v>54644.144999999997</v>
      </c>
      <c r="D109" s="30">
        <v>7041.7839999999997</v>
      </c>
      <c r="E109" s="30">
        <v>61685.928999999996</v>
      </c>
      <c r="F109" s="30">
        <v>6382.085</v>
      </c>
      <c r="G109" s="30">
        <v>58482.046000000002</v>
      </c>
      <c r="H109" s="31">
        <f>D109/D107*100</f>
        <v>95.520258186616658</v>
      </c>
      <c r="I109" s="31">
        <f>E109/E107*100</f>
        <v>95.910600569966405</v>
      </c>
      <c r="J109" s="32">
        <f t="shared" si="26"/>
        <v>103.45752976331713</v>
      </c>
      <c r="K109" s="32">
        <f t="shared" si="27"/>
        <v>110.33673164804291</v>
      </c>
      <c r="L109" s="32">
        <f t="shared" si="27"/>
        <v>105.47840443202003</v>
      </c>
      <c r="Q109" s="35"/>
    </row>
    <row r="110" spans="1:17" s="25" customFormat="1" ht="22.5" x14ac:dyDescent="0.2">
      <c r="A110" s="48" t="s">
        <v>584</v>
      </c>
      <c r="B110" s="30"/>
      <c r="C110" s="30"/>
      <c r="D110" s="30"/>
      <c r="E110" s="30"/>
      <c r="F110" s="30"/>
      <c r="G110" s="30"/>
    </row>
    <row r="111" spans="1:17" s="25" customFormat="1" x14ac:dyDescent="0.2">
      <c r="A111" s="29" t="s">
        <v>276</v>
      </c>
      <c r="B111" s="30">
        <v>2973.3919999999998</v>
      </c>
      <c r="C111" s="30">
        <v>23171.723000000002</v>
      </c>
      <c r="D111" s="30">
        <v>2851.3760000000002</v>
      </c>
      <c r="E111" s="30">
        <v>26023.098999999998</v>
      </c>
      <c r="F111" s="30">
        <v>2529.415</v>
      </c>
      <c r="G111" s="30">
        <v>23340.662</v>
      </c>
      <c r="H111" s="31">
        <f>H112+H113</f>
        <v>100.00003507078686</v>
      </c>
      <c r="I111" s="31">
        <f>I112+I113</f>
        <v>99.999999999999986</v>
      </c>
      <c r="J111" s="32">
        <f t="shared" ref="J111:J116" si="28">D111/B111*100</f>
        <v>95.896403837771828</v>
      </c>
      <c r="K111" s="32">
        <f t="shared" ref="K111:L116" si="29">D111/F111*100</f>
        <v>112.7286744168118</v>
      </c>
      <c r="L111" s="32">
        <f t="shared" si="29"/>
        <v>111.49254892599019</v>
      </c>
      <c r="Q111" s="35"/>
    </row>
    <row r="112" spans="1:17" s="25" customFormat="1" x14ac:dyDescent="0.2">
      <c r="A112" s="33" t="s">
        <v>282</v>
      </c>
      <c r="B112" s="30">
        <v>2586.2489999999998</v>
      </c>
      <c r="C112" s="30">
        <v>19008.904999999999</v>
      </c>
      <c r="D112" s="30">
        <v>2518.2489999999998</v>
      </c>
      <c r="E112" s="30">
        <v>21527.152999999998</v>
      </c>
      <c r="F112" s="30">
        <v>1914.5820000000001</v>
      </c>
      <c r="G112" s="30">
        <v>17860.82</v>
      </c>
      <c r="H112" s="31">
        <f>D112/D111*100</f>
        <v>88.316973980281787</v>
      </c>
      <c r="I112" s="31">
        <f>E112/E111*100</f>
        <v>82.723249064225584</v>
      </c>
      <c r="J112" s="32">
        <f t="shared" si="28"/>
        <v>97.370709471516477</v>
      </c>
      <c r="K112" s="32">
        <f t="shared" si="29"/>
        <v>131.52996319823333</v>
      </c>
      <c r="L112" s="32">
        <f t="shared" si="29"/>
        <v>120.5272378311858</v>
      </c>
      <c r="Q112" s="35"/>
    </row>
    <row r="113" spans="1:17" s="25" customFormat="1" x14ac:dyDescent="0.2">
      <c r="A113" s="33" t="s">
        <v>278</v>
      </c>
      <c r="B113" s="30">
        <v>387.14299999999997</v>
      </c>
      <c r="C113" s="30">
        <v>4162.8180000000002</v>
      </c>
      <c r="D113" s="30">
        <v>333.12799999999999</v>
      </c>
      <c r="E113" s="30">
        <v>4495.9459999999999</v>
      </c>
      <c r="F113" s="30">
        <v>614.83299999999997</v>
      </c>
      <c r="G113" s="30">
        <v>5479.8419999999996</v>
      </c>
      <c r="H113" s="31">
        <f>D113/D111*100</f>
        <v>11.683061090505074</v>
      </c>
      <c r="I113" s="31">
        <f>E113/E111*100</f>
        <v>17.276750935774405</v>
      </c>
      <c r="J113" s="32">
        <f t="shared" si="28"/>
        <v>86.047791126276337</v>
      </c>
      <c r="K113" s="32">
        <f t="shared" si="29"/>
        <v>54.181867271275287</v>
      </c>
      <c r="L113" s="32">
        <f t="shared" si="29"/>
        <v>82.04517575506739</v>
      </c>
      <c r="Q113" s="35"/>
    </row>
    <row r="114" spans="1:17" s="25" customFormat="1" x14ac:dyDescent="0.2">
      <c r="A114" s="29" t="s">
        <v>277</v>
      </c>
      <c r="B114" s="30">
        <v>2973.3919999999998</v>
      </c>
      <c r="C114" s="30">
        <v>23171.723000000002</v>
      </c>
      <c r="D114" s="30">
        <v>2851.3760000000002</v>
      </c>
      <c r="E114" s="30">
        <v>26023.098999999998</v>
      </c>
      <c r="F114" s="30">
        <v>2529.415</v>
      </c>
      <c r="G114" s="30">
        <v>23340.662</v>
      </c>
      <c r="H114" s="31">
        <f>H115+H116</f>
        <v>100</v>
      </c>
      <c r="I114" s="31">
        <f>I115+I116</f>
        <v>100</v>
      </c>
      <c r="J114" s="32">
        <f t="shared" si="28"/>
        <v>95.896403837771828</v>
      </c>
      <c r="K114" s="32">
        <f t="shared" si="29"/>
        <v>112.7286744168118</v>
      </c>
      <c r="L114" s="32">
        <f t="shared" si="29"/>
        <v>111.49254892599019</v>
      </c>
      <c r="Q114" s="35"/>
    </row>
    <row r="115" spans="1:17" s="25" customFormat="1" x14ac:dyDescent="0.2">
      <c r="A115" s="33" t="s">
        <v>279</v>
      </c>
      <c r="B115" s="30">
        <v>170.87799999999999</v>
      </c>
      <c r="C115" s="30">
        <v>1160.856</v>
      </c>
      <c r="D115" s="30">
        <v>141.036</v>
      </c>
      <c r="E115" s="30">
        <v>1301.8920000000001</v>
      </c>
      <c r="F115" s="30">
        <v>351.18599999999998</v>
      </c>
      <c r="G115" s="30">
        <v>3204.9259999999999</v>
      </c>
      <c r="H115" s="31">
        <f>D115/D114*100</f>
        <v>4.9462434978761127</v>
      </c>
      <c r="I115" s="31">
        <f>E115/E114*100</f>
        <v>5.0028322914192502</v>
      </c>
      <c r="J115" s="32">
        <f t="shared" si="28"/>
        <v>82.536078371703795</v>
      </c>
      <c r="K115" s="32">
        <f t="shared" si="29"/>
        <v>40.159915258580924</v>
      </c>
      <c r="L115" s="32">
        <f t="shared" si="29"/>
        <v>40.621593135067705</v>
      </c>
      <c r="Q115" s="35"/>
    </row>
    <row r="116" spans="1:17" s="25" customFormat="1" x14ac:dyDescent="0.2">
      <c r="A116" s="33" t="s">
        <v>283</v>
      </c>
      <c r="B116" s="30">
        <v>2802.5140000000001</v>
      </c>
      <c r="C116" s="30">
        <v>22010.866999999998</v>
      </c>
      <c r="D116" s="30">
        <v>2710.34</v>
      </c>
      <c r="E116" s="30">
        <v>24721.206999999999</v>
      </c>
      <c r="F116" s="30">
        <v>2178.2289999999998</v>
      </c>
      <c r="G116" s="30">
        <v>20135.736000000001</v>
      </c>
      <c r="H116" s="31">
        <f>D116/D114*100</f>
        <v>95.053756502123889</v>
      </c>
      <c r="I116" s="31">
        <f>E116/E114*100</f>
        <v>94.997167708580747</v>
      </c>
      <c r="J116" s="32">
        <f t="shared" si="28"/>
        <v>96.711024458753826</v>
      </c>
      <c r="K116" s="32">
        <f t="shared" si="29"/>
        <v>124.4286069095582</v>
      </c>
      <c r="L116" s="32">
        <f t="shared" si="29"/>
        <v>122.77280055717851</v>
      </c>
      <c r="Q116" s="35"/>
    </row>
    <row r="117" spans="1:17" s="25" customFormat="1" x14ac:dyDescent="0.2">
      <c r="A117" s="48" t="s">
        <v>585</v>
      </c>
      <c r="B117" s="30"/>
      <c r="C117" s="30"/>
      <c r="D117" s="30"/>
      <c r="E117" s="30"/>
      <c r="F117" s="30"/>
      <c r="G117" s="30"/>
    </row>
    <row r="118" spans="1:17" s="25" customFormat="1" x14ac:dyDescent="0.2">
      <c r="A118" s="29" t="s">
        <v>276</v>
      </c>
      <c r="B118" s="30">
        <v>446324.6</v>
      </c>
      <c r="C118" s="30">
        <v>3937804</v>
      </c>
      <c r="D118" s="30">
        <v>444007.7</v>
      </c>
      <c r="E118" s="30">
        <v>4381811.7</v>
      </c>
      <c r="F118" s="30">
        <v>411436.3</v>
      </c>
      <c r="G118" s="30">
        <v>4404154.6000000006</v>
      </c>
      <c r="H118" s="31">
        <f>H119+H120</f>
        <v>100</v>
      </c>
      <c r="I118" s="31">
        <f>I119+I120</f>
        <v>100</v>
      </c>
      <c r="J118" s="32">
        <f t="shared" ref="J118:J123" si="30">D118/B118*100</f>
        <v>99.480893502173089</v>
      </c>
      <c r="K118" s="32">
        <f t="shared" ref="K118:L123" si="31">D118/F118*100</f>
        <v>107.91651101276187</v>
      </c>
      <c r="L118" s="32">
        <f t="shared" si="31"/>
        <v>99.492685838049368</v>
      </c>
      <c r="Q118" s="35"/>
    </row>
    <row r="119" spans="1:17" s="25" customFormat="1" x14ac:dyDescent="0.2">
      <c r="A119" s="33" t="s">
        <v>282</v>
      </c>
      <c r="B119" s="30">
        <v>425078.5</v>
      </c>
      <c r="C119" s="30">
        <v>3753246.8</v>
      </c>
      <c r="D119" s="30">
        <v>395580.9</v>
      </c>
      <c r="E119" s="30">
        <v>4148827.7</v>
      </c>
      <c r="F119" s="30">
        <v>398259.5</v>
      </c>
      <c r="G119" s="30">
        <v>4222690.4000000004</v>
      </c>
      <c r="H119" s="31">
        <f>D119/D118*100</f>
        <v>89.093252211617056</v>
      </c>
      <c r="I119" s="31">
        <f>E119/E118*100</f>
        <v>94.682929894043596</v>
      </c>
      <c r="J119" s="32">
        <f t="shared" si="30"/>
        <v>93.060669970370185</v>
      </c>
      <c r="K119" s="32">
        <f t="shared" si="31"/>
        <v>99.327423451292447</v>
      </c>
      <c r="L119" s="32">
        <f t="shared" si="31"/>
        <v>98.250814220242148</v>
      </c>
      <c r="Q119" s="35"/>
    </row>
    <row r="120" spans="1:17" s="25" customFormat="1" x14ac:dyDescent="0.2">
      <c r="A120" s="33" t="s">
        <v>278</v>
      </c>
      <c r="B120" s="30">
        <v>21246.1</v>
      </c>
      <c r="C120" s="30">
        <v>184557.2</v>
      </c>
      <c r="D120" s="30">
        <v>48426.8</v>
      </c>
      <c r="E120" s="30">
        <v>232984</v>
      </c>
      <c r="F120" s="30">
        <v>13176.8</v>
      </c>
      <c r="G120" s="30">
        <v>181464.19999999998</v>
      </c>
      <c r="H120" s="31">
        <f>D120/D118*100</f>
        <v>10.906747788382949</v>
      </c>
      <c r="I120" s="31">
        <f>E120/E118*100</f>
        <v>5.3170701059564012</v>
      </c>
      <c r="J120" s="32">
        <f t="shared" si="30"/>
        <v>227.9326558756666</v>
      </c>
      <c r="K120" s="32">
        <f t="shared" si="31"/>
        <v>367.51563353773304</v>
      </c>
      <c r="L120" s="32">
        <f t="shared" si="31"/>
        <v>128.39116475866868</v>
      </c>
      <c r="Q120" s="35"/>
    </row>
    <row r="121" spans="1:17" s="25" customFormat="1" x14ac:dyDescent="0.2">
      <c r="A121" s="29" t="s">
        <v>277</v>
      </c>
      <c r="B121" s="30">
        <v>446324.6</v>
      </c>
      <c r="C121" s="30">
        <v>3937804</v>
      </c>
      <c r="D121" s="30">
        <v>444007.7</v>
      </c>
      <c r="E121" s="30">
        <v>4381811.7</v>
      </c>
      <c r="F121" s="30">
        <v>411436.3</v>
      </c>
      <c r="G121" s="30">
        <v>4404154.6000000006</v>
      </c>
      <c r="H121" s="31">
        <f>H122+H123</f>
        <v>100.00000000000001</v>
      </c>
      <c r="I121" s="31">
        <f>I122+I123</f>
        <v>100</v>
      </c>
      <c r="J121" s="32">
        <f t="shared" si="30"/>
        <v>99.480893502173089</v>
      </c>
      <c r="K121" s="32">
        <f t="shared" si="31"/>
        <v>107.91651101276187</v>
      </c>
      <c r="L121" s="32">
        <f t="shared" si="31"/>
        <v>99.492685838049368</v>
      </c>
      <c r="Q121" s="35"/>
    </row>
    <row r="122" spans="1:17" s="25" customFormat="1" x14ac:dyDescent="0.2">
      <c r="A122" s="33" t="s">
        <v>279</v>
      </c>
      <c r="B122" s="30">
        <v>17827.2</v>
      </c>
      <c r="C122" s="30">
        <v>145778.70000000001</v>
      </c>
      <c r="D122" s="30">
        <v>12758.8</v>
      </c>
      <c r="E122" s="30">
        <v>158537.5</v>
      </c>
      <c r="F122" s="30">
        <v>7747.2</v>
      </c>
      <c r="G122" s="30">
        <v>98221.4</v>
      </c>
      <c r="H122" s="31">
        <f>D122/D121*100</f>
        <v>2.8735537694503948</v>
      </c>
      <c r="I122" s="31">
        <f>E122/E121*100</f>
        <v>3.6180810781987733</v>
      </c>
      <c r="J122" s="32">
        <f t="shared" si="30"/>
        <v>71.569287381080599</v>
      </c>
      <c r="K122" s="32">
        <f t="shared" si="31"/>
        <v>164.68917802560924</v>
      </c>
      <c r="L122" s="32">
        <f t="shared" si="31"/>
        <v>161.40830816909556</v>
      </c>
      <c r="Q122" s="35"/>
    </row>
    <row r="123" spans="1:17" s="25" customFormat="1" x14ac:dyDescent="0.2">
      <c r="A123" s="33" t="s">
        <v>283</v>
      </c>
      <c r="B123" s="30">
        <v>428497.39999999997</v>
      </c>
      <c r="C123" s="30">
        <v>3792025.3</v>
      </c>
      <c r="D123" s="30">
        <v>431248.9</v>
      </c>
      <c r="E123" s="30">
        <v>4223274.2</v>
      </c>
      <c r="F123" s="30">
        <v>403689.1</v>
      </c>
      <c r="G123" s="30">
        <v>4305933.2</v>
      </c>
      <c r="H123" s="31">
        <f>D123/D121*100</f>
        <v>97.126446230549618</v>
      </c>
      <c r="I123" s="31">
        <f>E123/E121*100</f>
        <v>96.38191892180123</v>
      </c>
      <c r="J123" s="32">
        <f t="shared" si="30"/>
        <v>100.64212758350462</v>
      </c>
      <c r="K123" s="32">
        <f t="shared" si="31"/>
        <v>106.82698641107724</v>
      </c>
      <c r="L123" s="32">
        <f t="shared" si="31"/>
        <v>98.080346439187679</v>
      </c>
      <c r="Q123" s="35"/>
    </row>
    <row r="124" spans="1:17" s="25" customFormat="1" x14ac:dyDescent="0.2">
      <c r="A124" s="48" t="s">
        <v>586</v>
      </c>
      <c r="B124" s="30"/>
      <c r="C124" s="30"/>
      <c r="D124" s="30"/>
      <c r="E124" s="30"/>
      <c r="F124" s="30"/>
      <c r="G124" s="30"/>
    </row>
    <row r="125" spans="1:17" s="25" customFormat="1" x14ac:dyDescent="0.2">
      <c r="A125" s="29" t="s">
        <v>276</v>
      </c>
      <c r="B125" s="30">
        <v>33501.360999999997</v>
      </c>
      <c r="C125" s="30">
        <v>254253.122</v>
      </c>
      <c r="D125" s="30">
        <v>29585.152999999998</v>
      </c>
      <c r="E125" s="30">
        <v>283838.27500000002</v>
      </c>
      <c r="F125" s="30">
        <v>27646.782999999999</v>
      </c>
      <c r="G125" s="30">
        <v>287225.02500000002</v>
      </c>
      <c r="H125" s="31">
        <f>H126+H127</f>
        <v>100</v>
      </c>
      <c r="I125" s="31">
        <f>I126+I127</f>
        <v>100.00000035231331</v>
      </c>
      <c r="J125" s="32">
        <f t="shared" ref="J125:J130" si="32">D125/B125*100</f>
        <v>88.310301781470912</v>
      </c>
      <c r="K125" s="32">
        <f t="shared" ref="K125:L130" si="33">D125/F125*100</f>
        <v>107.01119547977788</v>
      </c>
      <c r="L125" s="32">
        <f t="shared" si="33"/>
        <v>98.820872241198344</v>
      </c>
      <c r="Q125" s="35"/>
    </row>
    <row r="126" spans="1:17" s="25" customFormat="1" x14ac:dyDescent="0.2">
      <c r="A126" s="33" t="s">
        <v>282</v>
      </c>
      <c r="B126" s="30">
        <v>31388</v>
      </c>
      <c r="C126" s="30">
        <v>237168.66699999999</v>
      </c>
      <c r="D126" s="30">
        <v>26800</v>
      </c>
      <c r="E126" s="30">
        <v>263968.66700000002</v>
      </c>
      <c r="F126" s="30">
        <v>25676</v>
      </c>
      <c r="G126" s="30">
        <v>260378</v>
      </c>
      <c r="H126" s="31">
        <f>D126/D125*100</f>
        <v>90.585977365065517</v>
      </c>
      <c r="I126" s="31">
        <f>E126/E125*100</f>
        <v>92.999672789020437</v>
      </c>
      <c r="J126" s="32">
        <f t="shared" si="32"/>
        <v>85.382948897667902</v>
      </c>
      <c r="K126" s="32">
        <f t="shared" si="33"/>
        <v>104.37762891416109</v>
      </c>
      <c r="L126" s="32">
        <f t="shared" si="33"/>
        <v>101.37902088502102</v>
      </c>
      <c r="Q126" s="35"/>
    </row>
    <row r="127" spans="1:17" s="25" customFormat="1" x14ac:dyDescent="0.2">
      <c r="A127" s="33" t="s">
        <v>278</v>
      </c>
      <c r="B127" s="30">
        <v>2113.3609999999999</v>
      </c>
      <c r="C127" s="30">
        <v>17084.455999999998</v>
      </c>
      <c r="D127" s="30">
        <v>2785.1529999999998</v>
      </c>
      <c r="E127" s="30">
        <v>19869.609</v>
      </c>
      <c r="F127" s="30">
        <v>1970.7829999999999</v>
      </c>
      <c r="G127" s="30">
        <v>26847.025000000001</v>
      </c>
      <c r="H127" s="31">
        <f>D127/D125*100</f>
        <v>9.41402263493449</v>
      </c>
      <c r="I127" s="31">
        <f>E127/E125*100</f>
        <v>7.0003275632928643</v>
      </c>
      <c r="J127" s="32">
        <f t="shared" si="32"/>
        <v>131.78784883415565</v>
      </c>
      <c r="K127" s="32">
        <f t="shared" si="33"/>
        <v>141.32215469688953</v>
      </c>
      <c r="L127" s="32">
        <f t="shared" si="33"/>
        <v>74.010468571471137</v>
      </c>
      <c r="Q127" s="35"/>
    </row>
    <row r="128" spans="1:17" s="25" customFormat="1" x14ac:dyDescent="0.2">
      <c r="A128" s="29" t="s">
        <v>277</v>
      </c>
      <c r="B128" s="30">
        <v>33501.360999999997</v>
      </c>
      <c r="C128" s="30">
        <v>254253.122</v>
      </c>
      <c r="D128" s="30">
        <v>29585.152999999998</v>
      </c>
      <c r="E128" s="30">
        <v>283838.27500000002</v>
      </c>
      <c r="F128" s="30">
        <v>27646.782999999999</v>
      </c>
      <c r="G128" s="30">
        <v>287225.02500000002</v>
      </c>
      <c r="H128" s="31">
        <f>H129+H130</f>
        <v>100.00000000000001</v>
      </c>
      <c r="I128" s="31">
        <f>I129+I130</f>
        <v>99.999999999999986</v>
      </c>
      <c r="J128" s="32">
        <f t="shared" si="32"/>
        <v>88.310301781470912</v>
      </c>
      <c r="K128" s="32">
        <f t="shared" si="33"/>
        <v>107.01119547977788</v>
      </c>
      <c r="L128" s="32">
        <f t="shared" si="33"/>
        <v>98.820872241198344</v>
      </c>
      <c r="Q128" s="35"/>
    </row>
    <row r="129" spans="1:17" s="25" customFormat="1" x14ac:dyDescent="0.2">
      <c r="A129" s="33" t="s">
        <v>279</v>
      </c>
      <c r="B129" s="30">
        <v>20308.856</v>
      </c>
      <c r="C129" s="30">
        <v>175365.58600000001</v>
      </c>
      <c r="D129" s="30">
        <v>19384.931</v>
      </c>
      <c r="E129" s="30">
        <v>194750.51699999999</v>
      </c>
      <c r="F129" s="30">
        <v>22657.050999999999</v>
      </c>
      <c r="G129" s="30">
        <v>224140.05</v>
      </c>
      <c r="H129" s="31">
        <f>D129/D128*100</f>
        <v>65.522497044378994</v>
      </c>
      <c r="I129" s="31">
        <f>E129/E128*100</f>
        <v>68.613197779615859</v>
      </c>
      <c r="J129" s="32">
        <f t="shared" si="32"/>
        <v>95.450630010868167</v>
      </c>
      <c r="K129" s="32">
        <f t="shared" si="33"/>
        <v>85.558049898020712</v>
      </c>
      <c r="L129" s="32">
        <f t="shared" si="33"/>
        <v>86.887870775437065</v>
      </c>
      <c r="Q129" s="35"/>
    </row>
    <row r="130" spans="1:17" s="25" customFormat="1" x14ac:dyDescent="0.2">
      <c r="A130" s="37" t="s">
        <v>283</v>
      </c>
      <c r="B130" s="38">
        <v>13192.504999999999</v>
      </c>
      <c r="C130" s="38">
        <v>78887.535999999993</v>
      </c>
      <c r="D130" s="38">
        <v>10200.222</v>
      </c>
      <c r="E130" s="38">
        <v>89087.758000000002</v>
      </c>
      <c r="F130" s="38">
        <v>4989.732</v>
      </c>
      <c r="G130" s="38">
        <v>63084.974000000002</v>
      </c>
      <c r="H130" s="39">
        <f>D130/D128*100</f>
        <v>34.47750295562102</v>
      </c>
      <c r="I130" s="39">
        <f>E130/E128*100</f>
        <v>31.386802220384126</v>
      </c>
      <c r="J130" s="40">
        <f t="shared" si="32"/>
        <v>77.318310662000883</v>
      </c>
      <c r="K130" s="40">
        <f t="shared" si="33"/>
        <v>204.42424563082747</v>
      </c>
      <c r="L130" s="40">
        <f t="shared" si="33"/>
        <v>141.21866484402449</v>
      </c>
      <c r="Q130" s="35"/>
    </row>
    <row r="131" spans="1:17" s="25" customFormat="1" x14ac:dyDescent="0.2">
      <c r="A131" s="33"/>
      <c r="B131" s="41"/>
      <c r="C131" s="41"/>
      <c r="D131" s="41"/>
      <c r="E131" s="41"/>
      <c r="F131" s="41"/>
      <c r="G131" s="41"/>
      <c r="H131" s="42"/>
      <c r="I131" s="42"/>
      <c r="J131" s="32"/>
      <c r="K131" s="32"/>
      <c r="L131" s="32"/>
      <c r="Q131" s="35"/>
    </row>
    <row r="132" spans="1:17" ht="12.75" customHeight="1" x14ac:dyDescent="0.2">
      <c r="A132" s="93" t="s">
        <v>613</v>
      </c>
      <c r="B132" s="93"/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59"/>
      <c r="N132" s="59"/>
      <c r="O132" s="59"/>
    </row>
    <row r="133" spans="1:17" ht="12.75" customHeight="1" x14ac:dyDescent="0.2">
      <c r="A133" s="60"/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59"/>
      <c r="N133" s="59"/>
      <c r="O133" s="59"/>
    </row>
    <row r="134" spans="1:17" s="65" customFormat="1" x14ac:dyDescent="0.2">
      <c r="A134" s="61" t="s">
        <v>634</v>
      </c>
      <c r="B134" s="62"/>
      <c r="C134" s="62"/>
      <c r="D134" s="62"/>
      <c r="E134" s="62"/>
      <c r="F134" s="62"/>
      <c r="G134" s="63"/>
      <c r="H134" s="64"/>
      <c r="I134" s="64"/>
      <c r="J134" s="64"/>
    </row>
    <row r="135" spans="1:17" s="65" customFormat="1" x14ac:dyDescent="0.2">
      <c r="A135" s="61" t="s">
        <v>631</v>
      </c>
      <c r="B135" s="62"/>
      <c r="C135" s="62"/>
      <c r="D135" s="62"/>
      <c r="E135" s="62"/>
      <c r="F135" s="62"/>
      <c r="G135" s="63"/>
      <c r="H135" s="64"/>
      <c r="I135" s="64"/>
      <c r="J135" s="64"/>
      <c r="K135" s="58"/>
      <c r="L135" s="66"/>
    </row>
    <row r="136" spans="1:17" s="65" customFormat="1" ht="12" x14ac:dyDescent="0.2">
      <c r="A136" s="67" t="s">
        <v>601</v>
      </c>
      <c r="B136" s="68"/>
      <c r="C136" s="69" t="s">
        <v>633</v>
      </c>
      <c r="D136" s="69"/>
      <c r="E136" s="69"/>
      <c r="F136" s="69"/>
      <c r="G136" s="70" t="s">
        <v>603</v>
      </c>
      <c r="H136" s="71"/>
      <c r="I136" s="72"/>
      <c r="J136" s="73"/>
      <c r="K136" s="74"/>
    </row>
    <row r="137" spans="1:17" s="65" customFormat="1" ht="12" x14ac:dyDescent="0.2">
      <c r="A137" s="75" t="s">
        <v>602</v>
      </c>
      <c r="B137" s="58"/>
      <c r="C137" s="75" t="s">
        <v>605</v>
      </c>
      <c r="D137" s="62"/>
      <c r="E137" s="62"/>
      <c r="F137" s="62"/>
      <c r="G137" s="76" t="s">
        <v>604</v>
      </c>
      <c r="H137" s="76"/>
      <c r="I137" s="64"/>
      <c r="J137" s="63"/>
      <c r="K137" s="77"/>
    </row>
    <row r="138" spans="1:17" s="65" customFormat="1" ht="12" x14ac:dyDescent="0.2">
      <c r="A138" s="75"/>
      <c r="B138" s="58"/>
      <c r="C138" s="75" t="s">
        <v>593</v>
      </c>
      <c r="D138" s="62"/>
      <c r="E138" s="62"/>
      <c r="F138" s="62"/>
      <c r="G138" s="76" t="s">
        <v>619</v>
      </c>
      <c r="H138" s="76"/>
      <c r="I138" s="64"/>
      <c r="J138" s="63"/>
      <c r="K138" s="77"/>
    </row>
  </sheetData>
  <mergeCells count="18">
    <mergeCell ref="A1:L1"/>
    <mergeCell ref="A2:A4"/>
    <mergeCell ref="B2:C2"/>
    <mergeCell ref="D2:E2"/>
    <mergeCell ref="F2:G2"/>
    <mergeCell ref="H2:I2"/>
    <mergeCell ref="B3:B4"/>
    <mergeCell ref="C3:C4"/>
    <mergeCell ref="J3:K3"/>
    <mergeCell ref="J2:K2"/>
    <mergeCell ref="L2:L4"/>
    <mergeCell ref="A132:L132"/>
    <mergeCell ref="D3:D4"/>
    <mergeCell ref="E3:E4"/>
    <mergeCell ref="F3:F4"/>
    <mergeCell ref="G3:G4"/>
    <mergeCell ref="H3:H4"/>
    <mergeCell ref="I3:I4"/>
  </mergeCells>
  <pageMargins left="0.70866141732283472" right="0.70866141732283472" top="0.74803149606299213" bottom="0.74803149606299213" header="0.31496062992125984" footer="0.31496062992125984"/>
  <pageSetup paperSize="9" scale="60" firstPageNumber="80" orientation="landscape" useFirstPageNumber="1" r:id="rId1"/>
  <headerFooter>
    <oddFooter>&amp;R&amp;"+,обычный"&amp;8&amp;P</oddFooter>
  </headerFooter>
  <rowBreaks count="2" manualBreakCount="2">
    <brk id="46" max="16383" man="1"/>
    <brk id="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Обложка</vt:lpstr>
      <vt:lpstr>Усл.обозначения</vt:lpstr>
      <vt:lpstr>Содержание</vt:lpstr>
      <vt:lpstr>Метод.пояснения</vt:lpstr>
      <vt:lpstr>1</vt:lpstr>
      <vt:lpstr>2</vt:lpstr>
      <vt:lpstr>3</vt:lpstr>
      <vt:lpstr>'1'!Заголовки_для_печати</vt:lpstr>
      <vt:lpstr>'2'!Заголовки_для_печати</vt:lpstr>
      <vt:lpstr>'3'!Заголовки_для_печати</vt:lpstr>
      <vt:lpstr>'1'!Область_печати</vt:lpstr>
      <vt:lpstr>'2'!Область_печати</vt:lpstr>
      <vt:lpstr>Содержание!Область_печати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Гульфариза Такишева</cp:lastModifiedBy>
  <cp:lastPrinted>2023-05-18T10:06:49Z</cp:lastPrinted>
  <dcterms:created xsi:type="dcterms:W3CDTF">2009-03-11T05:00:38Z</dcterms:created>
  <dcterms:modified xsi:type="dcterms:W3CDTF">2023-12-20T05:16:30Z</dcterms:modified>
</cp:coreProperties>
</file>