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84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'1'!$A$5:$F$1872</definedName>
    <definedName name="_xlnm._FilterDatabase" localSheetId="6" hidden="1">'3'!$A$4:$J$4</definedName>
    <definedName name="A1271377">'[1]1'!#REF!</definedName>
    <definedName name="_xlnm.Print_Area" localSheetId="2">[2]Содержание!$A$1:$B$551</definedName>
    <definedName name="_xlnm.Print_Area" localSheetId="4">'1'!$A$1:$F$1873</definedName>
    <definedName name="_xlnm.Print_Area" localSheetId="5">'2'!$A$1:$F$160</definedName>
  </definedNames>
  <calcPr calcId="144525"/>
</workbook>
</file>

<file path=xl/calcChain.xml><?xml version="1.0" encoding="utf-8"?>
<calcChain xmlns="http://schemas.openxmlformats.org/spreadsheetml/2006/main">
  <c r="F129" i="3" l="1"/>
  <c r="E129" i="3"/>
  <c r="D129" i="3"/>
  <c r="F128" i="3"/>
  <c r="E128" i="3"/>
  <c r="E127" i="3" s="1"/>
  <c r="D128" i="3"/>
  <c r="D127" i="3" s="1"/>
  <c r="F127" i="3"/>
  <c r="F126" i="3"/>
  <c r="E126" i="3"/>
  <c r="D126" i="3"/>
  <c r="F125" i="3"/>
  <c r="E125" i="3"/>
  <c r="E124" i="3" s="1"/>
  <c r="D125" i="3"/>
  <c r="D124" i="3" s="1"/>
  <c r="F124" i="3"/>
  <c r="F122" i="3"/>
  <c r="E122" i="3"/>
  <c r="D122" i="3"/>
  <c r="F121" i="3"/>
  <c r="E121" i="3"/>
  <c r="E120" i="3" s="1"/>
  <c r="D121" i="3"/>
  <c r="F120" i="3"/>
  <c r="D120" i="3"/>
  <c r="F119" i="3"/>
  <c r="E119" i="3"/>
  <c r="D119" i="3"/>
  <c r="F118" i="3"/>
  <c r="E118" i="3"/>
  <c r="D118" i="3"/>
  <c r="D117" i="3" s="1"/>
  <c r="F117" i="3"/>
  <c r="E117" i="3"/>
  <c r="F115" i="3"/>
  <c r="E115" i="3"/>
  <c r="D115" i="3"/>
  <c r="F114" i="3"/>
  <c r="E114" i="3"/>
  <c r="E113" i="3" s="1"/>
  <c r="D114" i="3"/>
  <c r="D113" i="3" s="1"/>
  <c r="F113" i="3"/>
  <c r="F112" i="3"/>
  <c r="E112" i="3"/>
  <c r="D112" i="3"/>
  <c r="F111" i="3"/>
  <c r="E111" i="3"/>
  <c r="E110" i="3" s="1"/>
  <c r="D111" i="3"/>
  <c r="D110" i="3" s="1"/>
  <c r="F110" i="3"/>
  <c r="F108" i="3"/>
  <c r="E108" i="3"/>
  <c r="D108" i="3"/>
  <c r="F107" i="3"/>
  <c r="E107" i="3"/>
  <c r="E106" i="3" s="1"/>
  <c r="D107" i="3"/>
  <c r="F106" i="3"/>
  <c r="D106" i="3"/>
  <c r="F105" i="3"/>
  <c r="E105" i="3"/>
  <c r="D105" i="3"/>
  <c r="F104" i="3"/>
  <c r="E104" i="3"/>
  <c r="D104" i="3"/>
  <c r="D103" i="3" s="1"/>
  <c r="F103" i="3"/>
  <c r="E103" i="3"/>
  <c r="F101" i="3"/>
  <c r="E101" i="3"/>
  <c r="D101" i="3"/>
  <c r="F100" i="3"/>
  <c r="E100" i="3"/>
  <c r="E99" i="3" s="1"/>
  <c r="D100" i="3"/>
  <c r="D99" i="3" s="1"/>
  <c r="F99" i="3"/>
  <c r="F98" i="3"/>
  <c r="E98" i="3"/>
  <c r="D98" i="3"/>
  <c r="F97" i="3"/>
  <c r="E97" i="3"/>
  <c r="E96" i="3" s="1"/>
  <c r="D97" i="3"/>
  <c r="D96" i="3" s="1"/>
  <c r="F96" i="3"/>
  <c r="F94" i="3"/>
  <c r="E94" i="3"/>
  <c r="D94" i="3"/>
  <c r="F93" i="3"/>
  <c r="E93" i="3"/>
  <c r="E92" i="3" s="1"/>
  <c r="D93" i="3"/>
  <c r="F92" i="3"/>
  <c r="D92" i="3"/>
  <c r="F91" i="3"/>
  <c r="E91" i="3"/>
  <c r="D91" i="3"/>
  <c r="F90" i="3"/>
  <c r="E90" i="3"/>
  <c r="D90" i="3"/>
  <c r="D89" i="3" s="1"/>
  <c r="F89" i="3"/>
  <c r="E89" i="3"/>
  <c r="F87" i="3"/>
  <c r="E87" i="3"/>
  <c r="D87" i="3"/>
  <c r="F86" i="3"/>
  <c r="E86" i="3"/>
  <c r="E85" i="3" s="1"/>
  <c r="D86" i="3"/>
  <c r="D85" i="3" s="1"/>
  <c r="F85" i="3"/>
  <c r="F84" i="3"/>
  <c r="E84" i="3"/>
  <c r="D84" i="3"/>
  <c r="F83" i="3"/>
  <c r="E83" i="3"/>
  <c r="E82" i="3" s="1"/>
  <c r="D83" i="3"/>
  <c r="D82" i="3" s="1"/>
  <c r="F82" i="3"/>
  <c r="F80" i="3"/>
  <c r="E80" i="3"/>
  <c r="D80" i="3"/>
  <c r="F79" i="3"/>
  <c r="E79" i="3"/>
  <c r="E78" i="3" s="1"/>
  <c r="D79" i="3"/>
  <c r="F78" i="3"/>
  <c r="D78" i="3"/>
  <c r="F77" i="3"/>
  <c r="E77" i="3"/>
  <c r="D77" i="3"/>
  <c r="F76" i="3"/>
  <c r="E76" i="3"/>
  <c r="D76" i="3"/>
  <c r="D75" i="3" s="1"/>
  <c r="F75" i="3"/>
  <c r="E75" i="3"/>
  <c r="F73" i="3"/>
  <c r="E73" i="3"/>
  <c r="D73" i="3"/>
  <c r="F72" i="3"/>
  <c r="E72" i="3"/>
  <c r="E71" i="3" s="1"/>
  <c r="D72" i="3"/>
  <c r="D71" i="3" s="1"/>
  <c r="F71" i="3"/>
  <c r="F70" i="3"/>
  <c r="E70" i="3"/>
  <c r="D70" i="3"/>
  <c r="F69" i="3"/>
  <c r="E69" i="3"/>
  <c r="E68" i="3" s="1"/>
  <c r="D69" i="3"/>
  <c r="D68" i="3" s="1"/>
  <c r="F68" i="3"/>
  <c r="F66" i="3"/>
  <c r="E66" i="3"/>
  <c r="D66" i="3"/>
  <c r="E65" i="3"/>
  <c r="E64" i="3" s="1"/>
  <c r="D65" i="3"/>
  <c r="D64" i="3" s="1"/>
  <c r="F64" i="3"/>
  <c r="F63" i="3"/>
  <c r="E63" i="3"/>
  <c r="D63" i="3"/>
  <c r="F62" i="3"/>
  <c r="E62" i="3"/>
  <c r="E61" i="3" s="1"/>
  <c r="D62" i="3"/>
  <c r="F61" i="3"/>
  <c r="D61" i="3"/>
  <c r="F59" i="3"/>
  <c r="E59" i="3"/>
  <c r="D59" i="3"/>
  <c r="F58" i="3"/>
  <c r="E58" i="3"/>
  <c r="D58" i="3"/>
  <c r="D57" i="3" s="1"/>
  <c r="F57" i="3"/>
  <c r="E57" i="3"/>
  <c r="F56" i="3"/>
  <c r="E56" i="3"/>
  <c r="D56" i="3"/>
  <c r="F55" i="3"/>
  <c r="E55" i="3"/>
  <c r="E54" i="3" s="1"/>
  <c r="D55" i="3"/>
  <c r="D54" i="3" s="1"/>
  <c r="F54" i="3"/>
  <c r="F52" i="3"/>
  <c r="E52" i="3"/>
  <c r="D52" i="3"/>
  <c r="F51" i="3"/>
  <c r="E51" i="3"/>
  <c r="E50" i="3" s="1"/>
  <c r="D51" i="3"/>
  <c r="D50" i="3" s="1"/>
  <c r="F50" i="3"/>
  <c r="F49" i="3"/>
  <c r="E49" i="3"/>
  <c r="D49" i="3"/>
  <c r="F48" i="3"/>
  <c r="E48" i="3"/>
  <c r="E47" i="3" s="1"/>
  <c r="D48" i="3"/>
  <c r="F47" i="3"/>
  <c r="D47" i="3"/>
  <c r="F45" i="3"/>
  <c r="E45" i="3"/>
  <c r="D45" i="3"/>
  <c r="F44" i="3"/>
  <c r="E44" i="3"/>
  <c r="D44" i="3"/>
  <c r="D43" i="3" s="1"/>
  <c r="F43" i="3"/>
  <c r="E43" i="3"/>
  <c r="F42" i="3"/>
  <c r="E42" i="3"/>
  <c r="D42" i="3"/>
  <c r="F41" i="3"/>
  <c r="E41" i="3"/>
  <c r="E40" i="3" s="1"/>
  <c r="D41" i="3"/>
  <c r="D40" i="3" s="1"/>
  <c r="F40" i="3"/>
  <c r="F38" i="3"/>
  <c r="E38" i="3"/>
  <c r="D38" i="3"/>
  <c r="F37" i="3"/>
  <c r="E37" i="3"/>
  <c r="E36" i="3" s="1"/>
  <c r="D37" i="3"/>
  <c r="D36" i="3" s="1"/>
  <c r="F36" i="3"/>
  <c r="F35" i="3"/>
  <c r="E35" i="3"/>
  <c r="D35" i="3"/>
  <c r="F34" i="3"/>
  <c r="E34" i="3"/>
  <c r="E33" i="3" s="1"/>
  <c r="D34" i="3"/>
  <c r="F33" i="3"/>
  <c r="D33" i="3"/>
  <c r="F31" i="3"/>
  <c r="E31" i="3"/>
  <c r="D31" i="3"/>
  <c r="F30" i="3"/>
  <c r="E30" i="3"/>
  <c r="D30" i="3"/>
  <c r="D29" i="3" s="1"/>
  <c r="F29" i="3"/>
  <c r="E29" i="3"/>
  <c r="F28" i="3"/>
  <c r="E28" i="3"/>
  <c r="D28" i="3"/>
  <c r="F27" i="3"/>
  <c r="E27" i="3"/>
  <c r="E26" i="3" s="1"/>
  <c r="D27" i="3"/>
  <c r="D26" i="3" s="1"/>
  <c r="F26" i="3"/>
  <c r="F24" i="3"/>
  <c r="E24" i="3"/>
  <c r="D24" i="3"/>
  <c r="F23" i="3"/>
  <c r="E23" i="3"/>
  <c r="E22" i="3" s="1"/>
  <c r="D23" i="3"/>
  <c r="D22" i="3" s="1"/>
  <c r="F22" i="3"/>
  <c r="F21" i="3"/>
  <c r="E21" i="3"/>
  <c r="D21" i="3"/>
  <c r="F20" i="3"/>
  <c r="E20" i="3"/>
  <c r="E19" i="3" s="1"/>
  <c r="D20" i="3"/>
  <c r="F19" i="3"/>
  <c r="D19" i="3"/>
  <c r="F17" i="3"/>
  <c r="E17" i="3"/>
  <c r="D17" i="3"/>
  <c r="F16" i="3"/>
  <c r="E16" i="3"/>
  <c r="D16" i="3"/>
  <c r="D15" i="3" s="1"/>
  <c r="F15" i="3"/>
  <c r="E15" i="3"/>
  <c r="F14" i="3"/>
  <c r="E14" i="3"/>
  <c r="D14" i="3"/>
  <c r="F13" i="3"/>
  <c r="E13" i="3"/>
  <c r="E12" i="3" s="1"/>
  <c r="D13" i="3"/>
  <c r="D12" i="3" s="1"/>
  <c r="F12" i="3"/>
  <c r="F10" i="3"/>
  <c r="E10" i="3"/>
  <c r="D10" i="3"/>
  <c r="F9" i="3"/>
  <c r="E9" i="3"/>
  <c r="E8" i="3" s="1"/>
  <c r="D9" i="3"/>
  <c r="D8" i="3" s="1"/>
  <c r="F8" i="3"/>
  <c r="F7" i="3"/>
  <c r="E7" i="3"/>
  <c r="D7" i="3"/>
  <c r="F6" i="3"/>
  <c r="E6" i="3"/>
  <c r="E5" i="3" s="1"/>
  <c r="D6" i="3"/>
  <c r="F5" i="3"/>
  <c r="D5" i="3"/>
  <c r="F159" i="2"/>
  <c r="E159" i="2"/>
  <c r="E157" i="2" s="1"/>
  <c r="D159" i="2"/>
  <c r="F158" i="2"/>
  <c r="E158" i="2"/>
  <c r="D158" i="2"/>
  <c r="D157" i="2" s="1"/>
  <c r="F157" i="2"/>
  <c r="F156" i="2"/>
  <c r="E156" i="2"/>
  <c r="D156" i="2"/>
  <c r="F155" i="2"/>
  <c r="E155" i="2"/>
  <c r="E154" i="2" s="1"/>
  <c r="D155" i="2"/>
  <c r="F154" i="2"/>
  <c r="D154" i="2"/>
  <c r="F152" i="2"/>
  <c r="E152" i="2"/>
  <c r="D152" i="2"/>
  <c r="F151" i="2"/>
  <c r="E151" i="2"/>
  <c r="D151" i="2"/>
  <c r="D150" i="2" s="1"/>
  <c r="F150" i="2"/>
  <c r="E150" i="2"/>
  <c r="F149" i="2"/>
  <c r="E149" i="2"/>
  <c r="D149" i="2"/>
  <c r="D147" i="2" s="1"/>
  <c r="F148" i="2"/>
  <c r="E148" i="2"/>
  <c r="E147" i="2" s="1"/>
  <c r="D148" i="2"/>
  <c r="F147" i="2"/>
  <c r="F145" i="2"/>
  <c r="E145" i="2"/>
  <c r="E143" i="2" s="1"/>
  <c r="D145" i="2"/>
  <c r="F144" i="2"/>
  <c r="E144" i="2"/>
  <c r="D144" i="2"/>
  <c r="D143" i="2" s="1"/>
  <c r="F143" i="2"/>
  <c r="F142" i="2"/>
  <c r="E142" i="2"/>
  <c r="D142" i="2"/>
  <c r="E141" i="2"/>
  <c r="D141" i="2"/>
  <c r="D140" i="2" s="1"/>
  <c r="F140" i="2"/>
  <c r="E140" i="2"/>
  <c r="F138" i="2"/>
  <c r="E138" i="2"/>
  <c r="D138" i="2"/>
  <c r="F137" i="2"/>
  <c r="E137" i="2"/>
  <c r="E136" i="2" s="1"/>
  <c r="D137" i="2"/>
  <c r="F136" i="2"/>
  <c r="D136" i="2"/>
  <c r="F135" i="2"/>
  <c r="E135" i="2"/>
  <c r="D135" i="2"/>
  <c r="F134" i="2"/>
  <c r="E134" i="2"/>
  <c r="D134" i="2"/>
  <c r="D133" i="2" s="1"/>
  <c r="F133" i="2"/>
  <c r="E133" i="2"/>
  <c r="F131" i="2"/>
  <c r="E131" i="2"/>
  <c r="D131" i="2"/>
  <c r="D129" i="2" s="1"/>
  <c r="F130" i="2"/>
  <c r="E130" i="2"/>
  <c r="E129" i="2" s="1"/>
  <c r="D130" i="2"/>
  <c r="F129" i="2"/>
  <c r="F128" i="2"/>
  <c r="E128" i="2"/>
  <c r="E126" i="2" s="1"/>
  <c r="D128" i="2"/>
  <c r="F127" i="2"/>
  <c r="E127" i="2"/>
  <c r="D127" i="2"/>
  <c r="D126" i="2" s="1"/>
  <c r="F126" i="2"/>
  <c r="F124" i="2"/>
  <c r="E124" i="2"/>
  <c r="D124" i="2"/>
  <c r="F123" i="2"/>
  <c r="E123" i="2"/>
  <c r="E122" i="2" s="1"/>
  <c r="D123" i="2"/>
  <c r="F122" i="2"/>
  <c r="D122" i="2"/>
  <c r="F121" i="2"/>
  <c r="E121" i="2"/>
  <c r="D121" i="2"/>
  <c r="F120" i="2"/>
  <c r="E120" i="2"/>
  <c r="D120" i="2"/>
  <c r="D119" i="2" s="1"/>
  <c r="F119" i="2"/>
  <c r="E119" i="2"/>
  <c r="F117" i="2"/>
  <c r="E117" i="2"/>
  <c r="D117" i="2"/>
  <c r="D115" i="2" s="1"/>
  <c r="F116" i="2"/>
  <c r="E116" i="2"/>
  <c r="E115" i="2" s="1"/>
  <c r="D116" i="2"/>
  <c r="F115" i="2"/>
  <c r="F114" i="2"/>
  <c r="E114" i="2"/>
  <c r="E112" i="2" s="1"/>
  <c r="D114" i="2"/>
  <c r="F113" i="2"/>
  <c r="E113" i="2"/>
  <c r="D113" i="2"/>
  <c r="D112" i="2" s="1"/>
  <c r="F112" i="2"/>
  <c r="F110" i="2"/>
  <c r="E110" i="2"/>
  <c r="D110" i="2"/>
  <c r="F109" i="2"/>
  <c r="E109" i="2"/>
  <c r="E108" i="2" s="1"/>
  <c r="D109" i="2"/>
  <c r="F108" i="2"/>
  <c r="D108" i="2"/>
  <c r="F107" i="2"/>
  <c r="E107" i="2"/>
  <c r="D107" i="2"/>
  <c r="F106" i="2"/>
  <c r="E106" i="2"/>
  <c r="D106" i="2"/>
  <c r="D105" i="2" s="1"/>
  <c r="F105" i="2"/>
  <c r="E105" i="2"/>
  <c r="F103" i="2"/>
  <c r="E103" i="2"/>
  <c r="D103" i="2"/>
  <c r="D101" i="2" s="1"/>
  <c r="F102" i="2"/>
  <c r="E102" i="2"/>
  <c r="E101" i="2" s="1"/>
  <c r="D102" i="2"/>
  <c r="F101" i="2"/>
  <c r="F100" i="2"/>
  <c r="E100" i="2"/>
  <c r="E98" i="2" s="1"/>
  <c r="D100" i="2"/>
  <c r="F99" i="2"/>
  <c r="E99" i="2"/>
  <c r="D99" i="2"/>
  <c r="D98" i="2" s="1"/>
  <c r="F98" i="2"/>
  <c r="F96" i="2"/>
  <c r="E96" i="2"/>
  <c r="D96" i="2"/>
  <c r="F95" i="2"/>
  <c r="E95" i="2"/>
  <c r="E94" i="2" s="1"/>
  <c r="D95" i="2"/>
  <c r="F94" i="2"/>
  <c r="D94" i="2"/>
  <c r="F93" i="2"/>
  <c r="E93" i="2"/>
  <c r="D93" i="2"/>
  <c r="F92" i="2"/>
  <c r="E92" i="2"/>
  <c r="D92" i="2"/>
  <c r="F91" i="2"/>
  <c r="E91" i="2"/>
  <c r="D91" i="2"/>
  <c r="F89" i="2"/>
  <c r="E89" i="2"/>
  <c r="D89" i="2"/>
  <c r="D87" i="2" s="1"/>
  <c r="F88" i="2"/>
  <c r="E88" i="2"/>
  <c r="D88" i="2"/>
  <c r="F87" i="2"/>
  <c r="E87" i="2"/>
  <c r="F86" i="2"/>
  <c r="E86" i="2"/>
  <c r="E84" i="2" s="1"/>
  <c r="D86" i="2"/>
  <c r="F85" i="2"/>
  <c r="E85" i="2"/>
  <c r="D85" i="2"/>
  <c r="D84" i="2" s="1"/>
  <c r="F84" i="2"/>
  <c r="F82" i="2"/>
  <c r="E82" i="2"/>
  <c r="D82" i="2"/>
  <c r="F81" i="2"/>
  <c r="E81" i="2"/>
  <c r="E80" i="2" s="1"/>
  <c r="D81" i="2"/>
  <c r="F80" i="2"/>
  <c r="D80" i="2"/>
  <c r="F79" i="2"/>
  <c r="E79" i="2"/>
  <c r="D79" i="2"/>
  <c r="F78" i="2"/>
  <c r="E78" i="2"/>
  <c r="D78" i="2"/>
  <c r="F77" i="2"/>
  <c r="E77" i="2"/>
  <c r="D77" i="2"/>
  <c r="F75" i="2"/>
  <c r="E75" i="2"/>
  <c r="D75" i="2"/>
  <c r="D73" i="2" s="1"/>
  <c r="F74" i="2"/>
  <c r="E74" i="2"/>
  <c r="D74" i="2"/>
  <c r="F73" i="2"/>
  <c r="E73" i="2"/>
  <c r="F72" i="2"/>
  <c r="E72" i="2"/>
  <c r="E70" i="2" s="1"/>
  <c r="D72" i="2"/>
  <c r="F71" i="2"/>
  <c r="E71" i="2"/>
  <c r="D71" i="2"/>
  <c r="D70" i="2" s="1"/>
  <c r="F70" i="2"/>
  <c r="F68" i="2"/>
  <c r="E68" i="2"/>
  <c r="D68" i="2"/>
  <c r="F67" i="2"/>
  <c r="E67" i="2"/>
  <c r="E66" i="2" s="1"/>
  <c r="D67" i="2"/>
  <c r="F66" i="2"/>
  <c r="D66" i="2"/>
  <c r="F65" i="2"/>
  <c r="E65" i="2"/>
  <c r="D65" i="2"/>
  <c r="F64" i="2"/>
  <c r="E64" i="2"/>
  <c r="D64" i="2"/>
  <c r="F63" i="2"/>
  <c r="E63" i="2"/>
  <c r="D63" i="2"/>
  <c r="F61" i="2"/>
  <c r="E61" i="2"/>
  <c r="D61" i="2"/>
  <c r="D59" i="2" s="1"/>
  <c r="F60" i="2"/>
  <c r="E60" i="2"/>
  <c r="D60" i="2"/>
  <c r="F59" i="2"/>
  <c r="E59" i="2"/>
  <c r="F58" i="2"/>
  <c r="E58" i="2"/>
  <c r="E56" i="2" s="1"/>
  <c r="D58" i="2"/>
  <c r="F57" i="2"/>
  <c r="E57" i="2"/>
  <c r="D57" i="2"/>
  <c r="D56" i="2" s="1"/>
  <c r="F56" i="2"/>
  <c r="F53" i="2"/>
  <c r="E53" i="2"/>
  <c r="D53" i="2"/>
  <c r="F52" i="2"/>
  <c r="E52" i="2"/>
  <c r="E51" i="2" s="1"/>
  <c r="D52" i="2"/>
  <c r="F51" i="2"/>
  <c r="D51" i="2"/>
  <c r="F50" i="2"/>
  <c r="E50" i="2"/>
  <c r="D50" i="2"/>
  <c r="F49" i="2"/>
  <c r="E49" i="2"/>
  <c r="D49" i="2"/>
  <c r="F48" i="2"/>
  <c r="E48" i="2"/>
  <c r="D48" i="2"/>
  <c r="F46" i="2"/>
  <c r="E46" i="2"/>
  <c r="D46" i="2"/>
  <c r="D44" i="2" s="1"/>
  <c r="F45" i="2"/>
  <c r="E45" i="2"/>
  <c r="D45" i="2"/>
  <c r="F44" i="2"/>
  <c r="E44" i="2"/>
  <c r="F43" i="2"/>
  <c r="E43" i="2"/>
  <c r="E41" i="2" s="1"/>
  <c r="D43" i="2"/>
  <c r="F42" i="2"/>
  <c r="E42" i="2"/>
  <c r="D42" i="2"/>
  <c r="D41" i="2" s="1"/>
  <c r="F41" i="2"/>
  <c r="F39" i="2"/>
  <c r="E39" i="2"/>
  <c r="D39" i="2"/>
  <c r="F38" i="2"/>
  <c r="E38" i="2"/>
  <c r="E37" i="2" s="1"/>
  <c r="D38" i="2"/>
  <c r="F37" i="2"/>
  <c r="D37" i="2"/>
  <c r="F36" i="2"/>
  <c r="E36" i="2"/>
  <c r="D36" i="2"/>
  <c r="F35" i="2"/>
  <c r="E35" i="2"/>
  <c r="D35" i="2"/>
  <c r="F34" i="2"/>
  <c r="E34" i="2"/>
  <c r="D34" i="2"/>
  <c r="F32" i="2"/>
  <c r="E32" i="2"/>
  <c r="D32" i="2"/>
  <c r="D30" i="2" s="1"/>
  <c r="E31" i="2"/>
  <c r="D31" i="2"/>
  <c r="F30" i="2"/>
  <c r="E30" i="2"/>
  <c r="F29" i="2"/>
  <c r="E29" i="2"/>
  <c r="D29" i="2"/>
  <c r="D27" i="2" s="1"/>
  <c r="F28" i="2"/>
  <c r="E28" i="2"/>
  <c r="D28" i="2"/>
  <c r="F27" i="2"/>
  <c r="E27" i="2"/>
  <c r="F25" i="2"/>
  <c r="E25" i="2"/>
  <c r="E23" i="2" s="1"/>
  <c r="D25" i="2"/>
  <c r="F24" i="2"/>
  <c r="E24" i="2"/>
  <c r="D24" i="2"/>
  <c r="D23" i="2" s="1"/>
  <c r="F23" i="2"/>
  <c r="F22" i="2"/>
  <c r="E22" i="2"/>
  <c r="D22" i="2"/>
  <c r="F21" i="2"/>
  <c r="E21" i="2"/>
  <c r="E20" i="2" s="1"/>
  <c r="D21" i="2"/>
  <c r="F20" i="2"/>
  <c r="D20" i="2"/>
  <c r="F18" i="2"/>
  <c r="E18" i="2"/>
  <c r="D18" i="2"/>
  <c r="F17" i="2"/>
  <c r="E17" i="2"/>
  <c r="D17" i="2"/>
  <c r="F16" i="2"/>
  <c r="E16" i="2"/>
  <c r="D16" i="2"/>
  <c r="F15" i="2"/>
  <c r="E15" i="2"/>
  <c r="D15" i="2"/>
  <c r="D13" i="2" s="1"/>
  <c r="F14" i="2"/>
  <c r="E14" i="2"/>
  <c r="D14" i="2"/>
  <c r="F13" i="2"/>
  <c r="E13" i="2"/>
  <c r="F11" i="2"/>
  <c r="E11" i="2"/>
  <c r="E9" i="2" s="1"/>
  <c r="D11" i="2"/>
  <c r="F10" i="2"/>
  <c r="E10" i="2"/>
  <c r="D10" i="2"/>
  <c r="D9" i="2" s="1"/>
  <c r="F9" i="2"/>
  <c r="F8" i="2"/>
  <c r="E8" i="2"/>
  <c r="D8" i="2"/>
  <c r="F7" i="2"/>
  <c r="E7" i="2"/>
  <c r="E6" i="2" s="1"/>
  <c r="D7" i="2"/>
  <c r="F6" i="2"/>
  <c r="D6" i="2"/>
  <c r="F1872" i="1"/>
  <c r="E1872" i="1"/>
  <c r="E1870" i="1" s="1"/>
  <c r="D1872" i="1"/>
  <c r="F1871" i="1"/>
  <c r="E1871" i="1"/>
  <c r="D1871" i="1"/>
  <c r="D1870" i="1" s="1"/>
  <c r="F1870" i="1"/>
  <c r="F1869" i="1"/>
  <c r="E1869" i="1"/>
  <c r="D1869" i="1"/>
  <c r="F1868" i="1"/>
  <c r="E1868" i="1"/>
  <c r="E1867" i="1" s="1"/>
  <c r="D1868" i="1"/>
  <c r="D1867" i="1" s="1"/>
  <c r="F1867" i="1"/>
  <c r="F1864" i="1"/>
  <c r="E1864" i="1"/>
  <c r="D1864" i="1"/>
  <c r="F1863" i="1"/>
  <c r="E1863" i="1"/>
  <c r="E1862" i="1" s="1"/>
  <c r="D1863" i="1"/>
  <c r="F1862" i="1"/>
  <c r="D1862" i="1"/>
  <c r="F1861" i="1"/>
  <c r="E1861" i="1"/>
  <c r="D1861" i="1"/>
  <c r="D1859" i="1" s="1"/>
  <c r="F1860" i="1"/>
  <c r="E1860" i="1"/>
  <c r="D1860" i="1"/>
  <c r="F1859" i="1"/>
  <c r="E1859" i="1"/>
  <c r="F1857" i="1"/>
  <c r="E1857" i="1"/>
  <c r="E1855" i="1" s="1"/>
  <c r="D1857" i="1"/>
  <c r="F1856" i="1"/>
  <c r="E1856" i="1"/>
  <c r="D1856" i="1"/>
  <c r="D1855" i="1" s="1"/>
  <c r="F1855" i="1"/>
  <c r="F1854" i="1"/>
  <c r="E1854" i="1"/>
  <c r="D1854" i="1"/>
  <c r="F1853" i="1"/>
  <c r="E1853" i="1"/>
  <c r="E1852" i="1" s="1"/>
  <c r="D1853" i="1"/>
  <c r="D1852" i="1" s="1"/>
  <c r="F1852" i="1"/>
  <c r="F1850" i="1"/>
  <c r="E1850" i="1"/>
  <c r="D1850" i="1"/>
  <c r="F1849" i="1"/>
  <c r="E1849" i="1"/>
  <c r="E1848" i="1" s="1"/>
  <c r="D1849" i="1"/>
  <c r="F1848" i="1"/>
  <c r="D1848" i="1"/>
  <c r="F1847" i="1"/>
  <c r="E1847" i="1"/>
  <c r="D1847" i="1"/>
  <c r="D1845" i="1" s="1"/>
  <c r="F1846" i="1"/>
  <c r="E1846" i="1"/>
  <c r="D1846" i="1"/>
  <c r="F1845" i="1"/>
  <c r="E1845" i="1"/>
  <c r="F1843" i="1"/>
  <c r="E1843" i="1"/>
  <c r="E1841" i="1" s="1"/>
  <c r="D1843" i="1"/>
  <c r="F1842" i="1"/>
  <c r="E1842" i="1"/>
  <c r="D1842" i="1"/>
  <c r="D1841" i="1" s="1"/>
  <c r="F1841" i="1"/>
  <c r="F1840" i="1"/>
  <c r="E1840" i="1"/>
  <c r="D1840" i="1"/>
  <c r="F1839" i="1"/>
  <c r="E1839" i="1"/>
  <c r="E1838" i="1" s="1"/>
  <c r="D1839" i="1"/>
  <c r="D1838" i="1" s="1"/>
  <c r="F1838" i="1"/>
  <c r="F1836" i="1"/>
  <c r="E1836" i="1"/>
  <c r="D1836" i="1"/>
  <c r="F1835" i="1"/>
  <c r="E1835" i="1"/>
  <c r="E1834" i="1" s="1"/>
  <c r="D1835" i="1"/>
  <c r="F1834" i="1"/>
  <c r="D1834" i="1"/>
  <c r="F1833" i="1"/>
  <c r="E1833" i="1"/>
  <c r="D1833" i="1"/>
  <c r="D1831" i="1" s="1"/>
  <c r="F1832" i="1"/>
  <c r="E1832" i="1"/>
  <c r="D1832" i="1"/>
  <c r="F1831" i="1"/>
  <c r="E1831" i="1"/>
  <c r="F1829" i="1"/>
  <c r="E1829" i="1"/>
  <c r="E1827" i="1" s="1"/>
  <c r="D1829" i="1"/>
  <c r="F1828" i="1"/>
  <c r="E1828" i="1"/>
  <c r="D1828" i="1"/>
  <c r="D1827" i="1" s="1"/>
  <c r="F1827" i="1"/>
  <c r="F1826" i="1"/>
  <c r="E1826" i="1"/>
  <c r="D1826" i="1"/>
  <c r="F1825" i="1"/>
  <c r="E1825" i="1"/>
  <c r="E1824" i="1" s="1"/>
  <c r="D1825" i="1"/>
  <c r="D1824" i="1" s="1"/>
  <c r="F1824" i="1"/>
  <c r="F1822" i="1"/>
  <c r="E1822" i="1"/>
  <c r="D1822" i="1"/>
  <c r="F1821" i="1"/>
  <c r="E1821" i="1"/>
  <c r="E1820" i="1" s="1"/>
  <c r="D1821" i="1"/>
  <c r="F1820" i="1"/>
  <c r="D1820" i="1"/>
  <c r="F1819" i="1"/>
  <c r="E1819" i="1"/>
  <c r="D1819" i="1"/>
  <c r="D1817" i="1" s="1"/>
  <c r="F1818" i="1"/>
  <c r="E1818" i="1"/>
  <c r="D1818" i="1"/>
  <c r="F1817" i="1"/>
  <c r="E1817" i="1"/>
  <c r="F1815" i="1"/>
  <c r="E1815" i="1"/>
  <c r="E1813" i="1" s="1"/>
  <c r="D1815" i="1"/>
  <c r="F1814" i="1"/>
  <c r="E1814" i="1"/>
  <c r="D1814" i="1"/>
  <c r="D1813" i="1" s="1"/>
  <c r="F1813" i="1"/>
  <c r="F1812" i="1"/>
  <c r="E1812" i="1"/>
  <c r="D1812" i="1"/>
  <c r="F1811" i="1"/>
  <c r="E1811" i="1"/>
  <c r="E1810" i="1" s="1"/>
  <c r="D1811" i="1"/>
  <c r="D1810" i="1" s="1"/>
  <c r="F1810" i="1"/>
  <c r="F1808" i="1"/>
  <c r="E1808" i="1"/>
  <c r="D1808" i="1"/>
  <c r="F1807" i="1"/>
  <c r="E1807" i="1"/>
  <c r="E1806" i="1" s="1"/>
  <c r="D1807" i="1"/>
  <c r="F1806" i="1"/>
  <c r="D1806" i="1"/>
  <c r="F1805" i="1"/>
  <c r="E1805" i="1"/>
  <c r="D1805" i="1"/>
  <c r="D1803" i="1" s="1"/>
  <c r="F1804" i="1"/>
  <c r="E1804" i="1"/>
  <c r="D1804" i="1"/>
  <c r="F1803" i="1"/>
  <c r="E1803" i="1"/>
  <c r="F1801" i="1"/>
  <c r="E1801" i="1"/>
  <c r="E1799" i="1" s="1"/>
  <c r="D1801" i="1"/>
  <c r="F1800" i="1"/>
  <c r="E1800" i="1"/>
  <c r="D1800" i="1"/>
  <c r="D1799" i="1" s="1"/>
  <c r="F1799" i="1"/>
  <c r="F1798" i="1"/>
  <c r="E1798" i="1"/>
  <c r="D1798" i="1"/>
  <c r="F1797" i="1"/>
  <c r="E1797" i="1"/>
  <c r="E1796" i="1" s="1"/>
  <c r="D1797" i="1"/>
  <c r="D1796" i="1" s="1"/>
  <c r="F1796" i="1"/>
  <c r="F1794" i="1"/>
  <c r="E1794" i="1"/>
  <c r="D1794" i="1"/>
  <c r="F1793" i="1"/>
  <c r="E1793" i="1"/>
  <c r="E1792" i="1" s="1"/>
  <c r="D1793" i="1"/>
  <c r="F1792" i="1"/>
  <c r="D1792" i="1"/>
  <c r="F1791" i="1"/>
  <c r="E1791" i="1"/>
  <c r="D1791" i="1"/>
  <c r="D1789" i="1" s="1"/>
  <c r="F1790" i="1"/>
  <c r="E1790" i="1"/>
  <c r="D1790" i="1"/>
  <c r="F1789" i="1"/>
  <c r="E1789" i="1"/>
  <c r="F1787" i="1"/>
  <c r="E1787" i="1"/>
  <c r="E1785" i="1" s="1"/>
  <c r="D1787" i="1"/>
  <c r="F1786" i="1"/>
  <c r="E1786" i="1"/>
  <c r="D1786" i="1"/>
  <c r="D1785" i="1" s="1"/>
  <c r="F1785" i="1"/>
  <c r="F1784" i="1"/>
  <c r="E1784" i="1"/>
  <c r="D1784" i="1"/>
  <c r="F1783" i="1"/>
  <c r="E1783" i="1"/>
  <c r="E1782" i="1" s="1"/>
  <c r="D1783" i="1"/>
  <c r="D1782" i="1" s="1"/>
  <c r="F1782" i="1"/>
  <c r="F1780" i="1"/>
  <c r="E1780" i="1"/>
  <c r="D1780" i="1"/>
  <c r="F1779" i="1"/>
  <c r="E1779" i="1"/>
  <c r="E1778" i="1" s="1"/>
  <c r="D1779" i="1"/>
  <c r="F1778" i="1"/>
  <c r="D1778" i="1"/>
  <c r="F1777" i="1"/>
  <c r="E1777" i="1"/>
  <c r="D1777" i="1"/>
  <c r="D1775" i="1" s="1"/>
  <c r="F1776" i="1"/>
  <c r="E1776" i="1"/>
  <c r="D1776" i="1"/>
  <c r="F1775" i="1"/>
  <c r="E1775" i="1"/>
  <c r="F1773" i="1"/>
  <c r="E1773" i="1"/>
  <c r="E1771" i="1" s="1"/>
  <c r="D1773" i="1"/>
  <c r="F1772" i="1"/>
  <c r="E1772" i="1"/>
  <c r="D1772" i="1"/>
  <c r="D1771" i="1" s="1"/>
  <c r="F1771" i="1"/>
  <c r="F1770" i="1"/>
  <c r="E1770" i="1"/>
  <c r="E1768" i="1" s="1"/>
  <c r="D1770" i="1"/>
  <c r="E1769" i="1"/>
  <c r="D1769" i="1"/>
  <c r="D1768" i="1" s="1"/>
  <c r="F1768" i="1"/>
  <c r="F1766" i="1"/>
  <c r="E1766" i="1"/>
  <c r="D1766" i="1"/>
  <c r="F1765" i="1"/>
  <c r="E1765" i="1"/>
  <c r="E1764" i="1" s="1"/>
  <c r="D1765" i="1"/>
  <c r="D1764" i="1" s="1"/>
  <c r="F1764" i="1"/>
  <c r="F1763" i="1"/>
  <c r="E1763" i="1"/>
  <c r="D1763" i="1"/>
  <c r="F1762" i="1"/>
  <c r="E1762" i="1"/>
  <c r="E1761" i="1" s="1"/>
  <c r="D1762" i="1"/>
  <c r="F1761" i="1"/>
  <c r="D1761" i="1"/>
  <c r="F1759" i="1"/>
  <c r="E1759" i="1"/>
  <c r="D1759" i="1"/>
  <c r="D1757" i="1" s="1"/>
  <c r="F1758" i="1"/>
  <c r="E1758" i="1"/>
  <c r="D1758" i="1"/>
  <c r="F1757" i="1"/>
  <c r="E1757" i="1"/>
  <c r="F1756" i="1"/>
  <c r="E1756" i="1"/>
  <c r="E1754" i="1" s="1"/>
  <c r="D1756" i="1"/>
  <c r="F1755" i="1"/>
  <c r="E1755" i="1"/>
  <c r="D1755" i="1"/>
  <c r="D1754" i="1" s="1"/>
  <c r="F1754" i="1"/>
  <c r="E1752" i="1"/>
  <c r="E1750" i="1" s="1"/>
  <c r="D1752" i="1"/>
  <c r="F1751" i="1"/>
  <c r="E1751" i="1"/>
  <c r="D1751" i="1"/>
  <c r="D1750" i="1" s="1"/>
  <c r="F1750" i="1"/>
  <c r="F1749" i="1"/>
  <c r="E1749" i="1"/>
  <c r="D1749" i="1"/>
  <c r="F1748" i="1"/>
  <c r="E1748" i="1"/>
  <c r="E1746" i="1" s="1"/>
  <c r="D1748" i="1"/>
  <c r="F1747" i="1"/>
  <c r="E1747" i="1"/>
  <c r="D1747" i="1"/>
  <c r="D1746" i="1" s="1"/>
  <c r="F1746" i="1"/>
  <c r="F1744" i="1"/>
  <c r="E1744" i="1"/>
  <c r="D1744" i="1"/>
  <c r="F1743" i="1"/>
  <c r="E1743" i="1"/>
  <c r="E1742" i="1" s="1"/>
  <c r="D1743" i="1"/>
  <c r="D1742" i="1" s="1"/>
  <c r="F1742" i="1"/>
  <c r="F1741" i="1"/>
  <c r="E1741" i="1"/>
  <c r="D1741" i="1"/>
  <c r="F1740" i="1"/>
  <c r="E1740" i="1"/>
  <c r="E1739" i="1" s="1"/>
  <c r="D1740" i="1"/>
  <c r="F1739" i="1"/>
  <c r="D1739" i="1"/>
  <c r="F1737" i="1"/>
  <c r="E1737" i="1"/>
  <c r="D1737" i="1"/>
  <c r="D1735" i="1" s="1"/>
  <c r="F1736" i="1"/>
  <c r="E1736" i="1"/>
  <c r="D1736" i="1"/>
  <c r="F1735" i="1"/>
  <c r="E1735" i="1"/>
  <c r="F1734" i="1"/>
  <c r="E1734" i="1"/>
  <c r="E1732" i="1" s="1"/>
  <c r="D1734" i="1"/>
  <c r="F1733" i="1"/>
  <c r="E1733" i="1"/>
  <c r="D1733" i="1"/>
  <c r="D1732" i="1" s="1"/>
  <c r="F1732" i="1"/>
  <c r="F1730" i="1"/>
  <c r="E1730" i="1"/>
  <c r="E1728" i="1" s="1"/>
  <c r="D1730" i="1"/>
  <c r="E1729" i="1"/>
  <c r="D1729" i="1"/>
  <c r="D1728" i="1" s="1"/>
  <c r="F1728" i="1"/>
  <c r="F1727" i="1"/>
  <c r="E1727" i="1"/>
  <c r="D1727" i="1"/>
  <c r="F1726" i="1"/>
  <c r="E1726" i="1"/>
  <c r="E1725" i="1" s="1"/>
  <c r="D1726" i="1"/>
  <c r="D1725" i="1" s="1"/>
  <c r="F1725" i="1"/>
  <c r="F1723" i="1"/>
  <c r="E1723" i="1"/>
  <c r="D1723" i="1"/>
  <c r="F1722" i="1"/>
  <c r="E1722" i="1"/>
  <c r="E1721" i="1" s="1"/>
  <c r="D1722" i="1"/>
  <c r="F1721" i="1"/>
  <c r="D1721" i="1"/>
  <c r="F1720" i="1"/>
  <c r="E1720" i="1"/>
  <c r="D1720" i="1"/>
  <c r="F1719" i="1"/>
  <c r="E1719" i="1"/>
  <c r="D1719" i="1"/>
  <c r="D1718" i="1" s="1"/>
  <c r="F1718" i="1"/>
  <c r="E1718" i="1"/>
  <c r="F1716" i="1"/>
  <c r="E1716" i="1"/>
  <c r="D1716" i="1"/>
  <c r="E1715" i="1"/>
  <c r="D1715" i="1"/>
  <c r="D1714" i="1" s="1"/>
  <c r="F1714" i="1"/>
  <c r="E1714" i="1"/>
  <c r="F1713" i="1"/>
  <c r="E1713" i="1"/>
  <c r="D1713" i="1"/>
  <c r="F1712" i="1"/>
  <c r="E1712" i="1"/>
  <c r="E1711" i="1" s="1"/>
  <c r="D1712" i="1"/>
  <c r="D1711" i="1" s="1"/>
  <c r="F1711" i="1"/>
  <c r="F1709" i="1"/>
  <c r="E1709" i="1"/>
  <c r="D1709" i="1"/>
  <c r="F1708" i="1"/>
  <c r="E1708" i="1"/>
  <c r="E1707" i="1" s="1"/>
  <c r="D1708" i="1"/>
  <c r="D1707" i="1" s="1"/>
  <c r="F1707" i="1"/>
  <c r="F1706" i="1"/>
  <c r="E1706" i="1"/>
  <c r="D1706" i="1"/>
  <c r="F1705" i="1"/>
  <c r="E1705" i="1"/>
  <c r="E1704" i="1" s="1"/>
  <c r="D1705" i="1"/>
  <c r="F1704" i="1"/>
  <c r="D1704" i="1"/>
  <c r="F1702" i="1"/>
  <c r="E1702" i="1"/>
  <c r="D1702" i="1"/>
  <c r="F1701" i="1"/>
  <c r="E1701" i="1"/>
  <c r="D1701" i="1"/>
  <c r="D1700" i="1" s="1"/>
  <c r="F1700" i="1"/>
  <c r="E1700" i="1"/>
  <c r="F1699" i="1"/>
  <c r="E1699" i="1"/>
  <c r="D1699" i="1"/>
  <c r="F1698" i="1"/>
  <c r="E1698" i="1"/>
  <c r="E1697" i="1" s="1"/>
  <c r="D1698" i="1"/>
  <c r="D1697" i="1" s="1"/>
  <c r="F1697" i="1"/>
  <c r="F1695" i="1"/>
  <c r="E1695" i="1"/>
  <c r="D1695" i="1"/>
  <c r="E1694" i="1"/>
  <c r="E1693" i="1" s="1"/>
  <c r="D1694" i="1"/>
  <c r="D1693" i="1" s="1"/>
  <c r="F1693" i="1"/>
  <c r="F1692" i="1"/>
  <c r="E1692" i="1"/>
  <c r="D1692" i="1"/>
  <c r="F1691" i="1"/>
  <c r="E1691" i="1"/>
  <c r="E1690" i="1" s="1"/>
  <c r="D1691" i="1"/>
  <c r="D1690" i="1" s="1"/>
  <c r="F1690" i="1"/>
  <c r="F1688" i="1"/>
  <c r="E1688" i="1"/>
  <c r="D1688" i="1"/>
  <c r="F1687" i="1"/>
  <c r="E1687" i="1"/>
  <c r="E1686" i="1" s="1"/>
  <c r="D1687" i="1"/>
  <c r="F1686" i="1"/>
  <c r="D1686" i="1"/>
  <c r="F1685" i="1"/>
  <c r="E1685" i="1"/>
  <c r="D1685" i="1"/>
  <c r="F1684" i="1"/>
  <c r="E1684" i="1"/>
  <c r="D1684" i="1"/>
  <c r="D1683" i="1" s="1"/>
  <c r="F1683" i="1"/>
  <c r="E1683" i="1"/>
  <c r="F1681" i="1"/>
  <c r="E1681" i="1"/>
  <c r="D1681" i="1"/>
  <c r="E1680" i="1"/>
  <c r="D1680" i="1"/>
  <c r="D1679" i="1" s="1"/>
  <c r="F1679" i="1"/>
  <c r="E1679" i="1"/>
  <c r="F1678" i="1"/>
  <c r="E1678" i="1"/>
  <c r="D1678" i="1"/>
  <c r="D1676" i="1" s="1"/>
  <c r="E1677" i="1"/>
  <c r="D1677" i="1"/>
  <c r="F1676" i="1"/>
  <c r="E1676" i="1"/>
  <c r="F1674" i="1"/>
  <c r="E1674" i="1"/>
  <c r="D1674" i="1"/>
  <c r="D1672" i="1" s="1"/>
  <c r="E1673" i="1"/>
  <c r="D1673" i="1"/>
  <c r="F1672" i="1"/>
  <c r="E1672" i="1"/>
  <c r="F1671" i="1"/>
  <c r="E1671" i="1"/>
  <c r="E1669" i="1" s="1"/>
  <c r="D1671" i="1"/>
  <c r="F1670" i="1"/>
  <c r="E1670" i="1"/>
  <c r="D1670" i="1"/>
  <c r="D1669" i="1" s="1"/>
  <c r="F1669" i="1"/>
  <c r="F1667" i="1"/>
  <c r="E1667" i="1"/>
  <c r="D1667" i="1"/>
  <c r="F1666" i="1"/>
  <c r="E1666" i="1"/>
  <c r="E1665" i="1" s="1"/>
  <c r="D1666" i="1"/>
  <c r="D1665" i="1" s="1"/>
  <c r="F1665" i="1"/>
  <c r="F1664" i="1"/>
  <c r="E1664" i="1"/>
  <c r="D1664" i="1"/>
  <c r="E1663" i="1"/>
  <c r="E1662" i="1" s="1"/>
  <c r="D1663" i="1"/>
  <c r="D1662" i="1" s="1"/>
  <c r="F1662" i="1"/>
  <c r="F1660" i="1"/>
  <c r="E1660" i="1"/>
  <c r="D1660" i="1"/>
  <c r="F1659" i="1"/>
  <c r="E1659" i="1"/>
  <c r="E1658" i="1" s="1"/>
  <c r="D1659" i="1"/>
  <c r="F1658" i="1"/>
  <c r="D1658" i="1"/>
  <c r="F1657" i="1"/>
  <c r="E1657" i="1"/>
  <c r="D1657" i="1"/>
  <c r="E1656" i="1"/>
  <c r="E1655" i="1" s="1"/>
  <c r="D1656" i="1"/>
  <c r="F1655" i="1"/>
  <c r="D1655" i="1"/>
  <c r="F1653" i="1"/>
  <c r="E1653" i="1"/>
  <c r="D1653" i="1"/>
  <c r="F1652" i="1"/>
  <c r="E1652" i="1"/>
  <c r="D1652" i="1"/>
  <c r="D1651" i="1" s="1"/>
  <c r="F1651" i="1"/>
  <c r="E1651" i="1"/>
  <c r="F1650" i="1"/>
  <c r="E1650" i="1"/>
  <c r="D1650" i="1"/>
  <c r="F1649" i="1"/>
  <c r="E1649" i="1"/>
  <c r="E1648" i="1" s="1"/>
  <c r="D1649" i="1"/>
  <c r="D1648" i="1" s="1"/>
  <c r="F1648" i="1"/>
  <c r="F1646" i="1"/>
  <c r="E1646" i="1"/>
  <c r="D1646" i="1"/>
  <c r="F1645" i="1"/>
  <c r="E1645" i="1"/>
  <c r="E1644" i="1" s="1"/>
  <c r="D1645" i="1"/>
  <c r="D1644" i="1" s="1"/>
  <c r="F1644" i="1"/>
  <c r="F1643" i="1"/>
  <c r="E1643" i="1"/>
  <c r="D1643" i="1"/>
  <c r="F1642" i="1"/>
  <c r="E1642" i="1"/>
  <c r="E1641" i="1" s="1"/>
  <c r="D1642" i="1"/>
  <c r="F1641" i="1"/>
  <c r="D1641" i="1"/>
  <c r="F1639" i="1"/>
  <c r="E1639" i="1"/>
  <c r="D1639" i="1"/>
  <c r="D1637" i="1" s="1"/>
  <c r="F1638" i="1"/>
  <c r="E1638" i="1"/>
  <c r="D1638" i="1"/>
  <c r="F1637" i="1"/>
  <c r="E1637" i="1"/>
  <c r="F1636" i="1"/>
  <c r="E1636" i="1"/>
  <c r="D1636" i="1"/>
  <c r="F1635" i="1"/>
  <c r="E1635" i="1"/>
  <c r="E1634" i="1" s="1"/>
  <c r="D1635" i="1"/>
  <c r="D1634" i="1" s="1"/>
  <c r="F1634" i="1"/>
  <c r="F1632" i="1"/>
  <c r="E1632" i="1"/>
  <c r="D1632" i="1"/>
  <c r="F1631" i="1"/>
  <c r="E1631" i="1"/>
  <c r="E1630" i="1" s="1"/>
  <c r="D1631" i="1"/>
  <c r="D1630" i="1" s="1"/>
  <c r="F1630" i="1"/>
  <c r="F1629" i="1"/>
  <c r="E1629" i="1"/>
  <c r="D1629" i="1"/>
  <c r="F1628" i="1"/>
  <c r="E1628" i="1"/>
  <c r="E1627" i="1" s="1"/>
  <c r="D1628" i="1"/>
  <c r="F1627" i="1"/>
  <c r="D1627" i="1"/>
  <c r="F1625" i="1"/>
  <c r="E1625" i="1"/>
  <c r="D1625" i="1"/>
  <c r="D1623" i="1" s="1"/>
  <c r="F1624" i="1"/>
  <c r="E1624" i="1"/>
  <c r="D1624" i="1"/>
  <c r="F1623" i="1"/>
  <c r="E1623" i="1"/>
  <c r="F1622" i="1"/>
  <c r="E1622" i="1"/>
  <c r="D1622" i="1"/>
  <c r="D1620" i="1" s="1"/>
  <c r="E1621" i="1"/>
  <c r="D1621" i="1"/>
  <c r="F1620" i="1"/>
  <c r="E1620" i="1"/>
  <c r="F1618" i="1"/>
  <c r="E1618" i="1"/>
  <c r="E1616" i="1" s="1"/>
  <c r="D1618" i="1"/>
  <c r="F1617" i="1"/>
  <c r="E1617" i="1"/>
  <c r="D1617" i="1"/>
  <c r="D1616" i="1" s="1"/>
  <c r="F1616" i="1"/>
  <c r="F1615" i="1"/>
  <c r="E1615" i="1"/>
  <c r="E1613" i="1" s="1"/>
  <c r="D1615" i="1"/>
  <c r="E1614" i="1"/>
  <c r="D1614" i="1"/>
  <c r="D1613" i="1" s="1"/>
  <c r="F1613" i="1"/>
  <c r="F1611" i="1"/>
  <c r="E1611" i="1"/>
  <c r="D1611" i="1"/>
  <c r="F1610" i="1"/>
  <c r="E1610" i="1"/>
  <c r="E1609" i="1" s="1"/>
  <c r="D1610" i="1"/>
  <c r="D1609" i="1" s="1"/>
  <c r="F1609" i="1"/>
  <c r="F1608" i="1"/>
  <c r="E1608" i="1"/>
  <c r="D1608" i="1"/>
  <c r="F1607" i="1"/>
  <c r="E1607" i="1"/>
  <c r="E1606" i="1" s="1"/>
  <c r="D1607" i="1"/>
  <c r="F1606" i="1"/>
  <c r="D1606" i="1"/>
  <c r="F1604" i="1"/>
  <c r="E1604" i="1"/>
  <c r="D1604" i="1"/>
  <c r="D1602" i="1" s="1"/>
  <c r="F1603" i="1"/>
  <c r="E1603" i="1"/>
  <c r="D1603" i="1"/>
  <c r="F1602" i="1"/>
  <c r="E1602" i="1"/>
  <c r="F1601" i="1"/>
  <c r="E1601" i="1"/>
  <c r="E1599" i="1" s="1"/>
  <c r="D1601" i="1"/>
  <c r="F1600" i="1"/>
  <c r="E1600" i="1"/>
  <c r="D1600" i="1"/>
  <c r="D1599" i="1" s="1"/>
  <c r="F1599" i="1"/>
  <c r="F1597" i="1"/>
  <c r="E1597" i="1"/>
  <c r="D1597" i="1"/>
  <c r="F1596" i="1"/>
  <c r="E1596" i="1"/>
  <c r="E1595" i="1" s="1"/>
  <c r="D1596" i="1"/>
  <c r="D1595" i="1" s="1"/>
  <c r="F1595" i="1"/>
  <c r="F1594" i="1"/>
  <c r="E1594" i="1"/>
  <c r="D1594" i="1"/>
  <c r="E1593" i="1"/>
  <c r="E1592" i="1" s="1"/>
  <c r="D1593" i="1"/>
  <c r="D1592" i="1" s="1"/>
  <c r="F1592" i="1"/>
  <c r="F1590" i="1"/>
  <c r="E1590" i="1"/>
  <c r="D1590" i="1"/>
  <c r="E1589" i="1"/>
  <c r="E1588" i="1" s="1"/>
  <c r="D1589" i="1"/>
  <c r="D1588" i="1" s="1"/>
  <c r="F1588" i="1"/>
  <c r="F1587" i="1"/>
  <c r="E1587" i="1"/>
  <c r="D1587" i="1"/>
  <c r="E1586" i="1"/>
  <c r="E1585" i="1" s="1"/>
  <c r="D1586" i="1"/>
  <c r="D1585" i="1" s="1"/>
  <c r="F1585" i="1"/>
  <c r="F1583" i="1"/>
  <c r="E1583" i="1"/>
  <c r="D1583" i="1"/>
  <c r="F1582" i="1"/>
  <c r="E1582" i="1"/>
  <c r="E1581" i="1" s="1"/>
  <c r="D1582" i="1"/>
  <c r="F1581" i="1"/>
  <c r="D1581" i="1"/>
  <c r="F1580" i="1"/>
  <c r="E1580" i="1"/>
  <c r="D1580" i="1"/>
  <c r="F1579" i="1"/>
  <c r="E1579" i="1"/>
  <c r="D1579" i="1"/>
  <c r="D1578" i="1" s="1"/>
  <c r="F1578" i="1"/>
  <c r="E1578" i="1"/>
  <c r="F1576" i="1"/>
  <c r="E1576" i="1"/>
  <c r="D1576" i="1"/>
  <c r="E1575" i="1"/>
  <c r="D1575" i="1"/>
  <c r="D1574" i="1" s="1"/>
  <c r="F1574" i="1"/>
  <c r="E1574" i="1"/>
  <c r="F1573" i="1"/>
  <c r="E1573" i="1"/>
  <c r="D1573" i="1"/>
  <c r="F1572" i="1"/>
  <c r="E1572" i="1"/>
  <c r="E1571" i="1" s="1"/>
  <c r="D1572" i="1"/>
  <c r="D1571" i="1" s="1"/>
  <c r="F1571" i="1"/>
  <c r="F1569" i="1"/>
  <c r="E1569" i="1"/>
  <c r="D1569" i="1"/>
  <c r="E1568" i="1"/>
  <c r="E1567" i="1" s="1"/>
  <c r="D1568" i="1"/>
  <c r="D1567" i="1" s="1"/>
  <c r="F1567" i="1"/>
  <c r="F1566" i="1"/>
  <c r="E1566" i="1"/>
  <c r="D1566" i="1"/>
  <c r="F1565" i="1"/>
  <c r="E1565" i="1"/>
  <c r="E1564" i="1" s="1"/>
  <c r="D1565" i="1"/>
  <c r="D1564" i="1" s="1"/>
  <c r="F1564" i="1"/>
  <c r="F1562" i="1"/>
  <c r="E1562" i="1"/>
  <c r="D1562" i="1"/>
  <c r="F1561" i="1"/>
  <c r="E1561" i="1"/>
  <c r="E1560" i="1" s="1"/>
  <c r="D1561" i="1"/>
  <c r="F1560" i="1"/>
  <c r="D1560" i="1"/>
  <c r="F1559" i="1"/>
  <c r="E1559" i="1"/>
  <c r="D1559" i="1"/>
  <c r="E1558" i="1"/>
  <c r="E1557" i="1" s="1"/>
  <c r="D1558" i="1"/>
  <c r="F1557" i="1"/>
  <c r="D1557" i="1"/>
  <c r="F1555" i="1"/>
  <c r="E1555" i="1"/>
  <c r="D1555" i="1"/>
  <c r="F1554" i="1"/>
  <c r="E1554" i="1"/>
  <c r="D1554" i="1"/>
  <c r="D1553" i="1" s="1"/>
  <c r="F1553" i="1"/>
  <c r="E1553" i="1"/>
  <c r="F1552" i="1"/>
  <c r="E1552" i="1"/>
  <c r="D1552" i="1"/>
  <c r="F1551" i="1"/>
  <c r="E1551" i="1"/>
  <c r="E1550" i="1" s="1"/>
  <c r="D1551" i="1"/>
  <c r="D1550" i="1" s="1"/>
  <c r="F1550" i="1"/>
  <c r="F1548" i="1"/>
  <c r="E1548" i="1"/>
  <c r="D1548" i="1"/>
  <c r="F1547" i="1"/>
  <c r="E1547" i="1"/>
  <c r="E1546" i="1" s="1"/>
  <c r="D1547" i="1"/>
  <c r="D1546" i="1" s="1"/>
  <c r="F1546" i="1"/>
  <c r="F1545" i="1"/>
  <c r="E1545" i="1"/>
  <c r="D1545" i="1"/>
  <c r="F1544" i="1"/>
  <c r="E1544" i="1"/>
  <c r="E1543" i="1" s="1"/>
  <c r="D1544" i="1"/>
  <c r="F1543" i="1"/>
  <c r="D1543" i="1"/>
  <c r="F1541" i="1"/>
  <c r="E1541" i="1"/>
  <c r="D1541" i="1"/>
  <c r="E1540" i="1"/>
  <c r="E1539" i="1" s="1"/>
  <c r="D1540" i="1"/>
  <c r="F1539" i="1"/>
  <c r="D1539" i="1"/>
  <c r="F1538" i="1"/>
  <c r="E1538" i="1"/>
  <c r="D1538" i="1"/>
  <c r="F1537" i="1"/>
  <c r="E1537" i="1"/>
  <c r="D1537" i="1"/>
  <c r="D1536" i="1" s="1"/>
  <c r="F1536" i="1"/>
  <c r="E1536" i="1"/>
  <c r="F1534" i="1"/>
  <c r="E1534" i="1"/>
  <c r="D1534" i="1"/>
  <c r="F1533" i="1"/>
  <c r="E1533" i="1"/>
  <c r="E1532" i="1" s="1"/>
  <c r="D1533" i="1"/>
  <c r="D1532" i="1" s="1"/>
  <c r="F1532" i="1"/>
  <c r="F1531" i="1"/>
  <c r="E1531" i="1"/>
  <c r="D1531" i="1"/>
  <c r="F1530" i="1"/>
  <c r="E1530" i="1"/>
  <c r="E1529" i="1" s="1"/>
  <c r="D1530" i="1"/>
  <c r="D1529" i="1" s="1"/>
  <c r="F1529" i="1"/>
  <c r="F1527" i="1"/>
  <c r="E1527" i="1"/>
  <c r="D1527" i="1"/>
  <c r="F1526" i="1"/>
  <c r="E1526" i="1"/>
  <c r="E1525" i="1" s="1"/>
  <c r="D1526" i="1"/>
  <c r="F1525" i="1"/>
  <c r="D1525" i="1"/>
  <c r="F1524" i="1"/>
  <c r="E1524" i="1"/>
  <c r="D1524" i="1"/>
  <c r="F1523" i="1"/>
  <c r="E1523" i="1"/>
  <c r="D1523" i="1"/>
  <c r="D1522" i="1" s="1"/>
  <c r="F1522" i="1"/>
  <c r="E1522" i="1"/>
  <c r="E1520" i="1"/>
  <c r="D1520" i="1"/>
  <c r="E1519" i="1"/>
  <c r="E1518" i="1" s="1"/>
  <c r="D1519" i="1"/>
  <c r="D1518" i="1"/>
  <c r="E1517" i="1"/>
  <c r="D1517" i="1"/>
  <c r="F1516" i="1"/>
  <c r="E1516" i="1"/>
  <c r="E1515" i="1" s="1"/>
  <c r="D1516" i="1"/>
  <c r="D1515" i="1" s="1"/>
  <c r="F1513" i="1"/>
  <c r="E1513" i="1"/>
  <c r="D1513" i="1"/>
  <c r="F1512" i="1"/>
  <c r="E1512" i="1"/>
  <c r="E1511" i="1" s="1"/>
  <c r="D1512" i="1"/>
  <c r="D1511" i="1" s="1"/>
  <c r="F1511" i="1"/>
  <c r="F1510" i="1"/>
  <c r="E1510" i="1"/>
  <c r="D1510" i="1"/>
  <c r="F1509" i="1"/>
  <c r="E1509" i="1"/>
  <c r="E1508" i="1" s="1"/>
  <c r="D1509" i="1"/>
  <c r="F1508" i="1"/>
  <c r="D1508" i="1"/>
  <c r="F1506" i="1"/>
  <c r="E1506" i="1"/>
  <c r="D1506" i="1"/>
  <c r="F1505" i="1"/>
  <c r="E1505" i="1"/>
  <c r="D1505" i="1"/>
  <c r="D1504" i="1" s="1"/>
  <c r="F1504" i="1"/>
  <c r="E1504" i="1"/>
  <c r="F1503" i="1"/>
  <c r="E1503" i="1"/>
  <c r="D1503" i="1"/>
  <c r="D1501" i="1" s="1"/>
  <c r="F1502" i="1"/>
  <c r="E1502" i="1"/>
  <c r="E1501" i="1" s="1"/>
  <c r="D1502" i="1"/>
  <c r="F1501" i="1"/>
  <c r="F1499" i="1"/>
  <c r="E1499" i="1"/>
  <c r="D1499" i="1"/>
  <c r="E1498" i="1"/>
  <c r="E1497" i="1" s="1"/>
  <c r="D1498" i="1"/>
  <c r="F1497" i="1"/>
  <c r="D1497" i="1"/>
  <c r="F1496" i="1"/>
  <c r="E1496" i="1"/>
  <c r="D1496" i="1"/>
  <c r="E1495" i="1"/>
  <c r="E1494" i="1" s="1"/>
  <c r="D1495" i="1"/>
  <c r="F1494" i="1"/>
  <c r="D1494" i="1"/>
  <c r="F1492" i="1"/>
  <c r="E1492" i="1"/>
  <c r="D1492" i="1"/>
  <c r="E1491" i="1"/>
  <c r="E1490" i="1" s="1"/>
  <c r="D1491" i="1"/>
  <c r="F1490" i="1"/>
  <c r="D1490" i="1"/>
  <c r="F1489" i="1"/>
  <c r="E1489" i="1"/>
  <c r="E1487" i="1" s="1"/>
  <c r="D1489" i="1"/>
  <c r="F1488" i="1"/>
  <c r="E1488" i="1"/>
  <c r="D1488" i="1"/>
  <c r="D1487" i="1" s="1"/>
  <c r="F1487" i="1"/>
  <c r="F1485" i="1"/>
  <c r="E1485" i="1"/>
  <c r="D1485" i="1"/>
  <c r="F1484" i="1"/>
  <c r="E1484" i="1"/>
  <c r="E1483" i="1" s="1"/>
  <c r="D1484" i="1"/>
  <c r="F1483" i="1"/>
  <c r="D1483" i="1"/>
  <c r="F1482" i="1"/>
  <c r="E1482" i="1"/>
  <c r="D1482" i="1"/>
  <c r="F1481" i="1"/>
  <c r="E1481" i="1"/>
  <c r="D1481" i="1"/>
  <c r="D1480" i="1" s="1"/>
  <c r="F1480" i="1"/>
  <c r="E1480" i="1"/>
  <c r="F1478" i="1"/>
  <c r="E1478" i="1"/>
  <c r="D1478" i="1"/>
  <c r="D1476" i="1" s="1"/>
  <c r="F1477" i="1"/>
  <c r="E1477" i="1"/>
  <c r="E1476" i="1" s="1"/>
  <c r="D1477" i="1"/>
  <c r="F1476" i="1"/>
  <c r="F1475" i="1"/>
  <c r="E1475" i="1"/>
  <c r="E1473" i="1" s="1"/>
  <c r="D1475" i="1"/>
  <c r="F1474" i="1"/>
  <c r="E1474" i="1"/>
  <c r="D1474" i="1"/>
  <c r="D1473" i="1" s="1"/>
  <c r="F1473" i="1"/>
  <c r="F1471" i="1"/>
  <c r="E1471" i="1"/>
  <c r="D1471" i="1"/>
  <c r="F1470" i="1"/>
  <c r="E1470" i="1"/>
  <c r="E1469" i="1" s="1"/>
  <c r="D1470" i="1"/>
  <c r="F1469" i="1"/>
  <c r="D1469" i="1"/>
  <c r="F1468" i="1"/>
  <c r="E1468" i="1"/>
  <c r="D1468" i="1"/>
  <c r="F1467" i="1"/>
  <c r="E1467" i="1"/>
  <c r="D1467" i="1"/>
  <c r="D1466" i="1" s="1"/>
  <c r="F1466" i="1"/>
  <c r="E1466" i="1"/>
  <c r="F1464" i="1"/>
  <c r="E1464" i="1"/>
  <c r="D1464" i="1"/>
  <c r="D1462" i="1" s="1"/>
  <c r="F1463" i="1"/>
  <c r="E1463" i="1"/>
  <c r="E1462" i="1" s="1"/>
  <c r="D1463" i="1"/>
  <c r="F1462" i="1"/>
  <c r="F1461" i="1"/>
  <c r="E1461" i="1"/>
  <c r="E1459" i="1" s="1"/>
  <c r="D1461" i="1"/>
  <c r="F1460" i="1"/>
  <c r="E1460" i="1"/>
  <c r="D1460" i="1"/>
  <c r="D1459" i="1" s="1"/>
  <c r="F1459" i="1"/>
  <c r="F1457" i="1"/>
  <c r="E1457" i="1"/>
  <c r="D1457" i="1"/>
  <c r="E1456" i="1"/>
  <c r="D1456" i="1"/>
  <c r="D1455" i="1" s="1"/>
  <c r="F1455" i="1"/>
  <c r="E1455" i="1"/>
  <c r="F1454" i="1"/>
  <c r="E1454" i="1"/>
  <c r="D1454" i="1"/>
  <c r="F1453" i="1"/>
  <c r="E1453" i="1"/>
  <c r="E1452" i="1" s="1"/>
  <c r="D1453" i="1"/>
  <c r="F1452" i="1"/>
  <c r="D1452" i="1"/>
  <c r="F1450" i="1"/>
  <c r="E1450" i="1"/>
  <c r="D1450" i="1"/>
  <c r="F1449" i="1"/>
  <c r="E1449" i="1"/>
  <c r="D1449" i="1"/>
  <c r="D1448" i="1" s="1"/>
  <c r="F1448" i="1"/>
  <c r="E1448" i="1"/>
  <c r="F1447" i="1"/>
  <c r="E1447" i="1"/>
  <c r="D1447" i="1"/>
  <c r="D1445" i="1" s="1"/>
  <c r="F1446" i="1"/>
  <c r="E1446" i="1"/>
  <c r="E1445" i="1" s="1"/>
  <c r="D1446" i="1"/>
  <c r="F1445" i="1"/>
  <c r="F1443" i="1"/>
  <c r="E1443" i="1"/>
  <c r="E1441" i="1" s="1"/>
  <c r="D1443" i="1"/>
  <c r="F1442" i="1"/>
  <c r="E1442" i="1"/>
  <c r="D1442" i="1"/>
  <c r="D1441" i="1" s="1"/>
  <c r="F1441" i="1"/>
  <c r="F1440" i="1"/>
  <c r="E1440" i="1"/>
  <c r="D1440" i="1"/>
  <c r="F1439" i="1"/>
  <c r="E1439" i="1"/>
  <c r="E1438" i="1" s="1"/>
  <c r="D1439" i="1"/>
  <c r="F1438" i="1"/>
  <c r="D1438" i="1"/>
  <c r="F1436" i="1"/>
  <c r="E1436" i="1"/>
  <c r="D1436" i="1"/>
  <c r="F1435" i="1"/>
  <c r="E1435" i="1"/>
  <c r="D1435" i="1"/>
  <c r="D1434" i="1" s="1"/>
  <c r="F1434" i="1"/>
  <c r="E1434" i="1"/>
  <c r="F1433" i="1"/>
  <c r="E1433" i="1"/>
  <c r="D1433" i="1"/>
  <c r="D1431" i="1" s="1"/>
  <c r="F1432" i="1"/>
  <c r="E1432" i="1"/>
  <c r="E1431" i="1" s="1"/>
  <c r="D1432" i="1"/>
  <c r="F1431" i="1"/>
  <c r="F1429" i="1"/>
  <c r="E1429" i="1"/>
  <c r="E1427" i="1" s="1"/>
  <c r="D1429" i="1"/>
  <c r="F1428" i="1"/>
  <c r="E1428" i="1"/>
  <c r="D1428" i="1"/>
  <c r="D1427" i="1" s="1"/>
  <c r="F1427" i="1"/>
  <c r="F1426" i="1"/>
  <c r="E1426" i="1"/>
  <c r="D1426" i="1"/>
  <c r="F1425" i="1"/>
  <c r="E1425" i="1"/>
  <c r="E1424" i="1" s="1"/>
  <c r="D1425" i="1"/>
  <c r="F1424" i="1"/>
  <c r="D1424" i="1"/>
  <c r="F1422" i="1"/>
  <c r="E1422" i="1"/>
  <c r="D1422" i="1"/>
  <c r="F1421" i="1"/>
  <c r="E1421" i="1"/>
  <c r="D1421" i="1"/>
  <c r="D1420" i="1" s="1"/>
  <c r="F1420" i="1"/>
  <c r="E1420" i="1"/>
  <c r="F1419" i="1"/>
  <c r="E1419" i="1"/>
  <c r="D1419" i="1"/>
  <c r="D1417" i="1" s="1"/>
  <c r="F1418" i="1"/>
  <c r="E1418" i="1"/>
  <c r="E1417" i="1" s="1"/>
  <c r="D1418" i="1"/>
  <c r="F1417" i="1"/>
  <c r="F1415" i="1"/>
  <c r="E1415" i="1"/>
  <c r="E1413" i="1" s="1"/>
  <c r="D1415" i="1"/>
  <c r="F1414" i="1"/>
  <c r="E1414" i="1"/>
  <c r="D1414" i="1"/>
  <c r="D1413" i="1" s="1"/>
  <c r="F1413" i="1"/>
  <c r="F1412" i="1"/>
  <c r="E1412" i="1"/>
  <c r="D1412" i="1"/>
  <c r="F1411" i="1"/>
  <c r="E1411" i="1"/>
  <c r="E1410" i="1" s="1"/>
  <c r="D1411" i="1"/>
  <c r="F1410" i="1"/>
  <c r="D1410" i="1"/>
  <c r="F1408" i="1"/>
  <c r="E1408" i="1"/>
  <c r="D1408" i="1"/>
  <c r="F1407" i="1"/>
  <c r="E1407" i="1"/>
  <c r="D1407" i="1"/>
  <c r="D1406" i="1" s="1"/>
  <c r="F1406" i="1"/>
  <c r="E1406" i="1"/>
  <c r="F1405" i="1"/>
  <c r="E1405" i="1"/>
  <c r="D1405" i="1"/>
  <c r="D1403" i="1" s="1"/>
  <c r="F1404" i="1"/>
  <c r="E1404" i="1"/>
  <c r="E1403" i="1" s="1"/>
  <c r="D1404" i="1"/>
  <c r="F1403" i="1"/>
  <c r="F1401" i="1"/>
  <c r="E1401" i="1"/>
  <c r="E1399" i="1" s="1"/>
  <c r="D1401" i="1"/>
  <c r="F1400" i="1"/>
  <c r="E1400" i="1"/>
  <c r="D1400" i="1"/>
  <c r="D1399" i="1" s="1"/>
  <c r="F1399" i="1"/>
  <c r="F1398" i="1"/>
  <c r="E1398" i="1"/>
  <c r="D1398" i="1"/>
  <c r="F1397" i="1"/>
  <c r="E1397" i="1"/>
  <c r="E1396" i="1" s="1"/>
  <c r="D1397" i="1"/>
  <c r="F1396" i="1"/>
  <c r="D1396" i="1"/>
  <c r="F1394" i="1"/>
  <c r="E1394" i="1"/>
  <c r="D1394" i="1"/>
  <c r="F1393" i="1"/>
  <c r="E1393" i="1"/>
  <c r="D1393" i="1"/>
  <c r="D1392" i="1" s="1"/>
  <c r="F1392" i="1"/>
  <c r="E1392" i="1"/>
  <c r="F1391" i="1"/>
  <c r="E1391" i="1"/>
  <c r="D1391" i="1"/>
  <c r="D1389" i="1" s="1"/>
  <c r="F1390" i="1"/>
  <c r="E1390" i="1"/>
  <c r="E1389" i="1" s="1"/>
  <c r="D1390" i="1"/>
  <c r="F1389" i="1"/>
  <c r="F1387" i="1"/>
  <c r="E1387" i="1"/>
  <c r="E1385" i="1" s="1"/>
  <c r="D1387" i="1"/>
  <c r="F1386" i="1"/>
  <c r="E1386" i="1"/>
  <c r="D1386" i="1"/>
  <c r="D1385" i="1" s="1"/>
  <c r="F1385" i="1"/>
  <c r="F1384" i="1"/>
  <c r="E1384" i="1"/>
  <c r="D1384" i="1"/>
  <c r="F1383" i="1"/>
  <c r="E1383" i="1"/>
  <c r="E1382" i="1" s="1"/>
  <c r="D1383" i="1"/>
  <c r="F1382" i="1"/>
  <c r="D1382" i="1"/>
  <c r="F1380" i="1"/>
  <c r="E1380" i="1"/>
  <c r="D1380" i="1"/>
  <c r="F1379" i="1"/>
  <c r="E1379" i="1"/>
  <c r="D1379" i="1"/>
  <c r="D1378" i="1" s="1"/>
  <c r="F1378" i="1"/>
  <c r="E1378" i="1"/>
  <c r="F1377" i="1"/>
  <c r="E1377" i="1"/>
  <c r="D1377" i="1"/>
  <c r="D1375" i="1" s="1"/>
  <c r="F1376" i="1"/>
  <c r="E1376" i="1"/>
  <c r="E1375" i="1" s="1"/>
  <c r="D1376" i="1"/>
  <c r="F1375" i="1"/>
  <c r="F1373" i="1"/>
  <c r="E1373" i="1"/>
  <c r="E1371" i="1" s="1"/>
  <c r="D1373" i="1"/>
  <c r="F1372" i="1"/>
  <c r="E1372" i="1"/>
  <c r="D1372" i="1"/>
  <c r="D1371" i="1" s="1"/>
  <c r="F1371" i="1"/>
  <c r="F1370" i="1"/>
  <c r="E1370" i="1"/>
  <c r="D1370" i="1"/>
  <c r="F1369" i="1"/>
  <c r="E1369" i="1"/>
  <c r="E1368" i="1" s="1"/>
  <c r="D1369" i="1"/>
  <c r="F1368" i="1"/>
  <c r="D1368" i="1"/>
  <c r="F1366" i="1"/>
  <c r="E1366" i="1"/>
  <c r="D1366" i="1"/>
  <c r="F1365" i="1"/>
  <c r="E1365" i="1"/>
  <c r="D1365" i="1"/>
  <c r="D1364" i="1" s="1"/>
  <c r="F1364" i="1"/>
  <c r="E1364" i="1"/>
  <c r="F1363" i="1"/>
  <c r="E1363" i="1"/>
  <c r="D1363" i="1"/>
  <c r="D1361" i="1" s="1"/>
  <c r="F1362" i="1"/>
  <c r="E1362" i="1"/>
  <c r="E1361" i="1" s="1"/>
  <c r="D1362" i="1"/>
  <c r="F1361" i="1"/>
  <c r="F1359" i="1"/>
  <c r="E1359" i="1"/>
  <c r="D1359" i="1"/>
  <c r="E1358" i="1"/>
  <c r="E1357" i="1" s="1"/>
  <c r="D1358" i="1"/>
  <c r="F1357" i="1"/>
  <c r="D1357" i="1"/>
  <c r="F1356" i="1"/>
  <c r="E1356" i="1"/>
  <c r="D1356" i="1"/>
  <c r="E1355" i="1"/>
  <c r="E1354" i="1" s="1"/>
  <c r="D1355" i="1"/>
  <c r="F1354" i="1"/>
  <c r="D1354" i="1"/>
  <c r="F1352" i="1"/>
  <c r="E1352" i="1"/>
  <c r="E1350" i="1" s="1"/>
  <c r="D1352" i="1"/>
  <c r="F1351" i="1"/>
  <c r="E1351" i="1"/>
  <c r="D1351" i="1"/>
  <c r="D1350" i="1" s="1"/>
  <c r="F1350" i="1"/>
  <c r="F1349" i="1"/>
  <c r="E1349" i="1"/>
  <c r="D1349" i="1"/>
  <c r="E1348" i="1"/>
  <c r="D1348" i="1"/>
  <c r="D1347" i="1" s="1"/>
  <c r="F1347" i="1"/>
  <c r="E1347" i="1"/>
  <c r="F1345" i="1"/>
  <c r="E1345" i="1"/>
  <c r="D1345" i="1"/>
  <c r="F1344" i="1"/>
  <c r="E1344" i="1"/>
  <c r="E1343" i="1" s="1"/>
  <c r="D1344" i="1"/>
  <c r="F1343" i="1"/>
  <c r="D1343" i="1"/>
  <c r="F1342" i="1"/>
  <c r="E1342" i="1"/>
  <c r="D1342" i="1"/>
  <c r="F1341" i="1"/>
  <c r="E1341" i="1"/>
  <c r="D1341" i="1"/>
  <c r="D1340" i="1" s="1"/>
  <c r="F1340" i="1"/>
  <c r="E1340" i="1"/>
  <c r="F1338" i="1"/>
  <c r="E1338" i="1"/>
  <c r="D1338" i="1"/>
  <c r="D1336" i="1" s="1"/>
  <c r="F1337" i="1"/>
  <c r="E1337" i="1"/>
  <c r="E1336" i="1" s="1"/>
  <c r="D1337" i="1"/>
  <c r="F1336" i="1"/>
  <c r="F1335" i="1"/>
  <c r="E1335" i="1"/>
  <c r="D1335" i="1"/>
  <c r="E1334" i="1"/>
  <c r="E1333" i="1" s="1"/>
  <c r="D1334" i="1"/>
  <c r="F1333" i="1"/>
  <c r="D1333" i="1"/>
  <c r="F1331" i="1"/>
  <c r="E1331" i="1"/>
  <c r="E1329" i="1" s="1"/>
  <c r="D1331" i="1"/>
  <c r="F1330" i="1"/>
  <c r="E1330" i="1"/>
  <c r="D1330" i="1"/>
  <c r="D1329" i="1" s="1"/>
  <c r="F1329" i="1"/>
  <c r="F1328" i="1"/>
  <c r="E1328" i="1"/>
  <c r="D1328" i="1"/>
  <c r="F1327" i="1"/>
  <c r="E1327" i="1"/>
  <c r="E1326" i="1" s="1"/>
  <c r="D1327" i="1"/>
  <c r="F1326" i="1"/>
  <c r="D1326" i="1"/>
  <c r="F1324" i="1"/>
  <c r="E1324" i="1"/>
  <c r="D1324" i="1"/>
  <c r="F1323" i="1"/>
  <c r="E1323" i="1"/>
  <c r="D1323" i="1"/>
  <c r="D1322" i="1" s="1"/>
  <c r="F1322" i="1"/>
  <c r="E1322" i="1"/>
  <c r="F1321" i="1"/>
  <c r="E1321" i="1"/>
  <c r="D1321" i="1"/>
  <c r="F1320" i="1"/>
  <c r="E1320" i="1"/>
  <c r="E1319" i="1" s="1"/>
  <c r="D1320" i="1"/>
  <c r="D1319" i="1" s="1"/>
  <c r="F1319" i="1"/>
  <c r="F1317" i="1"/>
  <c r="E1317" i="1"/>
  <c r="D1317" i="1"/>
  <c r="F1316" i="1"/>
  <c r="E1316" i="1"/>
  <c r="D1316" i="1"/>
  <c r="D1315" i="1" s="1"/>
  <c r="F1315" i="1"/>
  <c r="E1315" i="1"/>
  <c r="F1314" i="1"/>
  <c r="E1314" i="1"/>
  <c r="D1314" i="1"/>
  <c r="D1312" i="1" s="1"/>
  <c r="F1313" i="1"/>
  <c r="E1313" i="1"/>
  <c r="E1312" i="1" s="1"/>
  <c r="D1313" i="1"/>
  <c r="F1312" i="1"/>
  <c r="F1310" i="1"/>
  <c r="E1310" i="1"/>
  <c r="E1308" i="1" s="1"/>
  <c r="D1310" i="1"/>
  <c r="F1309" i="1"/>
  <c r="E1309" i="1"/>
  <c r="D1309" i="1"/>
  <c r="D1308" i="1" s="1"/>
  <c r="F1308" i="1"/>
  <c r="F1307" i="1"/>
  <c r="E1307" i="1"/>
  <c r="D1307" i="1"/>
  <c r="F1306" i="1"/>
  <c r="E1306" i="1"/>
  <c r="E1305" i="1" s="1"/>
  <c r="D1306" i="1"/>
  <c r="F1305" i="1"/>
  <c r="D1305" i="1"/>
  <c r="F1303" i="1"/>
  <c r="E1303" i="1"/>
  <c r="D1303" i="1"/>
  <c r="F1302" i="1"/>
  <c r="E1302" i="1"/>
  <c r="D1302" i="1"/>
  <c r="F1301" i="1"/>
  <c r="E1301" i="1"/>
  <c r="D1301" i="1"/>
  <c r="F1300" i="1"/>
  <c r="E1300" i="1"/>
  <c r="D1300" i="1"/>
  <c r="F1299" i="1"/>
  <c r="E1299" i="1"/>
  <c r="D1299" i="1"/>
  <c r="D1298" i="1" s="1"/>
  <c r="F1298" i="1"/>
  <c r="E1298" i="1"/>
  <c r="F1296" i="1"/>
  <c r="E1296" i="1"/>
  <c r="D1296" i="1"/>
  <c r="F1295" i="1"/>
  <c r="E1295" i="1"/>
  <c r="E1294" i="1" s="1"/>
  <c r="D1295" i="1"/>
  <c r="D1294" i="1" s="1"/>
  <c r="F1294" i="1"/>
  <c r="E1293" i="1"/>
  <c r="D1293" i="1"/>
  <c r="F1292" i="1"/>
  <c r="E1292" i="1"/>
  <c r="E1291" i="1" s="1"/>
  <c r="D1292" i="1"/>
  <c r="D1291" i="1" s="1"/>
  <c r="F1291" i="1"/>
  <c r="F1289" i="1"/>
  <c r="E1289" i="1"/>
  <c r="D1289" i="1"/>
  <c r="F1288" i="1"/>
  <c r="E1288" i="1"/>
  <c r="E1287" i="1" s="1"/>
  <c r="D1288" i="1"/>
  <c r="F1287" i="1"/>
  <c r="D1287" i="1"/>
  <c r="F1286" i="1"/>
  <c r="E1286" i="1"/>
  <c r="D1286" i="1"/>
  <c r="F1285" i="1"/>
  <c r="E1285" i="1"/>
  <c r="D1285" i="1"/>
  <c r="F1284" i="1"/>
  <c r="E1284" i="1"/>
  <c r="D1284" i="1"/>
  <c r="F1282" i="1"/>
  <c r="E1282" i="1"/>
  <c r="D1282" i="1"/>
  <c r="F1281" i="1"/>
  <c r="E1281" i="1"/>
  <c r="D1281" i="1"/>
  <c r="D1280" i="1" s="1"/>
  <c r="F1280" i="1"/>
  <c r="E1280" i="1"/>
  <c r="F1279" i="1"/>
  <c r="E1279" i="1"/>
  <c r="D1279" i="1"/>
  <c r="F1278" i="1"/>
  <c r="E1278" i="1"/>
  <c r="E1277" i="1" s="1"/>
  <c r="D1278" i="1"/>
  <c r="D1277" i="1" s="1"/>
  <c r="F1277" i="1"/>
  <c r="F1275" i="1"/>
  <c r="E1275" i="1"/>
  <c r="D1275" i="1"/>
  <c r="F1274" i="1"/>
  <c r="E1274" i="1"/>
  <c r="E1273" i="1" s="1"/>
  <c r="D1274" i="1"/>
  <c r="F1273" i="1"/>
  <c r="D1273" i="1"/>
  <c r="F1272" i="1"/>
  <c r="E1272" i="1"/>
  <c r="D1272" i="1"/>
  <c r="F1271" i="1"/>
  <c r="E1271" i="1"/>
  <c r="D1271" i="1"/>
  <c r="F1270" i="1"/>
  <c r="E1270" i="1"/>
  <c r="D1270" i="1"/>
  <c r="F1268" i="1"/>
  <c r="E1268" i="1"/>
  <c r="D1268" i="1"/>
  <c r="F1267" i="1"/>
  <c r="E1267" i="1"/>
  <c r="D1267" i="1"/>
  <c r="D1266" i="1" s="1"/>
  <c r="F1266" i="1"/>
  <c r="E1266" i="1"/>
  <c r="F1265" i="1"/>
  <c r="E1265" i="1"/>
  <c r="D1265" i="1"/>
  <c r="F1264" i="1"/>
  <c r="E1264" i="1"/>
  <c r="E1263" i="1" s="1"/>
  <c r="D1264" i="1"/>
  <c r="D1263" i="1" s="1"/>
  <c r="F1263" i="1"/>
  <c r="F1261" i="1"/>
  <c r="E1261" i="1"/>
  <c r="D1261" i="1"/>
  <c r="F1260" i="1"/>
  <c r="E1260" i="1"/>
  <c r="E1259" i="1" s="1"/>
  <c r="D1260" i="1"/>
  <c r="F1259" i="1"/>
  <c r="D1259" i="1"/>
  <c r="F1258" i="1"/>
  <c r="E1258" i="1"/>
  <c r="D1258" i="1"/>
  <c r="F1257" i="1"/>
  <c r="E1257" i="1"/>
  <c r="D1257" i="1"/>
  <c r="F1256" i="1"/>
  <c r="E1256" i="1"/>
  <c r="D1256" i="1"/>
  <c r="F1254" i="1"/>
  <c r="E1254" i="1"/>
  <c r="D1254" i="1"/>
  <c r="D1252" i="1" s="1"/>
  <c r="E1253" i="1"/>
  <c r="D1253" i="1"/>
  <c r="F1252" i="1"/>
  <c r="E1252" i="1"/>
  <c r="F1251" i="1"/>
  <c r="E1251" i="1"/>
  <c r="D1251" i="1"/>
  <c r="F1250" i="1"/>
  <c r="E1250" i="1"/>
  <c r="D1250" i="1"/>
  <c r="D1249" i="1" s="1"/>
  <c r="F1249" i="1"/>
  <c r="E1249" i="1"/>
  <c r="F1247" i="1"/>
  <c r="E1247" i="1"/>
  <c r="D1247" i="1"/>
  <c r="F1246" i="1"/>
  <c r="E1246" i="1"/>
  <c r="E1245" i="1" s="1"/>
  <c r="D1246" i="1"/>
  <c r="D1245" i="1" s="1"/>
  <c r="F1245" i="1"/>
  <c r="F1244" i="1"/>
  <c r="E1244" i="1"/>
  <c r="D1244" i="1"/>
  <c r="F1243" i="1"/>
  <c r="E1243" i="1"/>
  <c r="E1242" i="1" s="1"/>
  <c r="D1243" i="1"/>
  <c r="F1242" i="1"/>
  <c r="D1242" i="1"/>
  <c r="F1240" i="1"/>
  <c r="E1240" i="1"/>
  <c r="D1240" i="1"/>
  <c r="F1239" i="1"/>
  <c r="E1239" i="1"/>
  <c r="D1239" i="1"/>
  <c r="F1238" i="1"/>
  <c r="E1238" i="1"/>
  <c r="D1238" i="1"/>
  <c r="F1237" i="1"/>
  <c r="E1237" i="1"/>
  <c r="D1237" i="1"/>
  <c r="F1236" i="1"/>
  <c r="E1236" i="1"/>
  <c r="D1236" i="1"/>
  <c r="D1235" i="1" s="1"/>
  <c r="F1235" i="1"/>
  <c r="E1235" i="1"/>
  <c r="F1233" i="1"/>
  <c r="E1233" i="1"/>
  <c r="D1233" i="1"/>
  <c r="F1232" i="1"/>
  <c r="E1232" i="1"/>
  <c r="E1231" i="1" s="1"/>
  <c r="D1232" i="1"/>
  <c r="D1231" i="1" s="1"/>
  <c r="F1231" i="1"/>
  <c r="F1230" i="1"/>
  <c r="E1230" i="1"/>
  <c r="D1230" i="1"/>
  <c r="F1229" i="1"/>
  <c r="E1229" i="1"/>
  <c r="E1228" i="1" s="1"/>
  <c r="D1229" i="1"/>
  <c r="F1228" i="1"/>
  <c r="D1228" i="1"/>
  <c r="F1226" i="1"/>
  <c r="E1226" i="1"/>
  <c r="D1226" i="1"/>
  <c r="F1225" i="1"/>
  <c r="E1225" i="1"/>
  <c r="D1225" i="1"/>
  <c r="F1224" i="1"/>
  <c r="E1224" i="1"/>
  <c r="D1224" i="1"/>
  <c r="F1223" i="1"/>
  <c r="E1223" i="1"/>
  <c r="D1223" i="1"/>
  <c r="F1222" i="1"/>
  <c r="E1222" i="1"/>
  <c r="D1222" i="1"/>
  <c r="D1221" i="1" s="1"/>
  <c r="F1221" i="1"/>
  <c r="E1221" i="1"/>
  <c r="F1219" i="1"/>
  <c r="E1219" i="1"/>
  <c r="D1219" i="1"/>
  <c r="F1218" i="1"/>
  <c r="E1218" i="1"/>
  <c r="E1217" i="1" s="1"/>
  <c r="D1218" i="1"/>
  <c r="D1217" i="1" s="1"/>
  <c r="F1217" i="1"/>
  <c r="F1216" i="1"/>
  <c r="E1216" i="1"/>
  <c r="D1216" i="1"/>
  <c r="F1215" i="1"/>
  <c r="E1215" i="1"/>
  <c r="E1214" i="1" s="1"/>
  <c r="D1215" i="1"/>
  <c r="F1214" i="1"/>
  <c r="D1214" i="1"/>
  <c r="F1212" i="1"/>
  <c r="E1212" i="1"/>
  <c r="D1212" i="1"/>
  <c r="E1211" i="1"/>
  <c r="E1210" i="1" s="1"/>
  <c r="D1211" i="1"/>
  <c r="F1210" i="1"/>
  <c r="D1210" i="1"/>
  <c r="E1209" i="1"/>
  <c r="D1209" i="1"/>
  <c r="F1208" i="1"/>
  <c r="E1208" i="1"/>
  <c r="E1207" i="1" s="1"/>
  <c r="D1208" i="1"/>
  <c r="F1207" i="1"/>
  <c r="D1207" i="1"/>
  <c r="F1205" i="1"/>
  <c r="E1205" i="1"/>
  <c r="D1205" i="1"/>
  <c r="F1204" i="1"/>
  <c r="E1204" i="1"/>
  <c r="D1204" i="1"/>
  <c r="F1203" i="1"/>
  <c r="E1203" i="1"/>
  <c r="D1203" i="1"/>
  <c r="F1202" i="1"/>
  <c r="E1202" i="1"/>
  <c r="D1202" i="1"/>
  <c r="F1201" i="1"/>
  <c r="E1201" i="1"/>
  <c r="D1201" i="1"/>
  <c r="D1200" i="1" s="1"/>
  <c r="F1200" i="1"/>
  <c r="E1200" i="1"/>
  <c r="F1198" i="1"/>
  <c r="E1198" i="1"/>
  <c r="D1198" i="1"/>
  <c r="F1197" i="1"/>
  <c r="E1197" i="1"/>
  <c r="E1196" i="1" s="1"/>
  <c r="D1197" i="1"/>
  <c r="D1196" i="1" s="1"/>
  <c r="F1196" i="1"/>
  <c r="F1195" i="1"/>
  <c r="E1195" i="1"/>
  <c r="D1195" i="1"/>
  <c r="F1194" i="1"/>
  <c r="E1194" i="1"/>
  <c r="E1193" i="1" s="1"/>
  <c r="D1194" i="1"/>
  <c r="F1193" i="1"/>
  <c r="D1193" i="1"/>
  <c r="F1191" i="1"/>
  <c r="E1191" i="1"/>
  <c r="D1191" i="1"/>
  <c r="F1190" i="1"/>
  <c r="E1190" i="1"/>
  <c r="D1190" i="1"/>
  <c r="F1189" i="1"/>
  <c r="E1189" i="1"/>
  <c r="D1189" i="1"/>
  <c r="F1188" i="1"/>
  <c r="E1188" i="1"/>
  <c r="D1188" i="1"/>
  <c r="F1187" i="1"/>
  <c r="E1187" i="1"/>
  <c r="D1187" i="1"/>
  <c r="D1186" i="1" s="1"/>
  <c r="F1186" i="1"/>
  <c r="E1186" i="1"/>
  <c r="F1184" i="1"/>
  <c r="E1184" i="1"/>
  <c r="D1184" i="1"/>
  <c r="F1183" i="1"/>
  <c r="E1183" i="1"/>
  <c r="E1182" i="1" s="1"/>
  <c r="D1183" i="1"/>
  <c r="D1182" i="1" s="1"/>
  <c r="F1182" i="1"/>
  <c r="F1181" i="1"/>
  <c r="E1181" i="1"/>
  <c r="D1181" i="1"/>
  <c r="F1180" i="1"/>
  <c r="E1180" i="1"/>
  <c r="E1179" i="1" s="1"/>
  <c r="D1180" i="1"/>
  <c r="F1179" i="1"/>
  <c r="D1179" i="1"/>
  <c r="F1177" i="1"/>
  <c r="E1177" i="1"/>
  <c r="D1177" i="1"/>
  <c r="F1176" i="1"/>
  <c r="E1176" i="1"/>
  <c r="D1176" i="1"/>
  <c r="F1175" i="1"/>
  <c r="E1175" i="1"/>
  <c r="D1175" i="1"/>
  <c r="F1174" i="1"/>
  <c r="E1174" i="1"/>
  <c r="D1174" i="1"/>
  <c r="F1173" i="1"/>
  <c r="E1173" i="1"/>
  <c r="D1173" i="1"/>
  <c r="D1172" i="1" s="1"/>
  <c r="F1172" i="1"/>
  <c r="E1172" i="1"/>
  <c r="F1170" i="1"/>
  <c r="E1170" i="1"/>
  <c r="D1170" i="1"/>
  <c r="F1169" i="1"/>
  <c r="E1169" i="1"/>
  <c r="E1168" i="1" s="1"/>
  <c r="D1169" i="1"/>
  <c r="D1168" i="1" s="1"/>
  <c r="F1168" i="1"/>
  <c r="F1167" i="1"/>
  <c r="E1167" i="1"/>
  <c r="D1167" i="1"/>
  <c r="F1166" i="1"/>
  <c r="E1166" i="1"/>
  <c r="E1165" i="1" s="1"/>
  <c r="D1166" i="1"/>
  <c r="F1165" i="1"/>
  <c r="D1165" i="1"/>
  <c r="F1163" i="1"/>
  <c r="E1163" i="1"/>
  <c r="D1163" i="1"/>
  <c r="F1162" i="1"/>
  <c r="E1162" i="1"/>
  <c r="D1162" i="1"/>
  <c r="F1161" i="1"/>
  <c r="E1161" i="1"/>
  <c r="D1161" i="1"/>
  <c r="F1160" i="1"/>
  <c r="E1160" i="1"/>
  <c r="D1160" i="1"/>
  <c r="F1159" i="1"/>
  <c r="E1159" i="1"/>
  <c r="D1159" i="1"/>
  <c r="D1158" i="1" s="1"/>
  <c r="F1158" i="1"/>
  <c r="E1158" i="1"/>
  <c r="F1156" i="1"/>
  <c r="E1156" i="1"/>
  <c r="D1156" i="1"/>
  <c r="F1155" i="1"/>
  <c r="E1155" i="1"/>
  <c r="E1154" i="1" s="1"/>
  <c r="D1155" i="1"/>
  <c r="D1154" i="1" s="1"/>
  <c r="F1154" i="1"/>
  <c r="F1153" i="1"/>
  <c r="E1153" i="1"/>
  <c r="D1153" i="1"/>
  <c r="E1152" i="1"/>
  <c r="E1151" i="1" s="1"/>
  <c r="D1152" i="1"/>
  <c r="D1151" i="1" s="1"/>
  <c r="F1151" i="1"/>
  <c r="F1149" i="1"/>
  <c r="E1149" i="1"/>
  <c r="D1149" i="1"/>
  <c r="F1148" i="1"/>
  <c r="E1148" i="1"/>
  <c r="E1147" i="1" s="1"/>
  <c r="D1148" i="1"/>
  <c r="F1147" i="1"/>
  <c r="D1147" i="1"/>
  <c r="F1146" i="1"/>
  <c r="E1146" i="1"/>
  <c r="D1146" i="1"/>
  <c r="F1145" i="1"/>
  <c r="E1145" i="1"/>
  <c r="D1145" i="1"/>
  <c r="F1144" i="1"/>
  <c r="E1144" i="1"/>
  <c r="D1144" i="1"/>
  <c r="F1142" i="1"/>
  <c r="E1142" i="1"/>
  <c r="D1142" i="1"/>
  <c r="F1141" i="1"/>
  <c r="E1141" i="1"/>
  <c r="D1141" i="1"/>
  <c r="D1140" i="1" s="1"/>
  <c r="F1140" i="1"/>
  <c r="E1140" i="1"/>
  <c r="F1139" i="1"/>
  <c r="E1139" i="1"/>
  <c r="D1139" i="1"/>
  <c r="F1138" i="1"/>
  <c r="E1138" i="1"/>
  <c r="E1137" i="1" s="1"/>
  <c r="D1138" i="1"/>
  <c r="D1137" i="1" s="1"/>
  <c r="F1137" i="1"/>
  <c r="F1135" i="1"/>
  <c r="E1135" i="1"/>
  <c r="D1135" i="1"/>
  <c r="F1134" i="1"/>
  <c r="E1134" i="1"/>
  <c r="E1133" i="1" s="1"/>
  <c r="D1134" i="1"/>
  <c r="F1133" i="1"/>
  <c r="D1133" i="1"/>
  <c r="F1132" i="1"/>
  <c r="E1132" i="1"/>
  <c r="D1132" i="1"/>
  <c r="F1131" i="1"/>
  <c r="E1131" i="1"/>
  <c r="D1131" i="1"/>
  <c r="F1130" i="1"/>
  <c r="E1130" i="1"/>
  <c r="D1130" i="1"/>
  <c r="F1128" i="1"/>
  <c r="E1128" i="1"/>
  <c r="D1128" i="1"/>
  <c r="F1127" i="1"/>
  <c r="E1127" i="1"/>
  <c r="D1127" i="1"/>
  <c r="D1126" i="1" s="1"/>
  <c r="F1126" i="1"/>
  <c r="E1126" i="1"/>
  <c r="F1125" i="1"/>
  <c r="E1125" i="1"/>
  <c r="D1125" i="1"/>
  <c r="F1124" i="1"/>
  <c r="E1124" i="1"/>
  <c r="E1123" i="1" s="1"/>
  <c r="D1124" i="1"/>
  <c r="D1123" i="1" s="1"/>
  <c r="F1123" i="1"/>
  <c r="F1121" i="1"/>
  <c r="E1121" i="1"/>
  <c r="D1121" i="1"/>
  <c r="F1120" i="1"/>
  <c r="E1120" i="1"/>
  <c r="E1119" i="1" s="1"/>
  <c r="D1120" i="1"/>
  <c r="F1119" i="1"/>
  <c r="D1119" i="1"/>
  <c r="F1118" i="1"/>
  <c r="E1118" i="1"/>
  <c r="D1118" i="1"/>
  <c r="F1117" i="1"/>
  <c r="E1117" i="1"/>
  <c r="D1117" i="1"/>
  <c r="F1116" i="1"/>
  <c r="E1116" i="1"/>
  <c r="D1116" i="1"/>
  <c r="F1114" i="1"/>
  <c r="E1114" i="1"/>
  <c r="D1114" i="1"/>
  <c r="F1113" i="1"/>
  <c r="E1113" i="1"/>
  <c r="D1113" i="1"/>
  <c r="D1112" i="1" s="1"/>
  <c r="F1112" i="1"/>
  <c r="E1112" i="1"/>
  <c r="F1111" i="1"/>
  <c r="E1111" i="1"/>
  <c r="D1111" i="1"/>
  <c r="F1110" i="1"/>
  <c r="E1110" i="1"/>
  <c r="E1109" i="1" s="1"/>
  <c r="D1110" i="1"/>
  <c r="D1109" i="1" s="1"/>
  <c r="F1109" i="1"/>
  <c r="F1107" i="1"/>
  <c r="E1107" i="1"/>
  <c r="D1107" i="1"/>
  <c r="F1106" i="1"/>
  <c r="E1106" i="1"/>
  <c r="E1105" i="1" s="1"/>
  <c r="D1106" i="1"/>
  <c r="F1105" i="1"/>
  <c r="D1105" i="1"/>
  <c r="F1104" i="1"/>
  <c r="E1104" i="1"/>
  <c r="D1104" i="1"/>
  <c r="F1103" i="1"/>
  <c r="E1103" i="1"/>
  <c r="D1103" i="1"/>
  <c r="F1102" i="1"/>
  <c r="E1102" i="1"/>
  <c r="D1102" i="1"/>
  <c r="F1100" i="1"/>
  <c r="E1100" i="1"/>
  <c r="D1100" i="1"/>
  <c r="F1099" i="1"/>
  <c r="E1099" i="1"/>
  <c r="D1099" i="1"/>
  <c r="D1098" i="1" s="1"/>
  <c r="F1098" i="1"/>
  <c r="E1098" i="1"/>
  <c r="F1097" i="1"/>
  <c r="E1097" i="1"/>
  <c r="D1097" i="1"/>
  <c r="F1096" i="1"/>
  <c r="E1096" i="1"/>
  <c r="E1095" i="1" s="1"/>
  <c r="D1096" i="1"/>
  <c r="D1095" i="1" s="1"/>
  <c r="F1095" i="1"/>
  <c r="F1093" i="1"/>
  <c r="E1093" i="1"/>
  <c r="D1093" i="1"/>
  <c r="F1092" i="1"/>
  <c r="E1092" i="1"/>
  <c r="E1091" i="1" s="1"/>
  <c r="D1092" i="1"/>
  <c r="F1091" i="1"/>
  <c r="D1091" i="1"/>
  <c r="F1090" i="1"/>
  <c r="E1090" i="1"/>
  <c r="D1090" i="1"/>
  <c r="F1089" i="1"/>
  <c r="E1089" i="1"/>
  <c r="D1089" i="1"/>
  <c r="F1088" i="1"/>
  <c r="E1088" i="1"/>
  <c r="D1088" i="1"/>
  <c r="F1086" i="1"/>
  <c r="E1086" i="1"/>
  <c r="D1086" i="1"/>
  <c r="F1085" i="1"/>
  <c r="E1085" i="1"/>
  <c r="D1085" i="1"/>
  <c r="D1084" i="1" s="1"/>
  <c r="F1084" i="1"/>
  <c r="E1084" i="1"/>
  <c r="F1083" i="1"/>
  <c r="E1083" i="1"/>
  <c r="D1083" i="1"/>
  <c r="F1082" i="1"/>
  <c r="E1082" i="1"/>
  <c r="E1081" i="1" s="1"/>
  <c r="D1082" i="1"/>
  <c r="D1081" i="1" s="1"/>
  <c r="F1081" i="1"/>
  <c r="F1079" i="1"/>
  <c r="E1079" i="1"/>
  <c r="D1079" i="1"/>
  <c r="F1078" i="1"/>
  <c r="E1078" i="1"/>
  <c r="E1077" i="1" s="1"/>
  <c r="D1078" i="1"/>
  <c r="F1077" i="1"/>
  <c r="D1077" i="1"/>
  <c r="F1076" i="1"/>
  <c r="E1076" i="1"/>
  <c r="D1076" i="1"/>
  <c r="F1075" i="1"/>
  <c r="E1075" i="1"/>
  <c r="D1075" i="1"/>
  <c r="F1074" i="1"/>
  <c r="E1074" i="1"/>
  <c r="D1074" i="1"/>
  <c r="F1072" i="1"/>
  <c r="E1072" i="1"/>
  <c r="D1072" i="1"/>
  <c r="F1071" i="1"/>
  <c r="E1071" i="1"/>
  <c r="D1071" i="1"/>
  <c r="D1070" i="1" s="1"/>
  <c r="F1070" i="1"/>
  <c r="E1070" i="1"/>
  <c r="F1069" i="1"/>
  <c r="E1069" i="1"/>
  <c r="D1069" i="1"/>
  <c r="F1068" i="1"/>
  <c r="E1068" i="1"/>
  <c r="E1067" i="1" s="1"/>
  <c r="D1068" i="1"/>
  <c r="D1067" i="1" s="1"/>
  <c r="F1067" i="1"/>
  <c r="F1065" i="1"/>
  <c r="E1065" i="1"/>
  <c r="D1065" i="1"/>
  <c r="F1064" i="1"/>
  <c r="E1064" i="1"/>
  <c r="E1063" i="1" s="1"/>
  <c r="D1064" i="1"/>
  <c r="F1063" i="1"/>
  <c r="D1063" i="1"/>
  <c r="F1062" i="1"/>
  <c r="E1062" i="1"/>
  <c r="D1062" i="1"/>
  <c r="E1061" i="1"/>
  <c r="E1060" i="1" s="1"/>
  <c r="D1061" i="1"/>
  <c r="F1060" i="1"/>
  <c r="D1060" i="1"/>
  <c r="F1058" i="1"/>
  <c r="E1058" i="1"/>
  <c r="D1058" i="1"/>
  <c r="F1057" i="1"/>
  <c r="E1057" i="1"/>
  <c r="D1057" i="1"/>
  <c r="F1056" i="1"/>
  <c r="E1056" i="1"/>
  <c r="D1056" i="1"/>
  <c r="F1055" i="1"/>
  <c r="E1055" i="1"/>
  <c r="D1055" i="1"/>
  <c r="F1054" i="1"/>
  <c r="E1054" i="1"/>
  <c r="D1054" i="1"/>
  <c r="D1053" i="1" s="1"/>
  <c r="F1053" i="1"/>
  <c r="E1053" i="1"/>
  <c r="F1051" i="1"/>
  <c r="E1051" i="1"/>
  <c r="E1049" i="1" s="1"/>
  <c r="D1051" i="1"/>
  <c r="E1050" i="1"/>
  <c r="D1050" i="1"/>
  <c r="D1049" i="1" s="1"/>
  <c r="F1049" i="1"/>
  <c r="F1048" i="1"/>
  <c r="E1048" i="1"/>
  <c r="E1046" i="1" s="1"/>
  <c r="D1048" i="1"/>
  <c r="E1047" i="1"/>
  <c r="D1047" i="1"/>
  <c r="D1046" i="1" s="1"/>
  <c r="F1046" i="1"/>
  <c r="F1044" i="1"/>
  <c r="E1044" i="1"/>
  <c r="D1044" i="1"/>
  <c r="F1043" i="1"/>
  <c r="E1043" i="1"/>
  <c r="E1042" i="1" s="1"/>
  <c r="D1043" i="1"/>
  <c r="D1042" i="1" s="1"/>
  <c r="F1042" i="1"/>
  <c r="F1041" i="1"/>
  <c r="E1041" i="1"/>
  <c r="D1041" i="1"/>
  <c r="F1040" i="1"/>
  <c r="E1040" i="1"/>
  <c r="E1039" i="1" s="1"/>
  <c r="D1040" i="1"/>
  <c r="F1039" i="1"/>
  <c r="D1039" i="1"/>
  <c r="F1037" i="1"/>
  <c r="E1037" i="1"/>
  <c r="D1037" i="1"/>
  <c r="F1036" i="1"/>
  <c r="E1036" i="1"/>
  <c r="D1036" i="1"/>
  <c r="F1035" i="1"/>
  <c r="E1035" i="1"/>
  <c r="D1035" i="1"/>
  <c r="F1034" i="1"/>
  <c r="E1034" i="1"/>
  <c r="D1034" i="1"/>
  <c r="F1033" i="1"/>
  <c r="E1033" i="1"/>
  <c r="D1033" i="1"/>
  <c r="D1032" i="1" s="1"/>
  <c r="F1032" i="1"/>
  <c r="E1032" i="1"/>
  <c r="F1030" i="1"/>
  <c r="E1030" i="1"/>
  <c r="D1030" i="1"/>
  <c r="F1029" i="1"/>
  <c r="E1029" i="1"/>
  <c r="E1028" i="1" s="1"/>
  <c r="D1029" i="1"/>
  <c r="D1028" i="1" s="1"/>
  <c r="F1028" i="1"/>
  <c r="F1027" i="1"/>
  <c r="E1027" i="1"/>
  <c r="D1027" i="1"/>
  <c r="F1026" i="1"/>
  <c r="E1026" i="1"/>
  <c r="E1025" i="1" s="1"/>
  <c r="D1026" i="1"/>
  <c r="F1025" i="1"/>
  <c r="D1025" i="1"/>
  <c r="F1023" i="1"/>
  <c r="E1023" i="1"/>
  <c r="D1023" i="1"/>
  <c r="F1022" i="1"/>
  <c r="E1022" i="1"/>
  <c r="D1022" i="1"/>
  <c r="F1021" i="1"/>
  <c r="E1021" i="1"/>
  <c r="D1021" i="1"/>
  <c r="F1020" i="1"/>
  <c r="E1020" i="1"/>
  <c r="D1020" i="1"/>
  <c r="F1019" i="1"/>
  <c r="E1019" i="1"/>
  <c r="D1019" i="1"/>
  <c r="D1018" i="1" s="1"/>
  <c r="F1018" i="1"/>
  <c r="E1018" i="1"/>
  <c r="F1016" i="1"/>
  <c r="E1016" i="1"/>
  <c r="E1014" i="1" s="1"/>
  <c r="D1016" i="1"/>
  <c r="E1015" i="1"/>
  <c r="D1015" i="1"/>
  <c r="D1014" i="1" s="1"/>
  <c r="F1014" i="1"/>
  <c r="F1013" i="1"/>
  <c r="E1013" i="1"/>
  <c r="D1013" i="1"/>
  <c r="F1012" i="1"/>
  <c r="E1012" i="1"/>
  <c r="E1011" i="1" s="1"/>
  <c r="D1012" i="1"/>
  <c r="D1011" i="1" s="1"/>
  <c r="F1011" i="1"/>
  <c r="F1009" i="1"/>
  <c r="E1009" i="1"/>
  <c r="D1009" i="1"/>
  <c r="F1008" i="1"/>
  <c r="E1008" i="1"/>
  <c r="E1007" i="1" s="1"/>
  <c r="D1008" i="1"/>
  <c r="F1007" i="1"/>
  <c r="D1007" i="1"/>
  <c r="F1006" i="1"/>
  <c r="E1006" i="1"/>
  <c r="D1006" i="1"/>
  <c r="F1005" i="1"/>
  <c r="E1005" i="1"/>
  <c r="D1005" i="1"/>
  <c r="F1004" i="1"/>
  <c r="E1004" i="1"/>
  <c r="D1004" i="1"/>
  <c r="F1002" i="1"/>
  <c r="E1002" i="1"/>
  <c r="D1002" i="1"/>
  <c r="D1000" i="1" s="1"/>
  <c r="E1001" i="1"/>
  <c r="D1001" i="1"/>
  <c r="F1000" i="1"/>
  <c r="E1000" i="1"/>
  <c r="F999" i="1"/>
  <c r="E999" i="1"/>
  <c r="D999" i="1"/>
  <c r="F998" i="1"/>
  <c r="E998" i="1"/>
  <c r="D998" i="1"/>
  <c r="D997" i="1" s="1"/>
  <c r="F997" i="1"/>
  <c r="E997" i="1"/>
  <c r="F995" i="1"/>
  <c r="E995" i="1"/>
  <c r="E993" i="1" s="1"/>
  <c r="D995" i="1"/>
  <c r="E994" i="1"/>
  <c r="D994" i="1"/>
  <c r="D993" i="1" s="1"/>
  <c r="F993" i="1"/>
  <c r="F992" i="1"/>
  <c r="E992" i="1"/>
  <c r="E990" i="1" s="1"/>
  <c r="D992" i="1"/>
  <c r="E991" i="1"/>
  <c r="D991" i="1"/>
  <c r="D990" i="1" s="1"/>
  <c r="F990" i="1"/>
  <c r="F988" i="1"/>
  <c r="E988" i="1"/>
  <c r="E986" i="1" s="1"/>
  <c r="D988" i="1"/>
  <c r="E987" i="1"/>
  <c r="D987" i="1"/>
  <c r="D986" i="1" s="1"/>
  <c r="F986" i="1"/>
  <c r="F985" i="1"/>
  <c r="E985" i="1"/>
  <c r="E983" i="1" s="1"/>
  <c r="D985" i="1"/>
  <c r="E984" i="1"/>
  <c r="D984" i="1"/>
  <c r="D983" i="1" s="1"/>
  <c r="F983" i="1"/>
  <c r="F981" i="1"/>
  <c r="E981" i="1"/>
  <c r="D981" i="1"/>
  <c r="F980" i="1"/>
  <c r="E980" i="1"/>
  <c r="E979" i="1" s="1"/>
  <c r="D980" i="1"/>
  <c r="D979" i="1" s="1"/>
  <c r="F979" i="1"/>
  <c r="F978" i="1"/>
  <c r="E978" i="1"/>
  <c r="D978" i="1"/>
  <c r="E977" i="1"/>
  <c r="E976" i="1" s="1"/>
  <c r="D977" i="1"/>
  <c r="D976" i="1" s="1"/>
  <c r="F976" i="1"/>
  <c r="F974" i="1"/>
  <c r="E974" i="1"/>
  <c r="D974" i="1"/>
  <c r="F973" i="1"/>
  <c r="E973" i="1"/>
  <c r="E972" i="1" s="1"/>
  <c r="D973" i="1"/>
  <c r="F972" i="1"/>
  <c r="D972" i="1"/>
  <c r="F971" i="1"/>
  <c r="E971" i="1"/>
  <c r="D971" i="1"/>
  <c r="E970" i="1"/>
  <c r="E969" i="1" s="1"/>
  <c r="D970" i="1"/>
  <c r="F969" i="1"/>
  <c r="D969" i="1"/>
  <c r="F967" i="1"/>
  <c r="E967" i="1"/>
  <c r="D967" i="1"/>
  <c r="F966" i="1"/>
  <c r="E966" i="1"/>
  <c r="D966" i="1"/>
  <c r="F965" i="1"/>
  <c r="E965" i="1"/>
  <c r="D965" i="1"/>
  <c r="F964" i="1"/>
  <c r="E964" i="1"/>
  <c r="D964" i="1"/>
  <c r="F963" i="1"/>
  <c r="E963" i="1"/>
  <c r="D963" i="1"/>
  <c r="D962" i="1" s="1"/>
  <c r="F962" i="1"/>
  <c r="E962" i="1"/>
  <c r="F960" i="1"/>
  <c r="E960" i="1"/>
  <c r="D960" i="1"/>
  <c r="F959" i="1"/>
  <c r="E959" i="1"/>
  <c r="E958" i="1" s="1"/>
  <c r="D959" i="1"/>
  <c r="D958" i="1" s="1"/>
  <c r="F958" i="1"/>
  <c r="F957" i="1"/>
  <c r="E957" i="1"/>
  <c r="D957" i="1"/>
  <c r="F956" i="1"/>
  <c r="E956" i="1"/>
  <c r="E955" i="1" s="1"/>
  <c r="D956" i="1"/>
  <c r="F955" i="1"/>
  <c r="D955" i="1"/>
  <c r="F953" i="1"/>
  <c r="E953" i="1"/>
  <c r="D953" i="1"/>
  <c r="F952" i="1"/>
  <c r="E952" i="1"/>
  <c r="D952" i="1"/>
  <c r="F951" i="1"/>
  <c r="E951" i="1"/>
  <c r="D951" i="1"/>
  <c r="F950" i="1"/>
  <c r="E950" i="1"/>
  <c r="D950" i="1"/>
  <c r="F949" i="1"/>
  <c r="E949" i="1"/>
  <c r="D949" i="1"/>
  <c r="D948" i="1" s="1"/>
  <c r="F948" i="1"/>
  <c r="E948" i="1"/>
  <c r="F946" i="1"/>
  <c r="E946" i="1"/>
  <c r="D946" i="1"/>
  <c r="F945" i="1"/>
  <c r="E945" i="1"/>
  <c r="E944" i="1" s="1"/>
  <c r="D945" i="1"/>
  <c r="D944" i="1" s="1"/>
  <c r="F944" i="1"/>
  <c r="F943" i="1"/>
  <c r="E943" i="1"/>
  <c r="D943" i="1"/>
  <c r="F942" i="1"/>
  <c r="E942" i="1"/>
  <c r="E941" i="1" s="1"/>
  <c r="D942" i="1"/>
  <c r="F941" i="1"/>
  <c r="D941" i="1"/>
  <c r="F939" i="1"/>
  <c r="E939" i="1"/>
  <c r="D939" i="1"/>
  <c r="F938" i="1"/>
  <c r="E938" i="1"/>
  <c r="D938" i="1"/>
  <c r="F937" i="1"/>
  <c r="E937" i="1"/>
  <c r="D937" i="1"/>
  <c r="F936" i="1"/>
  <c r="E936" i="1"/>
  <c r="D936" i="1"/>
  <c r="F935" i="1"/>
  <c r="E935" i="1"/>
  <c r="D935" i="1"/>
  <c r="D934" i="1" s="1"/>
  <c r="F934" i="1"/>
  <c r="E934" i="1"/>
  <c r="F932" i="1"/>
  <c r="E932" i="1"/>
  <c r="D932" i="1"/>
  <c r="F931" i="1"/>
  <c r="E931" i="1"/>
  <c r="E930" i="1" s="1"/>
  <c r="D931" i="1"/>
  <c r="D930" i="1" s="1"/>
  <c r="F930" i="1"/>
  <c r="F929" i="1"/>
  <c r="E929" i="1"/>
  <c r="D929" i="1"/>
  <c r="F928" i="1"/>
  <c r="E928" i="1"/>
  <c r="E927" i="1" s="1"/>
  <c r="D928" i="1"/>
  <c r="F927" i="1"/>
  <c r="D927" i="1"/>
  <c r="F925" i="1"/>
  <c r="E925" i="1"/>
  <c r="D925" i="1"/>
  <c r="F924" i="1"/>
  <c r="E924" i="1"/>
  <c r="D924" i="1"/>
  <c r="F923" i="1"/>
  <c r="E923" i="1"/>
  <c r="D923" i="1"/>
  <c r="F922" i="1"/>
  <c r="E922" i="1"/>
  <c r="D922" i="1"/>
  <c r="F921" i="1"/>
  <c r="E921" i="1"/>
  <c r="D921" i="1"/>
  <c r="D920" i="1" s="1"/>
  <c r="F920" i="1"/>
  <c r="E920" i="1"/>
  <c r="F918" i="1"/>
  <c r="E918" i="1"/>
  <c r="D918" i="1"/>
  <c r="F917" i="1"/>
  <c r="E917" i="1"/>
  <c r="E916" i="1" s="1"/>
  <c r="D917" i="1"/>
  <c r="D916" i="1" s="1"/>
  <c r="F916" i="1"/>
  <c r="F915" i="1"/>
  <c r="E915" i="1"/>
  <c r="D915" i="1"/>
  <c r="F914" i="1"/>
  <c r="E914" i="1"/>
  <c r="E913" i="1" s="1"/>
  <c r="D914" i="1"/>
  <c r="F913" i="1"/>
  <c r="D913" i="1"/>
  <c r="F911" i="1"/>
  <c r="E911" i="1"/>
  <c r="D911" i="1"/>
  <c r="F910" i="1"/>
  <c r="E910" i="1"/>
  <c r="D910" i="1"/>
  <c r="F909" i="1"/>
  <c r="E909" i="1"/>
  <c r="D909" i="1"/>
  <c r="F908" i="1"/>
  <c r="E908" i="1"/>
  <c r="D908" i="1"/>
  <c r="F907" i="1"/>
  <c r="E907" i="1"/>
  <c r="D907" i="1"/>
  <c r="D906" i="1" s="1"/>
  <c r="F906" i="1"/>
  <c r="E906" i="1"/>
  <c r="F904" i="1"/>
  <c r="E904" i="1"/>
  <c r="D904" i="1"/>
  <c r="F903" i="1"/>
  <c r="E903" i="1"/>
  <c r="E902" i="1" s="1"/>
  <c r="D903" i="1"/>
  <c r="D902" i="1" s="1"/>
  <c r="F902" i="1"/>
  <c r="F901" i="1"/>
  <c r="E901" i="1"/>
  <c r="D901" i="1"/>
  <c r="F900" i="1"/>
  <c r="E900" i="1"/>
  <c r="E899" i="1" s="1"/>
  <c r="D900" i="1"/>
  <c r="F899" i="1"/>
  <c r="D899" i="1"/>
  <c r="F897" i="1"/>
  <c r="E897" i="1"/>
  <c r="D897" i="1"/>
  <c r="F896" i="1"/>
  <c r="E896" i="1"/>
  <c r="D896" i="1"/>
  <c r="F895" i="1"/>
  <c r="E895" i="1"/>
  <c r="D895" i="1"/>
  <c r="F894" i="1"/>
  <c r="E894" i="1"/>
  <c r="D894" i="1"/>
  <c r="F893" i="1"/>
  <c r="E893" i="1"/>
  <c r="D893" i="1"/>
  <c r="D892" i="1" s="1"/>
  <c r="F892" i="1"/>
  <c r="E892" i="1"/>
  <c r="E889" i="1"/>
  <c r="C888" i="1"/>
  <c r="C890" i="1" s="1"/>
  <c r="F886" i="1"/>
  <c r="F885" i="1"/>
  <c r="C885" i="1"/>
  <c r="E886" i="1" s="1"/>
  <c r="B885" i="1"/>
  <c r="F883" i="1"/>
  <c r="E883" i="1"/>
  <c r="D883" i="1"/>
  <c r="F882" i="1"/>
  <c r="E882" i="1"/>
  <c r="D882" i="1"/>
  <c r="F881" i="1"/>
  <c r="E881" i="1"/>
  <c r="D881" i="1"/>
  <c r="F880" i="1"/>
  <c r="E880" i="1"/>
  <c r="D880" i="1"/>
  <c r="F879" i="1"/>
  <c r="E879" i="1"/>
  <c r="D879" i="1"/>
  <c r="F878" i="1"/>
  <c r="E878" i="1"/>
  <c r="F876" i="1"/>
  <c r="E876" i="1"/>
  <c r="D876" i="1"/>
  <c r="F875" i="1"/>
  <c r="E875" i="1"/>
  <c r="E874" i="1" s="1"/>
  <c r="D875" i="1"/>
  <c r="D874" i="1" s="1"/>
  <c r="F874" i="1"/>
  <c r="F873" i="1"/>
  <c r="E873" i="1"/>
  <c r="D873" i="1"/>
  <c r="F872" i="1"/>
  <c r="E872" i="1"/>
  <c r="E871" i="1" s="1"/>
  <c r="D872" i="1"/>
  <c r="F871" i="1"/>
  <c r="D871" i="1"/>
  <c r="F869" i="1"/>
  <c r="E869" i="1"/>
  <c r="D869" i="1"/>
  <c r="F868" i="1"/>
  <c r="E868" i="1"/>
  <c r="D868" i="1"/>
  <c r="F867" i="1"/>
  <c r="E867" i="1"/>
  <c r="D867" i="1"/>
  <c r="F866" i="1"/>
  <c r="E866" i="1"/>
  <c r="D866" i="1"/>
  <c r="F865" i="1"/>
  <c r="E865" i="1"/>
  <c r="D865" i="1"/>
  <c r="F864" i="1"/>
  <c r="E864" i="1"/>
  <c r="F862" i="1"/>
  <c r="E862" i="1"/>
  <c r="D862" i="1"/>
  <c r="F861" i="1"/>
  <c r="E861" i="1"/>
  <c r="E860" i="1" s="1"/>
  <c r="D861" i="1"/>
  <c r="D860" i="1" s="1"/>
  <c r="F860" i="1"/>
  <c r="F859" i="1"/>
  <c r="E859" i="1"/>
  <c r="D859" i="1"/>
  <c r="F858" i="1"/>
  <c r="E858" i="1"/>
  <c r="E857" i="1" s="1"/>
  <c r="D858" i="1"/>
  <c r="F857" i="1"/>
  <c r="D857" i="1"/>
  <c r="F855" i="1"/>
  <c r="E855" i="1"/>
  <c r="D855" i="1"/>
  <c r="E854" i="1"/>
  <c r="E853" i="1" s="1"/>
  <c r="D854" i="1"/>
  <c r="F853" i="1"/>
  <c r="D853" i="1"/>
  <c r="F852" i="1"/>
  <c r="E852" i="1"/>
  <c r="D852" i="1"/>
  <c r="F851" i="1"/>
  <c r="E851" i="1"/>
  <c r="D851" i="1"/>
  <c r="F850" i="1"/>
  <c r="E850" i="1"/>
  <c r="D850" i="1"/>
  <c r="F848" i="1"/>
  <c r="E848" i="1"/>
  <c r="D848" i="1"/>
  <c r="F847" i="1"/>
  <c r="E847" i="1"/>
  <c r="D847" i="1"/>
  <c r="D846" i="1" s="1"/>
  <c r="F846" i="1"/>
  <c r="E846" i="1"/>
  <c r="F845" i="1"/>
  <c r="E845" i="1"/>
  <c r="D845" i="1"/>
  <c r="F844" i="1"/>
  <c r="E844" i="1"/>
  <c r="D844" i="1"/>
  <c r="D843" i="1" s="1"/>
  <c r="F843" i="1"/>
  <c r="F841" i="1"/>
  <c r="E841" i="1"/>
  <c r="D841" i="1"/>
  <c r="F840" i="1"/>
  <c r="E840" i="1"/>
  <c r="E839" i="1" s="1"/>
  <c r="D840" i="1"/>
  <c r="F839" i="1"/>
  <c r="D839" i="1"/>
  <c r="F838" i="1"/>
  <c r="E838" i="1"/>
  <c r="D838" i="1"/>
  <c r="F837" i="1"/>
  <c r="E837" i="1"/>
  <c r="D837" i="1"/>
  <c r="F836" i="1"/>
  <c r="E836" i="1"/>
  <c r="D836" i="1"/>
  <c r="F834" i="1"/>
  <c r="E834" i="1"/>
  <c r="D834" i="1"/>
  <c r="F833" i="1"/>
  <c r="E833" i="1"/>
  <c r="D833" i="1"/>
  <c r="D832" i="1" s="1"/>
  <c r="F832" i="1"/>
  <c r="E832" i="1"/>
  <c r="F831" i="1"/>
  <c r="E831" i="1"/>
  <c r="D831" i="1"/>
  <c r="F830" i="1"/>
  <c r="E830" i="1"/>
  <c r="D830" i="1"/>
  <c r="D829" i="1" s="1"/>
  <c r="F829" i="1"/>
  <c r="F827" i="1"/>
  <c r="E827" i="1"/>
  <c r="D827" i="1"/>
  <c r="F826" i="1"/>
  <c r="E826" i="1"/>
  <c r="E825" i="1" s="1"/>
  <c r="D826" i="1"/>
  <c r="F825" i="1"/>
  <c r="D825" i="1"/>
  <c r="F824" i="1"/>
  <c r="E824" i="1"/>
  <c r="D824" i="1"/>
  <c r="F823" i="1"/>
  <c r="E823" i="1"/>
  <c r="D823" i="1"/>
  <c r="F822" i="1"/>
  <c r="E822" i="1"/>
  <c r="D822" i="1"/>
  <c r="F820" i="1"/>
  <c r="E820" i="1"/>
  <c r="D820" i="1"/>
  <c r="F819" i="1"/>
  <c r="E819" i="1"/>
  <c r="D819" i="1"/>
  <c r="D818" i="1" s="1"/>
  <c r="F818" i="1"/>
  <c r="E818" i="1"/>
  <c r="F817" i="1"/>
  <c r="E817" i="1"/>
  <c r="D817" i="1"/>
  <c r="F816" i="1"/>
  <c r="E816" i="1"/>
  <c r="D816" i="1"/>
  <c r="D815" i="1" s="1"/>
  <c r="F815" i="1"/>
  <c r="F813" i="1"/>
  <c r="E813" i="1"/>
  <c r="D813" i="1"/>
  <c r="F812" i="1"/>
  <c r="E812" i="1"/>
  <c r="E811" i="1" s="1"/>
  <c r="D812" i="1"/>
  <c r="F811" i="1"/>
  <c r="D811" i="1"/>
  <c r="F810" i="1"/>
  <c r="E810" i="1"/>
  <c r="D810" i="1"/>
  <c r="F809" i="1"/>
  <c r="E809" i="1"/>
  <c r="D809" i="1"/>
  <c r="F808" i="1"/>
  <c r="E808" i="1"/>
  <c r="D808" i="1"/>
  <c r="F806" i="1"/>
  <c r="E806" i="1"/>
  <c r="D806" i="1"/>
  <c r="F805" i="1"/>
  <c r="E805" i="1"/>
  <c r="D805" i="1"/>
  <c r="D804" i="1" s="1"/>
  <c r="F804" i="1"/>
  <c r="E804" i="1"/>
  <c r="F803" i="1"/>
  <c r="E803" i="1"/>
  <c r="D803" i="1"/>
  <c r="F802" i="1"/>
  <c r="E802" i="1"/>
  <c r="D802" i="1"/>
  <c r="D801" i="1" s="1"/>
  <c r="F801" i="1"/>
  <c r="E799" i="1"/>
  <c r="D799" i="1"/>
  <c r="F798" i="1"/>
  <c r="E798" i="1"/>
  <c r="E797" i="1" s="1"/>
  <c r="D798" i="1"/>
  <c r="D797" i="1" s="1"/>
  <c r="F797" i="1"/>
  <c r="F796" i="1"/>
  <c r="E796" i="1"/>
  <c r="D796" i="1"/>
  <c r="F795" i="1"/>
  <c r="E795" i="1"/>
  <c r="D795" i="1"/>
  <c r="F794" i="1"/>
  <c r="E794" i="1"/>
  <c r="D794" i="1"/>
  <c r="D793" i="1" s="1"/>
  <c r="F793" i="1"/>
  <c r="F791" i="1"/>
  <c r="E791" i="1"/>
  <c r="D791" i="1"/>
  <c r="F790" i="1"/>
  <c r="E790" i="1"/>
  <c r="D790" i="1"/>
  <c r="D789" i="1" s="1"/>
  <c r="F789" i="1"/>
  <c r="F788" i="1"/>
  <c r="E788" i="1"/>
  <c r="D788" i="1"/>
  <c r="F787" i="1"/>
  <c r="E787" i="1"/>
  <c r="D787" i="1"/>
  <c r="F786" i="1"/>
  <c r="E786" i="1"/>
  <c r="D786" i="1"/>
  <c r="F784" i="1"/>
  <c r="E784" i="1"/>
  <c r="D784" i="1"/>
  <c r="F783" i="1"/>
  <c r="E783" i="1"/>
  <c r="D783" i="1"/>
  <c r="D782" i="1" s="1"/>
  <c r="F782" i="1"/>
  <c r="E782" i="1"/>
  <c r="F781" i="1"/>
  <c r="E781" i="1"/>
  <c r="D781" i="1"/>
  <c r="F780" i="1"/>
  <c r="E780" i="1"/>
  <c r="D780" i="1"/>
  <c r="D779" i="1" s="1"/>
  <c r="F779" i="1"/>
  <c r="F777" i="1"/>
  <c r="E777" i="1"/>
  <c r="D777" i="1"/>
  <c r="F776" i="1"/>
  <c r="E776" i="1"/>
  <c r="D776" i="1"/>
  <c r="D775" i="1" s="1"/>
  <c r="F775" i="1"/>
  <c r="F774" i="1"/>
  <c r="E774" i="1"/>
  <c r="D774" i="1"/>
  <c r="F773" i="1"/>
  <c r="E773" i="1"/>
  <c r="D773" i="1"/>
  <c r="F772" i="1"/>
  <c r="E772" i="1"/>
  <c r="D772" i="1"/>
  <c r="F770" i="1"/>
  <c r="E770" i="1"/>
  <c r="E768" i="1" s="1"/>
  <c r="D770" i="1"/>
  <c r="F769" i="1"/>
  <c r="E769" i="1"/>
  <c r="D769" i="1"/>
  <c r="D768" i="1" s="1"/>
  <c r="F768" i="1"/>
  <c r="E767" i="1"/>
  <c r="E765" i="1" s="1"/>
  <c r="D767" i="1"/>
  <c r="F766" i="1"/>
  <c r="E766" i="1"/>
  <c r="D766" i="1"/>
  <c r="D765" i="1" s="1"/>
  <c r="F765" i="1"/>
  <c r="F763" i="1"/>
  <c r="E763" i="1"/>
  <c r="D763" i="1"/>
  <c r="F762" i="1"/>
  <c r="E762" i="1"/>
  <c r="E761" i="1" s="1"/>
  <c r="D762" i="1"/>
  <c r="D761" i="1" s="1"/>
  <c r="F761" i="1"/>
  <c r="E760" i="1"/>
  <c r="D760" i="1"/>
  <c r="F759" i="1"/>
  <c r="E759" i="1"/>
  <c r="E758" i="1" s="1"/>
  <c r="D759" i="1"/>
  <c r="D758" i="1" s="1"/>
  <c r="F758" i="1"/>
  <c r="F756" i="1"/>
  <c r="E756" i="1"/>
  <c r="D756" i="1"/>
  <c r="F755" i="1"/>
  <c r="E755" i="1"/>
  <c r="E754" i="1" s="1"/>
  <c r="D755" i="1"/>
  <c r="F754" i="1"/>
  <c r="D754" i="1"/>
  <c r="F753" i="1"/>
  <c r="E753" i="1"/>
  <c r="D753" i="1"/>
  <c r="D751" i="1" s="1"/>
  <c r="F752" i="1"/>
  <c r="E752" i="1"/>
  <c r="D752" i="1"/>
  <c r="F751" i="1"/>
  <c r="E751" i="1"/>
  <c r="F749" i="1"/>
  <c r="E749" i="1"/>
  <c r="E747" i="1" s="1"/>
  <c r="D749" i="1"/>
  <c r="F748" i="1"/>
  <c r="E748" i="1"/>
  <c r="D748" i="1"/>
  <c r="D747" i="1" s="1"/>
  <c r="F747" i="1"/>
  <c r="F746" i="1"/>
  <c r="E746" i="1"/>
  <c r="D746" i="1"/>
  <c r="F745" i="1"/>
  <c r="E745" i="1"/>
  <c r="E744" i="1" s="1"/>
  <c r="D745" i="1"/>
  <c r="D744" i="1" s="1"/>
  <c r="F744" i="1"/>
  <c r="F742" i="1"/>
  <c r="E742" i="1"/>
  <c r="D742" i="1"/>
  <c r="E741" i="1"/>
  <c r="E740" i="1" s="1"/>
  <c r="D741" i="1"/>
  <c r="D740" i="1" s="1"/>
  <c r="F740" i="1"/>
  <c r="F739" i="1"/>
  <c r="E739" i="1"/>
  <c r="D739" i="1"/>
  <c r="F738" i="1"/>
  <c r="E738" i="1"/>
  <c r="E737" i="1" s="1"/>
  <c r="D738" i="1"/>
  <c r="F737" i="1"/>
  <c r="D737" i="1"/>
  <c r="F735" i="1"/>
  <c r="E735" i="1"/>
  <c r="D735" i="1"/>
  <c r="D733" i="1" s="1"/>
  <c r="F734" i="1"/>
  <c r="E734" i="1"/>
  <c r="D734" i="1"/>
  <c r="F733" i="1"/>
  <c r="E733" i="1"/>
  <c r="F732" i="1"/>
  <c r="E732" i="1"/>
  <c r="E730" i="1" s="1"/>
  <c r="D732" i="1"/>
  <c r="F731" i="1"/>
  <c r="E731" i="1"/>
  <c r="D731" i="1"/>
  <c r="D730" i="1" s="1"/>
  <c r="F730" i="1"/>
  <c r="F728" i="1"/>
  <c r="E728" i="1"/>
  <c r="D728" i="1"/>
  <c r="F727" i="1"/>
  <c r="E727" i="1"/>
  <c r="E726" i="1" s="1"/>
  <c r="D727" i="1"/>
  <c r="D726" i="1" s="1"/>
  <c r="F726" i="1"/>
  <c r="F725" i="1"/>
  <c r="E725" i="1"/>
  <c r="D725" i="1"/>
  <c r="F724" i="1"/>
  <c r="E724" i="1"/>
  <c r="E723" i="1" s="1"/>
  <c r="D724" i="1"/>
  <c r="F723" i="1"/>
  <c r="D723" i="1"/>
  <c r="F721" i="1"/>
  <c r="E721" i="1"/>
  <c r="D721" i="1"/>
  <c r="D719" i="1" s="1"/>
  <c r="F720" i="1"/>
  <c r="E720" i="1"/>
  <c r="D720" i="1"/>
  <c r="F719" i="1"/>
  <c r="E719" i="1"/>
  <c r="E718" i="1"/>
  <c r="D718" i="1"/>
  <c r="D716" i="1" s="1"/>
  <c r="F717" i="1"/>
  <c r="E717" i="1"/>
  <c r="D717" i="1"/>
  <c r="F716" i="1"/>
  <c r="E716" i="1"/>
  <c r="F714" i="1"/>
  <c r="E714" i="1"/>
  <c r="E712" i="1" s="1"/>
  <c r="D714" i="1"/>
  <c r="F713" i="1"/>
  <c r="E713" i="1"/>
  <c r="D713" i="1"/>
  <c r="D712" i="1" s="1"/>
  <c r="F712" i="1"/>
  <c r="F711" i="1"/>
  <c r="E711" i="1"/>
  <c r="D711" i="1"/>
  <c r="F710" i="1"/>
  <c r="E710" i="1"/>
  <c r="E709" i="1" s="1"/>
  <c r="D710" i="1"/>
  <c r="D709" i="1" s="1"/>
  <c r="F709" i="1"/>
  <c r="F707" i="1"/>
  <c r="E707" i="1"/>
  <c r="D707" i="1"/>
  <c r="F706" i="1"/>
  <c r="E706" i="1"/>
  <c r="E705" i="1" s="1"/>
  <c r="D706" i="1"/>
  <c r="F705" i="1"/>
  <c r="D705" i="1"/>
  <c r="E704" i="1"/>
  <c r="D704" i="1"/>
  <c r="F703" i="1"/>
  <c r="E703" i="1"/>
  <c r="E702" i="1" s="1"/>
  <c r="D703" i="1"/>
  <c r="F702" i="1"/>
  <c r="D702" i="1"/>
  <c r="F700" i="1"/>
  <c r="E700" i="1"/>
  <c r="D700" i="1"/>
  <c r="D698" i="1" s="1"/>
  <c r="F699" i="1"/>
  <c r="E699" i="1"/>
  <c r="D699" i="1"/>
  <c r="F698" i="1"/>
  <c r="E698" i="1"/>
  <c r="F697" i="1"/>
  <c r="E697" i="1"/>
  <c r="E695" i="1" s="1"/>
  <c r="D697" i="1"/>
  <c r="F696" i="1"/>
  <c r="E696" i="1"/>
  <c r="D696" i="1"/>
  <c r="D695" i="1" s="1"/>
  <c r="F695" i="1"/>
  <c r="F693" i="1"/>
  <c r="E693" i="1"/>
  <c r="D693" i="1"/>
  <c r="F692" i="1"/>
  <c r="E692" i="1"/>
  <c r="E691" i="1" s="1"/>
  <c r="D692" i="1"/>
  <c r="D691" i="1" s="1"/>
  <c r="F691" i="1"/>
  <c r="F690" i="1"/>
  <c r="E690" i="1"/>
  <c r="D690" i="1"/>
  <c r="F689" i="1"/>
  <c r="E689" i="1"/>
  <c r="E688" i="1" s="1"/>
  <c r="D689" i="1"/>
  <c r="F688" i="1"/>
  <c r="D688" i="1"/>
  <c r="F686" i="1"/>
  <c r="E686" i="1"/>
  <c r="D686" i="1"/>
  <c r="E685" i="1"/>
  <c r="E684" i="1" s="1"/>
  <c r="D685" i="1"/>
  <c r="F684" i="1"/>
  <c r="D684" i="1"/>
  <c r="F683" i="1"/>
  <c r="E683" i="1"/>
  <c r="D683" i="1"/>
  <c r="E682" i="1"/>
  <c r="E681" i="1" s="1"/>
  <c r="D682" i="1"/>
  <c r="F681" i="1"/>
  <c r="D681" i="1"/>
  <c r="F679" i="1"/>
  <c r="E679" i="1"/>
  <c r="D679" i="1"/>
  <c r="D677" i="1" s="1"/>
  <c r="F678" i="1"/>
  <c r="E678" i="1"/>
  <c r="D678" i="1"/>
  <c r="F677" i="1"/>
  <c r="E677" i="1"/>
  <c r="F676" i="1"/>
  <c r="E676" i="1"/>
  <c r="E674" i="1" s="1"/>
  <c r="D676" i="1"/>
  <c r="F675" i="1"/>
  <c r="E675" i="1"/>
  <c r="D675" i="1"/>
  <c r="D674" i="1" s="1"/>
  <c r="F674" i="1"/>
  <c r="F672" i="1"/>
  <c r="E672" i="1"/>
  <c r="D672" i="1"/>
  <c r="F671" i="1"/>
  <c r="E671" i="1"/>
  <c r="E670" i="1" s="1"/>
  <c r="D671" i="1"/>
  <c r="D670" i="1" s="1"/>
  <c r="F670" i="1"/>
  <c r="F669" i="1"/>
  <c r="E669" i="1"/>
  <c r="D669" i="1"/>
  <c r="F668" i="1"/>
  <c r="E668" i="1"/>
  <c r="E667" i="1" s="1"/>
  <c r="D668" i="1"/>
  <c r="F667" i="1"/>
  <c r="D667" i="1"/>
  <c r="F665" i="1"/>
  <c r="E665" i="1"/>
  <c r="D665" i="1"/>
  <c r="D663" i="1" s="1"/>
  <c r="F664" i="1"/>
  <c r="E664" i="1"/>
  <c r="D664" i="1"/>
  <c r="F663" i="1"/>
  <c r="E663" i="1"/>
  <c r="F662" i="1"/>
  <c r="E662" i="1"/>
  <c r="E660" i="1" s="1"/>
  <c r="D662" i="1"/>
  <c r="F661" i="1"/>
  <c r="E661" i="1"/>
  <c r="D661" i="1"/>
  <c r="D660" i="1" s="1"/>
  <c r="F660" i="1"/>
  <c r="F658" i="1"/>
  <c r="E658" i="1"/>
  <c r="D658" i="1"/>
  <c r="F657" i="1"/>
  <c r="E657" i="1"/>
  <c r="E656" i="1" s="1"/>
  <c r="D657" i="1"/>
  <c r="D656" i="1" s="1"/>
  <c r="F656" i="1"/>
  <c r="F655" i="1"/>
  <c r="E655" i="1"/>
  <c r="D655" i="1"/>
  <c r="F654" i="1"/>
  <c r="E654" i="1"/>
  <c r="E653" i="1" s="1"/>
  <c r="D654" i="1"/>
  <c r="F653" i="1"/>
  <c r="D653" i="1"/>
  <c r="F651" i="1"/>
  <c r="E651" i="1"/>
  <c r="D651" i="1"/>
  <c r="E650" i="1"/>
  <c r="E649" i="1" s="1"/>
  <c r="D650" i="1"/>
  <c r="F649" i="1"/>
  <c r="D649" i="1"/>
  <c r="F648" i="1"/>
  <c r="E648" i="1"/>
  <c r="D648" i="1"/>
  <c r="D646" i="1" s="1"/>
  <c r="F647" i="1"/>
  <c r="E647" i="1"/>
  <c r="D647" i="1"/>
  <c r="F646" i="1"/>
  <c r="E646" i="1"/>
  <c r="F644" i="1"/>
  <c r="E644" i="1"/>
  <c r="E642" i="1" s="1"/>
  <c r="D644" i="1"/>
  <c r="F643" i="1"/>
  <c r="E643" i="1"/>
  <c r="D643" i="1"/>
  <c r="D642" i="1" s="1"/>
  <c r="F642" i="1"/>
  <c r="F641" i="1"/>
  <c r="E641" i="1"/>
  <c r="D641" i="1"/>
  <c r="F640" i="1"/>
  <c r="E640" i="1"/>
  <c r="E639" i="1" s="1"/>
  <c r="D640" i="1"/>
  <c r="D639" i="1" s="1"/>
  <c r="F639" i="1"/>
  <c r="F637" i="1"/>
  <c r="E637" i="1"/>
  <c r="D637" i="1"/>
  <c r="E636" i="1"/>
  <c r="E635" i="1" s="1"/>
  <c r="D636" i="1"/>
  <c r="D635" i="1" s="1"/>
  <c r="F635" i="1"/>
  <c r="F634" i="1"/>
  <c r="E634" i="1"/>
  <c r="D634" i="1"/>
  <c r="F633" i="1"/>
  <c r="E633" i="1"/>
  <c r="E632" i="1" s="1"/>
  <c r="D633" i="1"/>
  <c r="F632" i="1"/>
  <c r="D632" i="1"/>
  <c r="E630" i="1"/>
  <c r="D630" i="1"/>
  <c r="E629" i="1"/>
  <c r="E628" i="1" s="1"/>
  <c r="D629" i="1"/>
  <c r="D628" i="1" s="1"/>
  <c r="E627" i="1"/>
  <c r="D627" i="1"/>
  <c r="F626" i="1"/>
  <c r="E626" i="1"/>
  <c r="D626" i="1"/>
  <c r="D625" i="1" s="1"/>
  <c r="E625" i="1"/>
  <c r="F623" i="1"/>
  <c r="E623" i="1"/>
  <c r="D623" i="1"/>
  <c r="F622" i="1"/>
  <c r="E622" i="1"/>
  <c r="E621" i="1" s="1"/>
  <c r="D622" i="1"/>
  <c r="D621" i="1" s="1"/>
  <c r="F621" i="1"/>
  <c r="F620" i="1"/>
  <c r="E620" i="1"/>
  <c r="D620" i="1"/>
  <c r="F619" i="1"/>
  <c r="E619" i="1"/>
  <c r="E618" i="1" s="1"/>
  <c r="D619" i="1"/>
  <c r="D618" i="1" s="1"/>
  <c r="F618" i="1"/>
  <c r="F616" i="1"/>
  <c r="E616" i="1"/>
  <c r="D616" i="1"/>
  <c r="F615" i="1"/>
  <c r="E615" i="1"/>
  <c r="E614" i="1" s="1"/>
  <c r="D615" i="1"/>
  <c r="F614" i="1"/>
  <c r="D614" i="1"/>
  <c r="F613" i="1"/>
  <c r="E613" i="1"/>
  <c r="D613" i="1"/>
  <c r="F612" i="1"/>
  <c r="E612" i="1"/>
  <c r="D612" i="1"/>
  <c r="D611" i="1" s="1"/>
  <c r="F611" i="1"/>
  <c r="E611" i="1"/>
  <c r="F609" i="1"/>
  <c r="E609" i="1"/>
  <c r="D609" i="1"/>
  <c r="F608" i="1"/>
  <c r="E608" i="1"/>
  <c r="E607" i="1" s="1"/>
  <c r="D608" i="1"/>
  <c r="D607" i="1" s="1"/>
  <c r="F607" i="1"/>
  <c r="F606" i="1"/>
  <c r="E606" i="1"/>
  <c r="D606" i="1"/>
  <c r="F605" i="1"/>
  <c r="E605" i="1"/>
  <c r="E604" i="1" s="1"/>
  <c r="D605" i="1"/>
  <c r="D604" i="1" s="1"/>
  <c r="F604" i="1"/>
  <c r="F602" i="1"/>
  <c r="E602" i="1"/>
  <c r="D602" i="1"/>
  <c r="F601" i="1"/>
  <c r="E601" i="1"/>
  <c r="E600" i="1" s="1"/>
  <c r="D601" i="1"/>
  <c r="F600" i="1"/>
  <c r="D600" i="1"/>
  <c r="F599" i="1"/>
  <c r="E599" i="1"/>
  <c r="D599" i="1"/>
  <c r="F598" i="1"/>
  <c r="E598" i="1"/>
  <c r="D598" i="1"/>
  <c r="D597" i="1" s="1"/>
  <c r="F597" i="1"/>
  <c r="E597" i="1"/>
  <c r="F595" i="1"/>
  <c r="E595" i="1"/>
  <c r="D595" i="1"/>
  <c r="F594" i="1"/>
  <c r="E594" i="1"/>
  <c r="E593" i="1" s="1"/>
  <c r="D594" i="1"/>
  <c r="D593" i="1" s="1"/>
  <c r="F593" i="1"/>
  <c r="F592" i="1"/>
  <c r="E592" i="1"/>
  <c r="D592" i="1"/>
  <c r="F591" i="1"/>
  <c r="E591" i="1"/>
  <c r="E590" i="1" s="1"/>
  <c r="D591" i="1"/>
  <c r="D590" i="1" s="1"/>
  <c r="F590" i="1"/>
  <c r="F588" i="1"/>
  <c r="E588" i="1"/>
  <c r="D588" i="1"/>
  <c r="F587" i="1"/>
  <c r="E587" i="1"/>
  <c r="E586" i="1" s="1"/>
  <c r="D587" i="1"/>
  <c r="F586" i="1"/>
  <c r="D586" i="1"/>
  <c r="F585" i="1"/>
  <c r="E585" i="1"/>
  <c r="D585" i="1"/>
  <c r="F584" i="1"/>
  <c r="E584" i="1"/>
  <c r="D584" i="1"/>
  <c r="D583" i="1" s="1"/>
  <c r="F583" i="1"/>
  <c r="E583" i="1"/>
  <c r="F581" i="1"/>
  <c r="E581" i="1"/>
  <c r="D581" i="1"/>
  <c r="F580" i="1"/>
  <c r="E580" i="1"/>
  <c r="E579" i="1" s="1"/>
  <c r="D580" i="1"/>
  <c r="D579" i="1" s="1"/>
  <c r="F579" i="1"/>
  <c r="F578" i="1"/>
  <c r="E578" i="1"/>
  <c r="D578" i="1"/>
  <c r="F577" i="1"/>
  <c r="E577" i="1"/>
  <c r="E576" i="1" s="1"/>
  <c r="D577" i="1"/>
  <c r="D576" i="1" s="1"/>
  <c r="F576" i="1"/>
  <c r="F574" i="1"/>
  <c r="E574" i="1"/>
  <c r="D574" i="1"/>
  <c r="F573" i="1"/>
  <c r="E573" i="1"/>
  <c r="E572" i="1" s="1"/>
  <c r="D573" i="1"/>
  <c r="F572" i="1"/>
  <c r="D572" i="1"/>
  <c r="F571" i="1"/>
  <c r="E571" i="1"/>
  <c r="D571" i="1"/>
  <c r="F570" i="1"/>
  <c r="E570" i="1"/>
  <c r="D570" i="1"/>
  <c r="D569" i="1" s="1"/>
  <c r="F569" i="1"/>
  <c r="E569" i="1"/>
  <c r="F567" i="1"/>
  <c r="E567" i="1"/>
  <c r="D567" i="1"/>
  <c r="F566" i="1"/>
  <c r="E566" i="1"/>
  <c r="E565" i="1" s="1"/>
  <c r="D566" i="1"/>
  <c r="D565" i="1" s="1"/>
  <c r="F565" i="1"/>
  <c r="F564" i="1"/>
  <c r="E564" i="1"/>
  <c r="D564" i="1"/>
  <c r="F563" i="1"/>
  <c r="E563" i="1"/>
  <c r="E562" i="1" s="1"/>
  <c r="D563" i="1"/>
  <c r="D562" i="1" s="1"/>
  <c r="F562" i="1"/>
  <c r="F560" i="1"/>
  <c r="E560" i="1"/>
  <c r="D560" i="1"/>
  <c r="F559" i="1"/>
  <c r="E559" i="1"/>
  <c r="E558" i="1" s="1"/>
  <c r="D559" i="1"/>
  <c r="F558" i="1"/>
  <c r="D558" i="1"/>
  <c r="F557" i="1"/>
  <c r="E557" i="1"/>
  <c r="D557" i="1"/>
  <c r="F556" i="1"/>
  <c r="E556" i="1"/>
  <c r="D556" i="1"/>
  <c r="D555" i="1" s="1"/>
  <c r="F555" i="1"/>
  <c r="E555" i="1"/>
  <c r="F553" i="1"/>
  <c r="E553" i="1"/>
  <c r="D553" i="1"/>
  <c r="F552" i="1"/>
  <c r="E552" i="1"/>
  <c r="E551" i="1" s="1"/>
  <c r="D552" i="1"/>
  <c r="D551" i="1" s="1"/>
  <c r="F551" i="1"/>
  <c r="F550" i="1"/>
  <c r="E550" i="1"/>
  <c r="D550" i="1"/>
  <c r="F549" i="1"/>
  <c r="E549" i="1"/>
  <c r="E548" i="1" s="1"/>
  <c r="D549" i="1"/>
  <c r="D548" i="1" s="1"/>
  <c r="F548" i="1"/>
  <c r="F546" i="1"/>
  <c r="E546" i="1"/>
  <c r="D546" i="1"/>
  <c r="F545" i="1"/>
  <c r="E545" i="1"/>
  <c r="E544" i="1" s="1"/>
  <c r="D545" i="1"/>
  <c r="F544" i="1"/>
  <c r="D544" i="1"/>
  <c r="F543" i="1"/>
  <c r="E543" i="1"/>
  <c r="D543" i="1"/>
  <c r="F542" i="1"/>
  <c r="E542" i="1"/>
  <c r="D542" i="1"/>
  <c r="D541" i="1" s="1"/>
  <c r="F541" i="1"/>
  <c r="E541" i="1"/>
  <c r="F539" i="1"/>
  <c r="E539" i="1"/>
  <c r="D539" i="1"/>
  <c r="F538" i="1"/>
  <c r="E538" i="1"/>
  <c r="E537" i="1" s="1"/>
  <c r="D538" i="1"/>
  <c r="D537" i="1" s="1"/>
  <c r="F537" i="1"/>
  <c r="F536" i="1"/>
  <c r="E536" i="1"/>
  <c r="D536" i="1"/>
  <c r="F535" i="1"/>
  <c r="E535" i="1"/>
  <c r="E534" i="1" s="1"/>
  <c r="D535" i="1"/>
  <c r="D534" i="1" s="1"/>
  <c r="F534" i="1"/>
  <c r="E532" i="1"/>
  <c r="D532" i="1"/>
  <c r="F531" i="1"/>
  <c r="E531" i="1"/>
  <c r="E530" i="1" s="1"/>
  <c r="D531" i="1"/>
  <c r="D530" i="1" s="1"/>
  <c r="E529" i="1"/>
  <c r="D529" i="1"/>
  <c r="F528" i="1"/>
  <c r="E528" i="1"/>
  <c r="D528" i="1"/>
  <c r="D527" i="1" s="1"/>
  <c r="E527" i="1"/>
  <c r="F525" i="1"/>
  <c r="E525" i="1"/>
  <c r="D525" i="1"/>
  <c r="F524" i="1"/>
  <c r="E524" i="1"/>
  <c r="E523" i="1" s="1"/>
  <c r="D524" i="1"/>
  <c r="D523" i="1" s="1"/>
  <c r="F523" i="1"/>
  <c r="F522" i="1"/>
  <c r="E522" i="1"/>
  <c r="D522" i="1"/>
  <c r="F521" i="1"/>
  <c r="E521" i="1"/>
  <c r="E520" i="1" s="1"/>
  <c r="D521" i="1"/>
  <c r="D520" i="1" s="1"/>
  <c r="F520" i="1"/>
  <c r="F518" i="1"/>
  <c r="E518" i="1"/>
  <c r="D518" i="1"/>
  <c r="F517" i="1"/>
  <c r="E517" i="1"/>
  <c r="E516" i="1" s="1"/>
  <c r="D517" i="1"/>
  <c r="F516" i="1"/>
  <c r="D516" i="1"/>
  <c r="F515" i="1"/>
  <c r="E515" i="1"/>
  <c r="D515" i="1"/>
  <c r="E514" i="1"/>
  <c r="E513" i="1" s="1"/>
  <c r="D514" i="1"/>
  <c r="F513" i="1"/>
  <c r="D513" i="1"/>
  <c r="F511" i="1"/>
  <c r="E511" i="1"/>
  <c r="D511" i="1"/>
  <c r="D509" i="1" s="1"/>
  <c r="F510" i="1"/>
  <c r="E510" i="1"/>
  <c r="D510" i="1"/>
  <c r="F509" i="1"/>
  <c r="E509" i="1"/>
  <c r="F508" i="1"/>
  <c r="E508" i="1"/>
  <c r="E506" i="1" s="1"/>
  <c r="D508" i="1"/>
  <c r="F507" i="1"/>
  <c r="E507" i="1"/>
  <c r="D507" i="1"/>
  <c r="D506" i="1" s="1"/>
  <c r="F506" i="1"/>
  <c r="F504" i="1"/>
  <c r="E504" i="1"/>
  <c r="E502" i="1" s="1"/>
  <c r="D504" i="1"/>
  <c r="E503" i="1"/>
  <c r="D503" i="1"/>
  <c r="D502" i="1" s="1"/>
  <c r="F502" i="1"/>
  <c r="F501" i="1"/>
  <c r="E501" i="1"/>
  <c r="D501" i="1"/>
  <c r="F500" i="1"/>
  <c r="E500" i="1"/>
  <c r="E499" i="1" s="1"/>
  <c r="D500" i="1"/>
  <c r="D499" i="1" s="1"/>
  <c r="F499" i="1"/>
  <c r="F497" i="1"/>
  <c r="E497" i="1"/>
  <c r="D497" i="1"/>
  <c r="F496" i="1"/>
  <c r="E496" i="1"/>
  <c r="E495" i="1" s="1"/>
  <c r="D496" i="1"/>
  <c r="F495" i="1"/>
  <c r="D495" i="1"/>
  <c r="F494" i="1"/>
  <c r="E494" i="1"/>
  <c r="D494" i="1"/>
  <c r="D492" i="1" s="1"/>
  <c r="F493" i="1"/>
  <c r="E493" i="1"/>
  <c r="D493" i="1"/>
  <c r="F492" i="1"/>
  <c r="E492" i="1"/>
  <c r="F490" i="1"/>
  <c r="E490" i="1"/>
  <c r="E488" i="1" s="1"/>
  <c r="D490" i="1"/>
  <c r="F489" i="1"/>
  <c r="E489" i="1"/>
  <c r="D489" i="1"/>
  <c r="D488" i="1" s="1"/>
  <c r="F488" i="1"/>
  <c r="F487" i="1"/>
  <c r="E487" i="1"/>
  <c r="D487" i="1"/>
  <c r="F486" i="1"/>
  <c r="E486" i="1"/>
  <c r="E485" i="1" s="1"/>
  <c r="D486" i="1"/>
  <c r="D485" i="1" s="1"/>
  <c r="F485" i="1"/>
  <c r="F483" i="1"/>
  <c r="E483" i="1"/>
  <c r="D483" i="1"/>
  <c r="F482" i="1"/>
  <c r="E482" i="1"/>
  <c r="E481" i="1" s="1"/>
  <c r="D482" i="1"/>
  <c r="F481" i="1"/>
  <c r="D481" i="1"/>
  <c r="F480" i="1"/>
  <c r="E480" i="1"/>
  <c r="D480" i="1"/>
  <c r="D478" i="1" s="1"/>
  <c r="F479" i="1"/>
  <c r="E479" i="1"/>
  <c r="D479" i="1"/>
  <c r="F478" i="1"/>
  <c r="E478" i="1"/>
  <c r="F476" i="1"/>
  <c r="E476" i="1"/>
  <c r="E474" i="1" s="1"/>
  <c r="D476" i="1"/>
  <c r="F475" i="1"/>
  <c r="E475" i="1"/>
  <c r="D475" i="1"/>
  <c r="D474" i="1" s="1"/>
  <c r="F474" i="1"/>
  <c r="F473" i="1"/>
  <c r="E473" i="1"/>
  <c r="D473" i="1"/>
  <c r="F472" i="1"/>
  <c r="E472" i="1"/>
  <c r="E471" i="1" s="1"/>
  <c r="D472" i="1"/>
  <c r="D471" i="1" s="1"/>
  <c r="F471" i="1"/>
  <c r="F469" i="1"/>
  <c r="E469" i="1"/>
  <c r="D469" i="1"/>
  <c r="E468" i="1"/>
  <c r="E467" i="1" s="1"/>
  <c r="D468" i="1"/>
  <c r="D467" i="1" s="1"/>
  <c r="F467" i="1"/>
  <c r="F466" i="1"/>
  <c r="E466" i="1"/>
  <c r="D466" i="1"/>
  <c r="F465" i="1"/>
  <c r="E465" i="1"/>
  <c r="E464" i="1" s="1"/>
  <c r="D465" i="1"/>
  <c r="F464" i="1"/>
  <c r="D464" i="1"/>
  <c r="F462" i="1"/>
  <c r="E462" i="1"/>
  <c r="D462" i="1"/>
  <c r="E461" i="1"/>
  <c r="E460" i="1" s="1"/>
  <c r="D461" i="1"/>
  <c r="F460" i="1"/>
  <c r="D460" i="1"/>
  <c r="F459" i="1"/>
  <c r="E459" i="1"/>
  <c r="D459" i="1"/>
  <c r="F458" i="1"/>
  <c r="E458" i="1"/>
  <c r="D458" i="1"/>
  <c r="D457" i="1" s="1"/>
  <c r="F457" i="1"/>
  <c r="E457" i="1"/>
  <c r="F455" i="1"/>
  <c r="E455" i="1"/>
  <c r="D455" i="1"/>
  <c r="E454" i="1"/>
  <c r="D454" i="1"/>
  <c r="D453" i="1" s="1"/>
  <c r="F453" i="1"/>
  <c r="E453" i="1"/>
  <c r="F452" i="1"/>
  <c r="E452" i="1"/>
  <c r="D452" i="1"/>
  <c r="D450" i="1" s="1"/>
  <c r="F451" i="1"/>
  <c r="E451" i="1"/>
  <c r="E450" i="1" s="1"/>
  <c r="D451" i="1"/>
  <c r="F450" i="1"/>
  <c r="F448" i="1"/>
  <c r="E448" i="1"/>
  <c r="E446" i="1" s="1"/>
  <c r="D448" i="1"/>
  <c r="F447" i="1"/>
  <c r="E447" i="1"/>
  <c r="D447" i="1"/>
  <c r="D446" i="1" s="1"/>
  <c r="F446" i="1"/>
  <c r="F445" i="1"/>
  <c r="E445" i="1"/>
  <c r="D445" i="1"/>
  <c r="F444" i="1"/>
  <c r="E444" i="1"/>
  <c r="E443" i="1" s="1"/>
  <c r="D444" i="1"/>
  <c r="F443" i="1"/>
  <c r="D443" i="1"/>
  <c r="F441" i="1"/>
  <c r="E441" i="1"/>
  <c r="D441" i="1"/>
  <c r="F440" i="1"/>
  <c r="E440" i="1"/>
  <c r="D440" i="1"/>
  <c r="D439" i="1" s="1"/>
  <c r="F439" i="1"/>
  <c r="E439" i="1"/>
  <c r="F438" i="1"/>
  <c r="E438" i="1"/>
  <c r="D438" i="1"/>
  <c r="D436" i="1" s="1"/>
  <c r="F437" i="1"/>
  <c r="E437" i="1"/>
  <c r="E436" i="1" s="1"/>
  <c r="D437" i="1"/>
  <c r="F436" i="1"/>
  <c r="F434" i="1"/>
  <c r="E434" i="1"/>
  <c r="D434" i="1"/>
  <c r="E433" i="1"/>
  <c r="E432" i="1" s="1"/>
  <c r="D433" i="1"/>
  <c r="F432" i="1"/>
  <c r="D432" i="1"/>
  <c r="F431" i="1"/>
  <c r="E431" i="1"/>
  <c r="E429" i="1" s="1"/>
  <c r="D431" i="1"/>
  <c r="F430" i="1"/>
  <c r="E430" i="1"/>
  <c r="D430" i="1"/>
  <c r="D429" i="1" s="1"/>
  <c r="F429" i="1"/>
  <c r="F427" i="1"/>
  <c r="E427" i="1"/>
  <c r="D427" i="1"/>
  <c r="F426" i="1"/>
  <c r="E426" i="1"/>
  <c r="E425" i="1" s="1"/>
  <c r="D426" i="1"/>
  <c r="F425" i="1"/>
  <c r="D425" i="1"/>
  <c r="F424" i="1"/>
  <c r="E424" i="1"/>
  <c r="D424" i="1"/>
  <c r="F423" i="1"/>
  <c r="E423" i="1"/>
  <c r="D423" i="1"/>
  <c r="D422" i="1" s="1"/>
  <c r="F422" i="1"/>
  <c r="E422" i="1"/>
  <c r="F420" i="1"/>
  <c r="E420" i="1"/>
  <c r="D420" i="1"/>
  <c r="D418" i="1" s="1"/>
  <c r="F419" i="1"/>
  <c r="E419" i="1"/>
  <c r="E418" i="1" s="1"/>
  <c r="D419" i="1"/>
  <c r="F418" i="1"/>
  <c r="F417" i="1"/>
  <c r="E417" i="1"/>
  <c r="E415" i="1" s="1"/>
  <c r="D417" i="1"/>
  <c r="F416" i="1"/>
  <c r="E416" i="1"/>
  <c r="D416" i="1"/>
  <c r="D415" i="1" s="1"/>
  <c r="F415" i="1"/>
  <c r="F413" i="1"/>
  <c r="E413" i="1"/>
  <c r="D413" i="1"/>
  <c r="F412" i="1"/>
  <c r="E412" i="1"/>
  <c r="E411" i="1" s="1"/>
  <c r="D412" i="1"/>
  <c r="F411" i="1"/>
  <c r="D411" i="1"/>
  <c r="F410" i="1"/>
  <c r="E410" i="1"/>
  <c r="D410" i="1"/>
  <c r="F409" i="1"/>
  <c r="E409" i="1"/>
  <c r="D409" i="1"/>
  <c r="D408" i="1" s="1"/>
  <c r="F408" i="1"/>
  <c r="E408" i="1"/>
  <c r="F406" i="1"/>
  <c r="E406" i="1"/>
  <c r="D406" i="1"/>
  <c r="D404" i="1" s="1"/>
  <c r="F405" i="1"/>
  <c r="E405" i="1"/>
  <c r="E404" i="1" s="1"/>
  <c r="D405" i="1"/>
  <c r="F404" i="1"/>
  <c r="F403" i="1"/>
  <c r="E403" i="1"/>
  <c r="E401" i="1" s="1"/>
  <c r="D403" i="1"/>
  <c r="F402" i="1"/>
  <c r="E402" i="1"/>
  <c r="D402" i="1"/>
  <c r="D401" i="1" s="1"/>
  <c r="F401" i="1"/>
  <c r="F399" i="1"/>
  <c r="E399" i="1"/>
  <c r="D399" i="1"/>
  <c r="F398" i="1"/>
  <c r="E398" i="1"/>
  <c r="E397" i="1" s="1"/>
  <c r="D398" i="1"/>
  <c r="F397" i="1"/>
  <c r="D397" i="1"/>
  <c r="F396" i="1"/>
  <c r="E396" i="1"/>
  <c r="D396" i="1"/>
  <c r="F395" i="1"/>
  <c r="E395" i="1"/>
  <c r="D395" i="1"/>
  <c r="D394" i="1" s="1"/>
  <c r="F394" i="1"/>
  <c r="E394" i="1"/>
  <c r="F392" i="1"/>
  <c r="E392" i="1"/>
  <c r="D392" i="1"/>
  <c r="D390" i="1" s="1"/>
  <c r="F391" i="1"/>
  <c r="E391" i="1"/>
  <c r="E390" i="1" s="1"/>
  <c r="D391" i="1"/>
  <c r="F390" i="1"/>
  <c r="F389" i="1"/>
  <c r="E389" i="1"/>
  <c r="E387" i="1" s="1"/>
  <c r="D389" i="1"/>
  <c r="F388" i="1"/>
  <c r="E388" i="1"/>
  <c r="D388" i="1"/>
  <c r="D387" i="1" s="1"/>
  <c r="F387" i="1"/>
  <c r="F385" i="1"/>
  <c r="E385" i="1"/>
  <c r="D385" i="1"/>
  <c r="F384" i="1"/>
  <c r="E384" i="1"/>
  <c r="E383" i="1" s="1"/>
  <c r="D384" i="1"/>
  <c r="F383" i="1"/>
  <c r="D383" i="1"/>
  <c r="F382" i="1"/>
  <c r="E382" i="1"/>
  <c r="D382" i="1"/>
  <c r="F381" i="1"/>
  <c r="E381" i="1"/>
  <c r="D381" i="1"/>
  <c r="D380" i="1" s="1"/>
  <c r="F380" i="1"/>
  <c r="E380" i="1"/>
  <c r="F378" i="1"/>
  <c r="E378" i="1"/>
  <c r="D378" i="1"/>
  <c r="D376" i="1" s="1"/>
  <c r="F377" i="1"/>
  <c r="E377" i="1"/>
  <c r="E376" i="1" s="1"/>
  <c r="D377" i="1"/>
  <c r="F376" i="1"/>
  <c r="F375" i="1"/>
  <c r="E375" i="1"/>
  <c r="E373" i="1" s="1"/>
  <c r="D375" i="1"/>
  <c r="F374" i="1"/>
  <c r="E374" i="1"/>
  <c r="D374" i="1"/>
  <c r="D373" i="1" s="1"/>
  <c r="F373" i="1"/>
  <c r="F371" i="1"/>
  <c r="E371" i="1"/>
  <c r="D371" i="1"/>
  <c r="F370" i="1"/>
  <c r="E370" i="1"/>
  <c r="E369" i="1" s="1"/>
  <c r="D370" i="1"/>
  <c r="F369" i="1"/>
  <c r="D369" i="1"/>
  <c r="F368" i="1"/>
  <c r="E368" i="1"/>
  <c r="D368" i="1"/>
  <c r="F367" i="1"/>
  <c r="E367" i="1"/>
  <c r="D367" i="1"/>
  <c r="D366" i="1" s="1"/>
  <c r="F366" i="1"/>
  <c r="E366" i="1"/>
  <c r="F364" i="1"/>
  <c r="E364" i="1"/>
  <c r="D364" i="1"/>
  <c r="D362" i="1" s="1"/>
  <c r="F363" i="1"/>
  <c r="E363" i="1"/>
  <c r="E362" i="1" s="1"/>
  <c r="D363" i="1"/>
  <c r="F362" i="1"/>
  <c r="F361" i="1"/>
  <c r="E361" i="1"/>
  <c r="E359" i="1" s="1"/>
  <c r="D361" i="1"/>
  <c r="F360" i="1"/>
  <c r="E360" i="1"/>
  <c r="D360" i="1"/>
  <c r="D359" i="1" s="1"/>
  <c r="F359" i="1"/>
  <c r="F357" i="1"/>
  <c r="E357" i="1"/>
  <c r="D357" i="1"/>
  <c r="F356" i="1"/>
  <c r="E356" i="1"/>
  <c r="E355" i="1" s="1"/>
  <c r="D356" i="1"/>
  <c r="F355" i="1"/>
  <c r="D355" i="1"/>
  <c r="F354" i="1"/>
  <c r="E354" i="1"/>
  <c r="D354" i="1"/>
  <c r="F353" i="1"/>
  <c r="E353" i="1"/>
  <c r="D353" i="1"/>
  <c r="D352" i="1" s="1"/>
  <c r="F352" i="1"/>
  <c r="E352" i="1"/>
  <c r="F350" i="1"/>
  <c r="E350" i="1"/>
  <c r="D350" i="1"/>
  <c r="D348" i="1" s="1"/>
  <c r="F349" i="1"/>
  <c r="E349" i="1"/>
  <c r="E348" i="1" s="1"/>
  <c r="D349" i="1"/>
  <c r="F348" i="1"/>
  <c r="F347" i="1"/>
  <c r="E347" i="1"/>
  <c r="E345" i="1" s="1"/>
  <c r="D347" i="1"/>
  <c r="F346" i="1"/>
  <c r="E346" i="1"/>
  <c r="D346" i="1"/>
  <c r="D345" i="1" s="1"/>
  <c r="F345" i="1"/>
  <c r="F343" i="1"/>
  <c r="E343" i="1"/>
  <c r="D343" i="1"/>
  <c r="F342" i="1"/>
  <c r="E342" i="1"/>
  <c r="E341" i="1" s="1"/>
  <c r="D342" i="1"/>
  <c r="F341" i="1"/>
  <c r="D341" i="1"/>
  <c r="F340" i="1"/>
  <c r="E340" i="1"/>
  <c r="D340" i="1"/>
  <c r="F339" i="1"/>
  <c r="E339" i="1"/>
  <c r="D339" i="1"/>
  <c r="D338" i="1" s="1"/>
  <c r="F338" i="1"/>
  <c r="E338" i="1"/>
  <c r="F336" i="1"/>
  <c r="E336" i="1"/>
  <c r="D336" i="1"/>
  <c r="D334" i="1" s="1"/>
  <c r="F335" i="1"/>
  <c r="E335" i="1"/>
  <c r="E334" i="1" s="1"/>
  <c r="D335" i="1"/>
  <c r="F334" i="1"/>
  <c r="F333" i="1"/>
  <c r="E333" i="1"/>
  <c r="E331" i="1" s="1"/>
  <c r="D333" i="1"/>
  <c r="F332" i="1"/>
  <c r="E332" i="1"/>
  <c r="D332" i="1"/>
  <c r="D331" i="1" s="1"/>
  <c r="F331" i="1"/>
  <c r="F329" i="1"/>
  <c r="E329" i="1"/>
  <c r="D329" i="1"/>
  <c r="F328" i="1"/>
  <c r="E328" i="1"/>
  <c r="E327" i="1" s="1"/>
  <c r="D328" i="1"/>
  <c r="F327" i="1"/>
  <c r="D327" i="1"/>
  <c r="F326" i="1"/>
  <c r="E326" i="1"/>
  <c r="D326" i="1"/>
  <c r="F325" i="1"/>
  <c r="E325" i="1"/>
  <c r="D325" i="1"/>
  <c r="D324" i="1" s="1"/>
  <c r="F324" i="1"/>
  <c r="E324" i="1"/>
  <c r="F322" i="1"/>
  <c r="E322" i="1"/>
  <c r="D322" i="1"/>
  <c r="D320" i="1" s="1"/>
  <c r="F321" i="1"/>
  <c r="E321" i="1"/>
  <c r="E320" i="1" s="1"/>
  <c r="D321" i="1"/>
  <c r="F320" i="1"/>
  <c r="F319" i="1"/>
  <c r="E319" i="1"/>
  <c r="E317" i="1" s="1"/>
  <c r="D319" i="1"/>
  <c r="F318" i="1"/>
  <c r="E318" i="1"/>
  <c r="D318" i="1"/>
  <c r="D317" i="1" s="1"/>
  <c r="F317" i="1"/>
  <c r="F315" i="1"/>
  <c r="E315" i="1"/>
  <c r="D315" i="1"/>
  <c r="F314" i="1"/>
  <c r="E314" i="1"/>
  <c r="E313" i="1" s="1"/>
  <c r="D314" i="1"/>
  <c r="F313" i="1"/>
  <c r="D313" i="1"/>
  <c r="F312" i="1"/>
  <c r="E312" i="1"/>
  <c r="D312" i="1"/>
  <c r="F311" i="1"/>
  <c r="E311" i="1"/>
  <c r="D311" i="1"/>
  <c r="D310" i="1" s="1"/>
  <c r="F310" i="1"/>
  <c r="E310" i="1"/>
  <c r="F308" i="1"/>
  <c r="E308" i="1"/>
  <c r="D308" i="1"/>
  <c r="D306" i="1" s="1"/>
  <c r="F307" i="1"/>
  <c r="E307" i="1"/>
  <c r="E306" i="1" s="1"/>
  <c r="D307" i="1"/>
  <c r="F306" i="1"/>
  <c r="F305" i="1"/>
  <c r="E305" i="1"/>
  <c r="E303" i="1" s="1"/>
  <c r="D305" i="1"/>
  <c r="F304" i="1"/>
  <c r="E304" i="1"/>
  <c r="D304" i="1"/>
  <c r="D303" i="1" s="1"/>
  <c r="F303" i="1"/>
  <c r="F301" i="1"/>
  <c r="E301" i="1"/>
  <c r="D301" i="1"/>
  <c r="F300" i="1"/>
  <c r="E300" i="1"/>
  <c r="E299" i="1" s="1"/>
  <c r="D300" i="1"/>
  <c r="F299" i="1"/>
  <c r="D299" i="1"/>
  <c r="F298" i="1"/>
  <c r="E298" i="1"/>
  <c r="D298" i="1"/>
  <c r="F297" i="1"/>
  <c r="E297" i="1"/>
  <c r="D297" i="1"/>
  <c r="D296" i="1" s="1"/>
  <c r="F296" i="1"/>
  <c r="E296" i="1"/>
  <c r="F294" i="1"/>
  <c r="E294" i="1"/>
  <c r="D294" i="1"/>
  <c r="D292" i="1" s="1"/>
  <c r="F293" i="1"/>
  <c r="E293" i="1"/>
  <c r="E292" i="1" s="1"/>
  <c r="D293" i="1"/>
  <c r="F292" i="1"/>
  <c r="F291" i="1"/>
  <c r="E291" i="1"/>
  <c r="E289" i="1" s="1"/>
  <c r="D291" i="1"/>
  <c r="F290" i="1"/>
  <c r="E290" i="1"/>
  <c r="D290" i="1"/>
  <c r="D289" i="1" s="1"/>
  <c r="F289" i="1"/>
  <c r="F287" i="1"/>
  <c r="E287" i="1"/>
  <c r="D287" i="1"/>
  <c r="F286" i="1"/>
  <c r="E286" i="1"/>
  <c r="E285" i="1" s="1"/>
  <c r="D286" i="1"/>
  <c r="F285" i="1"/>
  <c r="D285" i="1"/>
  <c r="F284" i="1"/>
  <c r="E284" i="1"/>
  <c r="D284" i="1"/>
  <c r="F283" i="1"/>
  <c r="E283" i="1"/>
  <c r="D283" i="1"/>
  <c r="D282" i="1" s="1"/>
  <c r="F282" i="1"/>
  <c r="E282" i="1"/>
  <c r="F280" i="1"/>
  <c r="E280" i="1"/>
  <c r="D280" i="1"/>
  <c r="D278" i="1" s="1"/>
  <c r="F279" i="1"/>
  <c r="E279" i="1"/>
  <c r="E278" i="1" s="1"/>
  <c r="D279" i="1"/>
  <c r="F278" i="1"/>
  <c r="F277" i="1"/>
  <c r="E277" i="1"/>
  <c r="E275" i="1" s="1"/>
  <c r="D277" i="1"/>
  <c r="F276" i="1"/>
  <c r="E276" i="1"/>
  <c r="D276" i="1"/>
  <c r="D275" i="1" s="1"/>
  <c r="F275" i="1"/>
  <c r="F273" i="1"/>
  <c r="E273" i="1"/>
  <c r="D273" i="1"/>
  <c r="F272" i="1"/>
  <c r="E272" i="1"/>
  <c r="E271" i="1" s="1"/>
  <c r="D272" i="1"/>
  <c r="F271" i="1"/>
  <c r="D271" i="1"/>
  <c r="F270" i="1"/>
  <c r="E270" i="1"/>
  <c r="D270" i="1"/>
  <c r="F269" i="1"/>
  <c r="E269" i="1"/>
  <c r="D269" i="1"/>
  <c r="D268" i="1" s="1"/>
  <c r="F268" i="1"/>
  <c r="E268" i="1"/>
  <c r="F266" i="1"/>
  <c r="E266" i="1"/>
  <c r="D266" i="1"/>
  <c r="D264" i="1" s="1"/>
  <c r="F265" i="1"/>
  <c r="E265" i="1"/>
  <c r="E264" i="1" s="1"/>
  <c r="D265" i="1"/>
  <c r="F264" i="1"/>
  <c r="F263" i="1"/>
  <c r="E263" i="1"/>
  <c r="E261" i="1" s="1"/>
  <c r="D263" i="1"/>
  <c r="F262" i="1"/>
  <c r="E262" i="1"/>
  <c r="D262" i="1"/>
  <c r="D261" i="1" s="1"/>
  <c r="F261" i="1"/>
  <c r="F259" i="1"/>
  <c r="E259" i="1"/>
  <c r="D259" i="1"/>
  <c r="F258" i="1"/>
  <c r="E258" i="1"/>
  <c r="E257" i="1" s="1"/>
  <c r="D258" i="1"/>
  <c r="F257" i="1"/>
  <c r="D257" i="1"/>
  <c r="F256" i="1"/>
  <c r="E256" i="1"/>
  <c r="D256" i="1"/>
  <c r="F255" i="1"/>
  <c r="E255" i="1"/>
  <c r="D255" i="1"/>
  <c r="D254" i="1" s="1"/>
  <c r="F254" i="1"/>
  <c r="E254" i="1"/>
  <c r="F252" i="1"/>
  <c r="E252" i="1"/>
  <c r="D252" i="1"/>
  <c r="D250" i="1" s="1"/>
  <c r="F251" i="1"/>
  <c r="E251" i="1"/>
  <c r="E250" i="1" s="1"/>
  <c r="D251" i="1"/>
  <c r="F250" i="1"/>
  <c r="F249" i="1"/>
  <c r="E249" i="1"/>
  <c r="E247" i="1" s="1"/>
  <c r="D249" i="1"/>
  <c r="F248" i="1"/>
  <c r="E248" i="1"/>
  <c r="D248" i="1"/>
  <c r="D247" i="1" s="1"/>
  <c r="F247" i="1"/>
  <c r="F245" i="1"/>
  <c r="E245" i="1"/>
  <c r="D245" i="1"/>
  <c r="F244" i="1"/>
  <c r="E244" i="1"/>
  <c r="E243" i="1" s="1"/>
  <c r="D244" i="1"/>
  <c r="F243" i="1"/>
  <c r="D243" i="1"/>
  <c r="F242" i="1"/>
  <c r="E242" i="1"/>
  <c r="D242" i="1"/>
  <c r="F241" i="1"/>
  <c r="E241" i="1"/>
  <c r="D241" i="1"/>
  <c r="D240" i="1" s="1"/>
  <c r="F240" i="1"/>
  <c r="E240" i="1"/>
  <c r="F238" i="1"/>
  <c r="E238" i="1"/>
  <c r="D238" i="1"/>
  <c r="D236" i="1" s="1"/>
  <c r="F237" i="1"/>
  <c r="E237" i="1"/>
  <c r="E236" i="1" s="1"/>
  <c r="D237" i="1"/>
  <c r="F236" i="1"/>
  <c r="F235" i="1"/>
  <c r="E235" i="1"/>
  <c r="E233" i="1" s="1"/>
  <c r="D235" i="1"/>
  <c r="F234" i="1"/>
  <c r="E234" i="1"/>
  <c r="D234" i="1"/>
  <c r="D233" i="1" s="1"/>
  <c r="F233" i="1"/>
  <c r="F231" i="1"/>
  <c r="E231" i="1"/>
  <c r="D231" i="1"/>
  <c r="F230" i="1"/>
  <c r="E230" i="1"/>
  <c r="E229" i="1" s="1"/>
  <c r="D230" i="1"/>
  <c r="F229" i="1"/>
  <c r="D229" i="1"/>
  <c r="F228" i="1"/>
  <c r="E228" i="1"/>
  <c r="D228" i="1"/>
  <c r="F227" i="1"/>
  <c r="E227" i="1"/>
  <c r="D227" i="1"/>
  <c r="D226" i="1" s="1"/>
  <c r="F226" i="1"/>
  <c r="E226" i="1"/>
  <c r="F224" i="1"/>
  <c r="E224" i="1"/>
  <c r="D224" i="1"/>
  <c r="D222" i="1" s="1"/>
  <c r="F223" i="1"/>
  <c r="E223" i="1"/>
  <c r="E222" i="1" s="1"/>
  <c r="D223" i="1"/>
  <c r="F222" i="1"/>
  <c r="F221" i="1"/>
  <c r="E221" i="1"/>
  <c r="E219" i="1" s="1"/>
  <c r="D221" i="1"/>
  <c r="F220" i="1"/>
  <c r="E220" i="1"/>
  <c r="D220" i="1"/>
  <c r="D219" i="1" s="1"/>
  <c r="F219" i="1"/>
  <c r="F217" i="1"/>
  <c r="E217" i="1"/>
  <c r="D217" i="1"/>
  <c r="F216" i="1"/>
  <c r="E216" i="1"/>
  <c r="E215" i="1" s="1"/>
  <c r="D216" i="1"/>
  <c r="F215" i="1"/>
  <c r="D215" i="1"/>
  <c r="F214" i="1"/>
  <c r="E214" i="1"/>
  <c r="D214" i="1"/>
  <c r="F213" i="1"/>
  <c r="E213" i="1"/>
  <c r="D213" i="1"/>
  <c r="D212" i="1" s="1"/>
  <c r="F212" i="1"/>
  <c r="E212" i="1"/>
  <c r="F210" i="1"/>
  <c r="E210" i="1"/>
  <c r="D210" i="1"/>
  <c r="D208" i="1" s="1"/>
  <c r="F209" i="1"/>
  <c r="E209" i="1"/>
  <c r="E208" i="1" s="1"/>
  <c r="D209" i="1"/>
  <c r="F208" i="1"/>
  <c r="F207" i="1"/>
  <c r="E207" i="1"/>
  <c r="E205" i="1" s="1"/>
  <c r="D207" i="1"/>
  <c r="F206" i="1"/>
  <c r="E206" i="1"/>
  <c r="D206" i="1"/>
  <c r="D205" i="1" s="1"/>
  <c r="F205" i="1"/>
  <c r="F203" i="1"/>
  <c r="E203" i="1"/>
  <c r="D203" i="1"/>
  <c r="F202" i="1"/>
  <c r="E202" i="1"/>
  <c r="E201" i="1" s="1"/>
  <c r="D202" i="1"/>
  <c r="F201" i="1"/>
  <c r="D201" i="1"/>
  <c r="F200" i="1"/>
  <c r="E200" i="1"/>
  <c r="D200" i="1"/>
  <c r="F199" i="1"/>
  <c r="E199" i="1"/>
  <c r="D199" i="1"/>
  <c r="D198" i="1" s="1"/>
  <c r="F198" i="1"/>
  <c r="E198" i="1"/>
  <c r="F196" i="1"/>
  <c r="E196" i="1"/>
  <c r="D196" i="1"/>
  <c r="D194" i="1" s="1"/>
  <c r="F195" i="1"/>
  <c r="E195" i="1"/>
  <c r="E194" i="1" s="1"/>
  <c r="D195" i="1"/>
  <c r="F194" i="1"/>
  <c r="F193" i="1"/>
  <c r="E193" i="1"/>
  <c r="E191" i="1" s="1"/>
  <c r="D193" i="1"/>
  <c r="F192" i="1"/>
  <c r="E192" i="1"/>
  <c r="D192" i="1"/>
  <c r="D191" i="1" s="1"/>
  <c r="F191" i="1"/>
  <c r="E189" i="1"/>
  <c r="E187" i="1" s="1"/>
  <c r="D189" i="1"/>
  <c r="F188" i="1"/>
  <c r="E188" i="1"/>
  <c r="D188" i="1"/>
  <c r="D187" i="1" s="1"/>
  <c r="F187" i="1"/>
  <c r="F186" i="1"/>
  <c r="E186" i="1"/>
  <c r="D186" i="1"/>
  <c r="F185" i="1"/>
  <c r="E185" i="1"/>
  <c r="E183" i="1" s="1"/>
  <c r="D185" i="1"/>
  <c r="F184" i="1"/>
  <c r="E184" i="1"/>
  <c r="D184" i="1"/>
  <c r="D183" i="1" s="1"/>
  <c r="F183" i="1"/>
  <c r="E181" i="1"/>
  <c r="E179" i="1" s="1"/>
  <c r="D181" i="1"/>
  <c r="F180" i="1"/>
  <c r="E180" i="1"/>
  <c r="D180" i="1"/>
  <c r="D179" i="1" s="1"/>
  <c r="F179" i="1"/>
  <c r="F178" i="1"/>
  <c r="E178" i="1"/>
  <c r="D178" i="1"/>
  <c r="F177" i="1"/>
  <c r="E177" i="1"/>
  <c r="E175" i="1" s="1"/>
  <c r="D177" i="1"/>
  <c r="F176" i="1"/>
  <c r="E176" i="1"/>
  <c r="D176" i="1"/>
  <c r="D175" i="1" s="1"/>
  <c r="F175" i="1"/>
  <c r="F173" i="1"/>
  <c r="E173" i="1"/>
  <c r="D173" i="1"/>
  <c r="F172" i="1"/>
  <c r="E172" i="1"/>
  <c r="E171" i="1" s="1"/>
  <c r="D172" i="1"/>
  <c r="F171" i="1"/>
  <c r="D171" i="1"/>
  <c r="F170" i="1"/>
  <c r="E170" i="1"/>
  <c r="D170" i="1"/>
  <c r="F169" i="1"/>
  <c r="E169" i="1"/>
  <c r="D169" i="1"/>
  <c r="D168" i="1" s="1"/>
  <c r="F168" i="1"/>
  <c r="E168" i="1"/>
  <c r="F166" i="1"/>
  <c r="E166" i="1"/>
  <c r="D166" i="1"/>
  <c r="D164" i="1" s="1"/>
  <c r="F165" i="1"/>
  <c r="E165" i="1"/>
  <c r="E164" i="1" s="1"/>
  <c r="D165" i="1"/>
  <c r="F164" i="1"/>
  <c r="F163" i="1"/>
  <c r="E163" i="1"/>
  <c r="E161" i="1" s="1"/>
  <c r="D163" i="1"/>
  <c r="F162" i="1"/>
  <c r="E162" i="1"/>
  <c r="D162" i="1"/>
  <c r="D161" i="1" s="1"/>
  <c r="F161" i="1"/>
  <c r="F158" i="1"/>
  <c r="E158" i="1"/>
  <c r="D158" i="1"/>
  <c r="F157" i="1"/>
  <c r="E157" i="1"/>
  <c r="E156" i="1" s="1"/>
  <c r="D157" i="1"/>
  <c r="F156" i="1"/>
  <c r="D156" i="1"/>
  <c r="E155" i="1"/>
  <c r="D155" i="1"/>
  <c r="F154" i="1"/>
  <c r="E154" i="1"/>
  <c r="E153" i="1" s="1"/>
  <c r="D154" i="1"/>
  <c r="F153" i="1"/>
  <c r="D153" i="1"/>
  <c r="F151" i="1"/>
  <c r="E151" i="1"/>
  <c r="D151" i="1"/>
  <c r="F150" i="1"/>
  <c r="E150" i="1"/>
  <c r="D150" i="1"/>
  <c r="D149" i="1" s="1"/>
  <c r="F149" i="1"/>
  <c r="E149" i="1"/>
  <c r="F148" i="1"/>
  <c r="E148" i="1"/>
  <c r="D148" i="1"/>
  <c r="D146" i="1" s="1"/>
  <c r="F147" i="1"/>
  <c r="E147" i="1"/>
  <c r="E146" i="1" s="1"/>
  <c r="D147" i="1"/>
  <c r="F146" i="1"/>
  <c r="F144" i="1"/>
  <c r="E144" i="1"/>
  <c r="E142" i="1" s="1"/>
  <c r="D144" i="1"/>
  <c r="F143" i="1"/>
  <c r="E143" i="1"/>
  <c r="D143" i="1"/>
  <c r="D142" i="1" s="1"/>
  <c r="F142" i="1"/>
  <c r="F141" i="1"/>
  <c r="E141" i="1"/>
  <c r="D141" i="1"/>
  <c r="F140" i="1"/>
  <c r="E140" i="1"/>
  <c r="E139" i="1" s="1"/>
  <c r="D140" i="1"/>
  <c r="F139" i="1"/>
  <c r="D139" i="1"/>
  <c r="F137" i="1"/>
  <c r="E137" i="1"/>
  <c r="D137" i="1"/>
  <c r="F136" i="1"/>
  <c r="E136" i="1"/>
  <c r="D136" i="1"/>
  <c r="D135" i="1" s="1"/>
  <c r="F135" i="1"/>
  <c r="E135" i="1"/>
  <c r="F134" i="1"/>
  <c r="E134" i="1"/>
  <c r="D134" i="1"/>
  <c r="D132" i="1" s="1"/>
  <c r="F133" i="1"/>
  <c r="E133" i="1"/>
  <c r="E132" i="1" s="1"/>
  <c r="D133" i="1"/>
  <c r="F132" i="1"/>
  <c r="F130" i="1"/>
  <c r="E130" i="1"/>
  <c r="E128" i="1" s="1"/>
  <c r="D130" i="1"/>
  <c r="F129" i="1"/>
  <c r="E129" i="1"/>
  <c r="D129" i="1"/>
  <c r="D128" i="1" s="1"/>
  <c r="F128" i="1"/>
  <c r="F127" i="1"/>
  <c r="E127" i="1"/>
  <c r="D127" i="1"/>
  <c r="F126" i="1"/>
  <c r="E126" i="1"/>
  <c r="E125" i="1" s="1"/>
  <c r="D126" i="1"/>
  <c r="F125" i="1"/>
  <c r="D125" i="1"/>
  <c r="F123" i="1"/>
  <c r="E123" i="1"/>
  <c r="D123" i="1"/>
  <c r="F122" i="1"/>
  <c r="E122" i="1"/>
  <c r="D122" i="1"/>
  <c r="D121" i="1" s="1"/>
  <c r="F121" i="1"/>
  <c r="E121" i="1"/>
  <c r="F120" i="1"/>
  <c r="E120" i="1"/>
  <c r="D120" i="1"/>
  <c r="D118" i="1" s="1"/>
  <c r="F119" i="1"/>
  <c r="E119" i="1"/>
  <c r="E118" i="1" s="1"/>
  <c r="D119" i="1"/>
  <c r="F118" i="1"/>
  <c r="F116" i="1"/>
  <c r="E116" i="1"/>
  <c r="E114" i="1" s="1"/>
  <c r="D116" i="1"/>
  <c r="F115" i="1"/>
  <c r="E115" i="1"/>
  <c r="D115" i="1"/>
  <c r="D114" i="1" s="1"/>
  <c r="F114" i="1"/>
  <c r="F113" i="1"/>
  <c r="E113" i="1"/>
  <c r="D113" i="1"/>
  <c r="F112" i="1"/>
  <c r="E112" i="1"/>
  <c r="E111" i="1" s="1"/>
  <c r="D112" i="1"/>
  <c r="F111" i="1"/>
  <c r="D111" i="1"/>
  <c r="F109" i="1"/>
  <c r="E109" i="1"/>
  <c r="D109" i="1"/>
  <c r="F108" i="1"/>
  <c r="E108" i="1"/>
  <c r="D108" i="1"/>
  <c r="D107" i="1" s="1"/>
  <c r="F107" i="1"/>
  <c r="E107" i="1"/>
  <c r="F106" i="1"/>
  <c r="E106" i="1"/>
  <c r="D106" i="1"/>
  <c r="D104" i="1" s="1"/>
  <c r="F105" i="1"/>
  <c r="E105" i="1"/>
  <c r="E104" i="1" s="1"/>
  <c r="D105" i="1"/>
  <c r="F104" i="1"/>
  <c r="F102" i="1"/>
  <c r="E102" i="1"/>
  <c r="E100" i="1" s="1"/>
  <c r="D102" i="1"/>
  <c r="F101" i="1"/>
  <c r="E101" i="1"/>
  <c r="D101" i="1"/>
  <c r="D100" i="1" s="1"/>
  <c r="F100" i="1"/>
  <c r="F99" i="1"/>
  <c r="E99" i="1"/>
  <c r="D99" i="1"/>
  <c r="F98" i="1"/>
  <c r="E98" i="1"/>
  <c r="E97" i="1" s="1"/>
  <c r="D98" i="1"/>
  <c r="F97" i="1"/>
  <c r="D97" i="1"/>
  <c r="F95" i="1"/>
  <c r="E95" i="1"/>
  <c r="D95" i="1"/>
  <c r="F94" i="1"/>
  <c r="E94" i="1"/>
  <c r="D94" i="1"/>
  <c r="D93" i="1" s="1"/>
  <c r="F93" i="1"/>
  <c r="E93" i="1"/>
  <c r="F92" i="1"/>
  <c r="E92" i="1"/>
  <c r="D92" i="1"/>
  <c r="D90" i="1" s="1"/>
  <c r="F91" i="1"/>
  <c r="E91" i="1"/>
  <c r="E90" i="1" s="1"/>
  <c r="D91" i="1"/>
  <c r="F90" i="1"/>
  <c r="F88" i="1"/>
  <c r="E88" i="1"/>
  <c r="D88" i="1"/>
  <c r="E87" i="1"/>
  <c r="E86" i="1" s="1"/>
  <c r="D87" i="1"/>
  <c r="F86" i="1"/>
  <c r="D86" i="1"/>
  <c r="F85" i="1"/>
  <c r="E85" i="1"/>
  <c r="E83" i="1" s="1"/>
  <c r="D85" i="1"/>
  <c r="F84" i="1"/>
  <c r="E84" i="1"/>
  <c r="D84" i="1"/>
  <c r="D83" i="1" s="1"/>
  <c r="F83" i="1"/>
  <c r="F81" i="1"/>
  <c r="E81" i="1"/>
  <c r="D81" i="1"/>
  <c r="F80" i="1"/>
  <c r="E80" i="1"/>
  <c r="E79" i="1" s="1"/>
  <c r="D80" i="1"/>
  <c r="F79" i="1"/>
  <c r="D79" i="1"/>
  <c r="F78" i="1"/>
  <c r="E78" i="1"/>
  <c r="D78" i="1"/>
  <c r="F77" i="1"/>
  <c r="E77" i="1"/>
  <c r="D77" i="1"/>
  <c r="D76" i="1" s="1"/>
  <c r="F76" i="1"/>
  <c r="E76" i="1"/>
  <c r="F74" i="1"/>
  <c r="E74" i="1"/>
  <c r="D74" i="1"/>
  <c r="D72" i="1" s="1"/>
  <c r="F73" i="1"/>
  <c r="E73" i="1"/>
  <c r="E72" i="1" s="1"/>
  <c r="D73" i="1"/>
  <c r="F72" i="1"/>
  <c r="F71" i="1"/>
  <c r="E71" i="1"/>
  <c r="E69" i="1" s="1"/>
  <c r="D71" i="1"/>
  <c r="F70" i="1"/>
  <c r="E70" i="1"/>
  <c r="D70" i="1"/>
  <c r="D69" i="1" s="1"/>
  <c r="F69" i="1"/>
  <c r="F67" i="1"/>
  <c r="E67" i="1"/>
  <c r="D67" i="1"/>
  <c r="F66" i="1"/>
  <c r="E66" i="1"/>
  <c r="E65" i="1" s="1"/>
  <c r="D66" i="1"/>
  <c r="F65" i="1"/>
  <c r="D65" i="1"/>
  <c r="F64" i="1"/>
  <c r="E64" i="1"/>
  <c r="D64" i="1"/>
  <c r="F63" i="1"/>
  <c r="E63" i="1"/>
  <c r="D63" i="1"/>
  <c r="D62" i="1" s="1"/>
  <c r="F62" i="1"/>
  <c r="E62" i="1"/>
  <c r="F60" i="1"/>
  <c r="E60" i="1"/>
  <c r="D60" i="1"/>
  <c r="D58" i="1" s="1"/>
  <c r="F59" i="1"/>
  <c r="E59" i="1"/>
  <c r="E58" i="1" s="1"/>
  <c r="D59" i="1"/>
  <c r="F58" i="1"/>
  <c r="F57" i="1"/>
  <c r="E57" i="1"/>
  <c r="E55" i="1" s="1"/>
  <c r="D57" i="1"/>
  <c r="F56" i="1"/>
  <c r="E56" i="1"/>
  <c r="D56" i="1"/>
  <c r="D55" i="1" s="1"/>
  <c r="F55" i="1"/>
  <c r="F53" i="1"/>
  <c r="E53" i="1"/>
  <c r="D53" i="1"/>
  <c r="F52" i="1"/>
  <c r="E52" i="1"/>
  <c r="E51" i="1" s="1"/>
  <c r="D52" i="1"/>
  <c r="F51" i="1"/>
  <c r="D51" i="1"/>
  <c r="F50" i="1"/>
  <c r="E50" i="1"/>
  <c r="D50" i="1"/>
  <c r="F49" i="1"/>
  <c r="E49" i="1"/>
  <c r="D49" i="1"/>
  <c r="D48" i="1" s="1"/>
  <c r="F48" i="1"/>
  <c r="E48" i="1"/>
  <c r="F46" i="1"/>
  <c r="E46" i="1"/>
  <c r="D46" i="1"/>
  <c r="D44" i="1" s="1"/>
  <c r="F45" i="1"/>
  <c r="E45" i="1"/>
  <c r="E44" i="1" s="1"/>
  <c r="D45" i="1"/>
  <c r="F44" i="1"/>
  <c r="E43" i="1"/>
  <c r="D43" i="1"/>
  <c r="D41" i="1" s="1"/>
  <c r="F42" i="1"/>
  <c r="E42" i="1"/>
  <c r="E41" i="1" s="1"/>
  <c r="D42" i="1"/>
  <c r="F41" i="1"/>
  <c r="F39" i="1"/>
  <c r="E39" i="1"/>
  <c r="E37" i="1" s="1"/>
  <c r="D39" i="1"/>
  <c r="F38" i="1"/>
  <c r="E38" i="1"/>
  <c r="D38" i="1"/>
  <c r="D37" i="1" s="1"/>
  <c r="F37" i="1"/>
  <c r="F36" i="1"/>
  <c r="E36" i="1"/>
  <c r="D36" i="1"/>
  <c r="F35" i="1"/>
  <c r="E35" i="1"/>
  <c r="E34" i="1" s="1"/>
  <c r="D35" i="1"/>
  <c r="F34" i="1"/>
  <c r="D34" i="1"/>
  <c r="F32" i="1"/>
  <c r="E32" i="1"/>
  <c r="D32" i="1"/>
  <c r="F31" i="1"/>
  <c r="E31" i="1"/>
  <c r="D31" i="1"/>
  <c r="D30" i="1" s="1"/>
  <c r="F30" i="1"/>
  <c r="E30" i="1"/>
  <c r="F29" i="1"/>
  <c r="E29" i="1"/>
  <c r="D29" i="1"/>
  <c r="E28" i="1"/>
  <c r="D28" i="1"/>
  <c r="D27" i="1" s="1"/>
  <c r="F27" i="1"/>
  <c r="E27" i="1"/>
  <c r="F25" i="1"/>
  <c r="E25" i="1"/>
  <c r="D25" i="1"/>
  <c r="D23" i="1" s="1"/>
  <c r="F24" i="1"/>
  <c r="E24" i="1"/>
  <c r="E23" i="1" s="1"/>
  <c r="D24" i="1"/>
  <c r="F23" i="1"/>
  <c r="E22" i="1"/>
  <c r="D22" i="1"/>
  <c r="D20" i="1" s="1"/>
  <c r="F21" i="1"/>
  <c r="E21" i="1"/>
  <c r="E20" i="1" s="1"/>
  <c r="D21" i="1"/>
  <c r="F20" i="1"/>
  <c r="F18" i="1"/>
  <c r="E18" i="1"/>
  <c r="E16" i="1" s="1"/>
  <c r="D18" i="1"/>
  <c r="F17" i="1"/>
  <c r="E17" i="1"/>
  <c r="D17" i="1"/>
  <c r="D16" i="1" s="1"/>
  <c r="F16" i="1"/>
  <c r="F15" i="1"/>
  <c r="E15" i="1"/>
  <c r="D15" i="1"/>
  <c r="F14" i="1"/>
  <c r="E14" i="1"/>
  <c r="E13" i="1" s="1"/>
  <c r="D14" i="1"/>
  <c r="F13" i="1"/>
  <c r="D13" i="1"/>
  <c r="F11" i="1"/>
  <c r="E11" i="1"/>
  <c r="D11" i="1"/>
  <c r="F10" i="1"/>
  <c r="E10" i="1"/>
  <c r="D10" i="1"/>
  <c r="D9" i="1" s="1"/>
  <c r="F9" i="1"/>
  <c r="E9" i="1"/>
  <c r="F8" i="1"/>
  <c r="E8" i="1"/>
  <c r="D8" i="1"/>
  <c r="D6" i="1" s="1"/>
  <c r="F7" i="1"/>
  <c r="E7" i="1"/>
  <c r="E6" i="1" s="1"/>
  <c r="D7" i="1"/>
  <c r="F6" i="1"/>
  <c r="D864" i="1" l="1"/>
  <c r="D878" i="1"/>
  <c r="E885" i="1"/>
  <c r="E779" i="1"/>
  <c r="E793" i="1"/>
  <c r="E801" i="1"/>
  <c r="E815" i="1"/>
  <c r="E829" i="1"/>
  <c r="E843" i="1"/>
  <c r="E888" i="1"/>
  <c r="E775" i="1"/>
  <c r="E789" i="1"/>
  <c r="B888" i="1"/>
  <c r="D886" i="1"/>
  <c r="D885" i="1" s="1"/>
  <c r="D887" i="1"/>
  <c r="E890" i="1"/>
  <c r="E887" i="1"/>
  <c r="F888" i="1"/>
  <c r="B890" i="1" l="1"/>
  <c r="D889" i="1"/>
  <c r="D890" i="1" l="1"/>
  <c r="D888" i="1" s="1"/>
  <c r="F890" i="1"/>
</calcChain>
</file>

<file path=xl/sharedStrings.xml><?xml version="1.0" encoding="utf-8"?>
<sst xmlns="http://schemas.openxmlformats.org/spreadsheetml/2006/main" count="2474" uniqueCount="622">
  <si>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</si>
  <si>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</si>
  <si>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</si>
  <si>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</si>
  <si>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</si>
  <si>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</si>
  <si>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</si>
  <si>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</si>
  <si>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</si>
  <si>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</si>
  <si>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</si>
  <si>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</si>
  <si>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</si>
  <si>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</si>
  <si>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</si>
  <si>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</si>
  <si>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</si>
  <si>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</si>
  <si>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</si>
  <si>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</si>
  <si>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</si>
  <si>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</si>
  <si>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</si>
  <si>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</si>
  <si>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</si>
  <si>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</si>
  <si>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</si>
  <si>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</si>
  <si>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</si>
  <si>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</si>
  <si>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</si>
  <si>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</si>
  <si>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</si>
  <si>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</si>
  <si>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</si>
  <si>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</si>
  <si>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</si>
  <si>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</si>
  <si>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</si>
  <si>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</si>
  <si>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</si>
  <si>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</si>
  <si>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</si>
  <si>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</si>
  <si>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</si>
  <si>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</si>
  <si>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</si>
  <si>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</si>
  <si>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</si>
  <si>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</si>
  <si>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</si>
  <si>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</si>
  <si>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</si>
  <si>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</si>
  <si>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</si>
  <si>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</si>
  <si>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</si>
  <si>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</si>
  <si>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</si>
  <si>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</si>
  <si>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</si>
  <si>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</si>
  <si>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</si>
  <si>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</si>
  <si>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</si>
  <si>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</si>
  <si>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</si>
  <si>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</si>
  <si>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</si>
  <si>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</si>
  <si>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</si>
  <si>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</si>
  <si>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</si>
  <si>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</si>
  <si>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</si>
  <si>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</si>
  <si>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</si>
  <si>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</si>
  <si>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</si>
  <si>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</si>
  <si>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</si>
  <si>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</si>
  <si>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</si>
  <si>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</si>
  <si>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</si>
  <si>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</si>
  <si>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</si>
  <si>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</si>
  <si>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</si>
  <si>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</si>
  <si>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</si>
  <si>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</si>
  <si>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</si>
  <si>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</si>
  <si>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</si>
  <si>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</si>
  <si>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</si>
  <si>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</si>
  <si>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</si>
  <si>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</si>
  <si>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</si>
  <si>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</si>
  <si>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</si>
  <si>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</si>
  <si>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</si>
  <si>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</si>
  <si>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</si>
  <si>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</si>
  <si>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</si>
  <si>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</si>
  <si>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</si>
  <si>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</si>
  <si>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</si>
  <si>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</si>
  <si>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</si>
  <si>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</si>
  <si>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</si>
  <si>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</si>
  <si>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</si>
  <si>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</si>
  <si>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</si>
  <si>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</si>
  <si>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</si>
  <si>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</si>
  <si>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</si>
  <si>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</si>
  <si>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</si>
  <si>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</si>
  <si>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</si>
  <si>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</si>
  <si>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</si>
  <si>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</si>
  <si>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</si>
  <si>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</si>
  <si>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</si>
  <si>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</si>
  <si>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</si>
  <si>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</si>
  <si>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</si>
  <si>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</si>
  <si>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</si>
  <si>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</si>
  <si>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</si>
  <si>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</si>
  <si>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</si>
  <si>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</si>
  <si>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</si>
  <si>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</si>
  <si>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</si>
  <si>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</si>
  <si>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</si>
  <si>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</si>
  <si>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</si>
  <si>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</si>
  <si>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</si>
  <si>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</si>
  <si>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</si>
  <si>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</si>
  <si>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</si>
  <si>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</si>
  <si>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</si>
  <si>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</si>
  <si>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</si>
  <si>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</si>
  <si>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</si>
  <si>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</si>
  <si>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</si>
  <si>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</si>
  <si>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</si>
  <si>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</si>
  <si>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</si>
  <si>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</si>
  <si>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</si>
  <si>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</si>
  <si>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</si>
  <si>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</si>
  <si>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</si>
  <si>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</si>
  <si>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</si>
  <si>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</si>
  <si>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</si>
  <si>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</si>
  <si>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</si>
  <si>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</si>
  <si>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</si>
  <si>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</si>
  <si>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</si>
  <si>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</si>
  <si>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</si>
  <si>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</si>
  <si>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</si>
  <si>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</si>
  <si>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</si>
  <si>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</si>
  <si>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</si>
  <si>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</si>
  <si>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</si>
  <si>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</si>
  <si>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</si>
  <si>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</si>
  <si>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</si>
  <si>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</si>
  <si>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</si>
  <si>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</si>
  <si>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</si>
  <si>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</si>
  <si>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</si>
  <si>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</si>
  <si>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</si>
  <si>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</si>
  <si>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</si>
  <si>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</si>
  <si>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</si>
  <si>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</si>
  <si>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</si>
  <si>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</si>
  <si>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</si>
  <si>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</si>
  <si>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</si>
  <si>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</si>
  <si>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</si>
  <si>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</si>
  <si>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</si>
  <si>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</si>
  <si>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</si>
  <si>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</si>
  <si>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</si>
  <si>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</si>
  <si>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</si>
  <si>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</si>
  <si>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</si>
  <si>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</si>
  <si>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</si>
  <si>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</si>
  <si>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</si>
  <si>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</si>
  <si>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</si>
  <si>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</si>
  <si>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</si>
  <si>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</si>
  <si>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</si>
  <si>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</si>
  <si>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</si>
  <si>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</si>
  <si>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</si>
  <si>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</si>
  <si>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</si>
  <si>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</si>
  <si>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</si>
  <si>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</si>
  <si>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</si>
  <si>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</si>
  <si>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</si>
  <si>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</si>
  <si>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</si>
  <si>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</si>
  <si>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</si>
  <si>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</si>
  <si>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</si>
  <si>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</si>
  <si>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</si>
  <si>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</si>
  <si>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</si>
  <si>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</si>
  <si>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</si>
  <si>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</si>
  <si>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</si>
  <si>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</si>
  <si>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</si>
  <si>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</si>
  <si>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</si>
  <si>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</si>
  <si>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</si>
  <si>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</si>
  <si>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</si>
  <si>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</si>
  <si>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</si>
  <si>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</si>
  <si>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</si>
  <si>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</si>
  <si>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</si>
  <si>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</si>
  <si>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</si>
  <si>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</si>
  <si>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</si>
  <si>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</si>
  <si>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</si>
  <si>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</si>
  <si>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</si>
  <si>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</si>
  <si>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</si>
  <si>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</si>
  <si>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</si>
  <si>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</si>
  <si>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</si>
  <si>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</si>
  <si>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</si>
  <si>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</si>
  <si>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</si>
  <si>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</si>
  <si>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</si>
  <si>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</si>
  <si>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</si>
  <si>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</si>
  <si>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</si>
  <si>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</si>
  <si>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</si>
  <si>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</si>
  <si>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</si>
  <si>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</si>
  <si>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</si>
  <si>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</si>
  <si>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</si>
  <si>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</si>
  <si>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</si>
  <si>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</si>
  <si>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</si>
  <si>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</si>
  <si>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</si>
  <si>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</si>
  <si>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</si>
  <si>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</si>
  <si>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</si>
  <si>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</si>
  <si>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</si>
  <si>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</si>
  <si>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</si>
  <si>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</si>
  <si>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</si>
  <si>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</si>
  <si>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</si>
  <si>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</si>
  <si>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</si>
  <si>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</si>
  <si>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</si>
  <si>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</si>
  <si>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</si>
  <si>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</si>
  <si>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</si>
  <si>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</si>
  <si>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</si>
  <si>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</si>
  <si>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</si>
  <si>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</si>
  <si>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</si>
  <si>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</si>
  <si>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</si>
  <si>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</si>
  <si>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</si>
  <si>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</si>
  <si>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</si>
  <si>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</si>
  <si>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</si>
  <si>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</si>
  <si>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</si>
  <si>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</si>
  <si>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</si>
  <si>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</si>
  <si>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</si>
  <si>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</si>
  <si>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</si>
  <si>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</si>
  <si>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</si>
  <si>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</si>
  <si>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</si>
  <si>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</si>
  <si>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</si>
  <si>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</si>
  <si>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</si>
  <si>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</si>
  <si>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</si>
  <si>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</si>
  <si>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</si>
  <si>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</si>
  <si>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</si>
  <si>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</si>
  <si>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</si>
  <si>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</si>
  <si>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</si>
  <si>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</si>
  <si>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</si>
  <si>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</si>
  <si>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</si>
  <si>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</si>
  <si>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</si>
  <si>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</si>
  <si>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</si>
  <si>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</si>
  <si>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</si>
  <si>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</si>
  <si>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</si>
  <si>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</si>
  <si>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</si>
  <si>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</si>
  <si>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</si>
  <si>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</si>
  <si>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</si>
  <si>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</si>
  <si>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</si>
  <si>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</si>
  <si>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</si>
  <si>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</si>
  <si>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</si>
  <si>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</si>
  <si>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</si>
  <si>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</si>
  <si>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</si>
  <si>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</si>
  <si>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</si>
  <si>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</si>
  <si>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</si>
  <si>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</si>
  <si>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</si>
  <si>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</si>
  <si>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</si>
  <si>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</si>
  <si>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</si>
  <si>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</si>
  <si>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</si>
  <si>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</si>
  <si>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</si>
  <si>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</si>
  <si>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</si>
  <si>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</si>
  <si>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</si>
  <si>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</si>
  <si>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</si>
  <si>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</si>
  <si>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</si>
  <si>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</si>
  <si>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</si>
  <si>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</si>
  <si>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</si>
  <si>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</si>
  <si>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</si>
  <si>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</si>
  <si>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</si>
  <si>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</si>
  <si>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</si>
  <si>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</si>
  <si>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</si>
  <si>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</si>
  <si>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</si>
  <si>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</si>
  <si>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</si>
  <si>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</si>
  <si>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</si>
  <si>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</si>
  <si>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</si>
  <si>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</si>
  <si>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</si>
  <si>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</si>
  <si>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</si>
  <si>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</si>
  <si>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</si>
  <si>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</si>
  <si>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</si>
  <si>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</si>
  <si>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</si>
  <si>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</si>
  <si>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</si>
  <si>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</si>
  <si>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</si>
  <si>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</si>
  <si>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</si>
  <si>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</si>
  <si>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</si>
  <si>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</si>
  <si>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</si>
  <si>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</si>
  <si>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</si>
  <si>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</si>
  <si>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</si>
  <si>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</si>
  <si>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</si>
  <si>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</si>
  <si>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</si>
  <si>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</si>
  <si>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</si>
  <si>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</si>
  <si>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</si>
  <si>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</si>
  <si>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</si>
  <si>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</si>
  <si>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</si>
  <si>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</si>
  <si>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</si>
  <si>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</si>
  <si>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</si>
  <si>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</si>
  <si>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</si>
  <si>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</si>
  <si>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</si>
  <si>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</si>
  <si>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</si>
  <si>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</si>
  <si>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</si>
  <si>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</si>
  <si>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</si>
  <si>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</si>
  <si>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</si>
  <si>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</si>
  <si>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</si>
  <si>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</si>
  <si>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</si>
  <si>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</si>
  <si>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</si>
  <si>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</si>
  <si>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</si>
  <si>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</si>
  <si>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</si>
  <si>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</si>
  <si>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</si>
  <si>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</si>
  <si>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</si>
  <si>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</si>
  <si>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</si>
  <si>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</si>
  <si>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</si>
  <si>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</si>
  <si>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</si>
  <si>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</si>
  <si>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</si>
  <si>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</si>
  <si>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</si>
  <si>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</si>
  <si>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</si>
  <si>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</si>
  <si>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</si>
  <si>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</si>
  <si>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</si>
  <si>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</si>
  <si>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</si>
  <si>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</si>
  <si>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</si>
  <si>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</si>
  <si>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</si>
  <si>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</si>
  <si>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</si>
  <si>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</si>
  <si>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</si>
  <si>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</si>
  <si>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</si>
  <si>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</si>
  <si>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</si>
  <si>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</si>
  <si>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</si>
  <si>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</si>
  <si>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</si>
  <si>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</si>
  <si>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</si>
  <si>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</si>
  <si>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</si>
  <si>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</si>
  <si>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</si>
  <si>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</si>
  <si>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</si>
  <si>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</si>
  <si>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</si>
  <si>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</si>
  <si>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</si>
  <si>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</si>
  <si>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</si>
  <si>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</si>
  <si>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</si>
  <si>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</si>
  <si>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</si>
  <si>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</si>
  <si>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</si>
  <si>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</si>
  <si>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</si>
  <si>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</si>
  <si>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</si>
  <si>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</si>
  <si>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</si>
  <si>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</si>
  <si>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</si>
  <si>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</si>
  <si>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</si>
  <si>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</si>
  <si>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</si>
  <si>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</si>
  <si>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</si>
  <si>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</si>
  <si>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</si>
  <si>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</si>
  <si>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</si>
  <si>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</si>
  <si>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</si>
  <si>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</si>
  <si>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</si>
  <si>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</si>
  <si>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</si>
  <si>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</si>
  <si>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</si>
  <si>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</si>
  <si>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</si>
  <si>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</si>
  <si>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</si>
  <si>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</si>
  <si>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</si>
  <si>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</si>
  <si>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</si>
  <si>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Tel. +77172 74 95 98</t>
  </si>
  <si>
    <r>
      <rPr>
        <b/>
        <sz val="8"/>
        <rFont val="Calibri"/>
        <family val="2"/>
        <charset val="204"/>
        <scheme val="minor"/>
      </rPr>
      <t xml:space="preserve">Exe: </t>
    </r>
    <r>
      <rPr>
        <sz val="8"/>
        <rFont val="Calibri"/>
        <family val="2"/>
        <charset val="204"/>
        <scheme val="minor"/>
      </rPr>
      <t>G.A. Takisheva</t>
    </r>
  </si>
  <si>
    <t>G.S. Karaulova</t>
  </si>
  <si>
    <t>Tel. +77172 74 90 60</t>
  </si>
  <si>
    <t xml:space="preserve"> © The Bureau of National statistics of the Agency for Strategic planning and reforms of the Republic of Kazakhstan</t>
  </si>
  <si>
    <t>5 Series. Statistics of foreign, mutual trade and commodity markets</t>
  </si>
  <si>
    <t>Сontent</t>
  </si>
  <si>
    <t>Director of the Department:</t>
  </si>
  <si>
    <t xml:space="preserve"> 3. Resources and use of certain types of products (goods) and raw materials according to SIFP *</t>
  </si>
  <si>
    <t>Underwear, thousand pieces</t>
  </si>
  <si>
    <t>Release date: 30.11.2023</t>
  </si>
  <si>
    <t>Next release date: 29.11.2024</t>
  </si>
  <si>
    <t>2022 by 2021</t>
  </si>
  <si>
    <t>1. Resources and use of certain types of products (goods) and raw materials</t>
  </si>
  <si>
    <t>Grain crops</t>
  </si>
  <si>
    <t>November 30, 2023</t>
  </si>
  <si>
    <t>* Socially Important Food Products</t>
  </si>
  <si>
    <t xml:space="preserve"> 2. Production, export and import of cereals and vegetables</t>
  </si>
  <si>
    <t>No. 1-21/7488-ВН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</si>
</sst>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1"/>
      <color theme="1"/>
      <name val="Calibri"/>
      <family val="2"/>
      <charset val="204"/>
      <scheme val="minor"/>
    </font>
    <font>
      <b/>
      <sz val="10"/>
      <name val="Calibri"/>
      <family val="2"/>
      <charset val="204"/>
      <scheme val="minor"/>
    </font>
    <font>
      <sz val="8"/>
      <color indexed="8"/>
      <name val="Calibri"/>
      <family val="2"/>
      <charset val="204"/>
    </font>
    <font>
      <sz val="8"/>
      <name val="Calibri"/>
      <family val="2"/>
      <charset val="204"/>
    </font>
    <font>
      <sz val="8"/>
      <name val="Calibri"/>
      <family val="2"/>
      <charset val="204"/>
      <scheme val="minor"/>
    </font>
    <font>
      <b/>
      <sz val="8"/>
      <name val="Calibri"/>
      <family val="2"/>
      <charset val="204"/>
    </font>
    <font>
      <sz val="10"/>
      <name val="Arial"/>
      <family val="2"/>
      <charset val="204"/>
    </font>
    <font>
      <b/>
      <sz val="8"/>
      <name val="Calibri"/>
      <family val="2"/>
      <charset val="204"/>
      <scheme val="minor"/>
    </font>
    <font>
      <b/>
      <sz val="10"/>
      <name val="Calibri"/>
      <family val="2"/>
      <charset val="204"/>
    </font>
    <font>
      <i/>
      <sz val="8"/>
      <name val="Calibri"/>
      <family val="2"/>
      <charset val="204"/>
    </font>
    <font>
      <sz val="8"/>
      <color indexed="8"/>
      <name val="Calibri"/>
      <family val="2"/>
      <charset val="204"/>
      <scheme val="minor"/>
    </font>
    <font>
      <sz val="8"/>
      <color theme="1"/>
      <name val="Calibri"/>
      <family val="2"/>
      <charset val="204"/>
      <scheme val="minor"/>
    </font>
    <font>
      <sz val="10"/>
      <name val="Arial Cyr"/>
      <charset val="204"/>
    </font>
    <font>
      <sz val="10"/>
      <name val="Calibri"/>
      <family val="2"/>
      <charset val="204"/>
      <scheme val="minor"/>
    </font>
    <font>
      <sz val="10"/>
      <name val="Calibri"/>
      <family val="2"/>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4"/>
      <color theme="1"/>
      <name val="Calibri"/>
      <family val="2"/>
      <charset val="204"/>
      <scheme val="minor"/>
    </font>
    <font>
      <u/>
      <sz val="11"/>
      <color theme="10"/>
      <name val="Calibri"/>
      <family val="2"/>
      <charset val="204"/>
      <scheme val="minor"/>
    </font>
    <font>
      <sz val="11"/>
      <color indexed="8"/>
      <name val="Calibri"/>
      <family val="2"/>
      <scheme val="minor"/>
    </font>
    <font>
      <sz val="8"/>
      <color rgb="FFFF0000"/>
      <name val="Calibri"/>
      <family val="2"/>
      <charset val="204"/>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6" fillId="0" borderId="0"/>
    <xf numFmtId="0" fontId="12" fillId="0" borderId="0"/>
    <xf numFmtId="0" fontId="12" fillId="0" borderId="0"/>
    <xf numFmtId="0" fontId="12" fillId="0" borderId="0"/>
    <xf numFmtId="0" fontId="20" fillId="0" borderId="0" applyNumberFormat="0" applyFill="0" applyBorder="0" applyAlignment="0" applyProtection="0"/>
    <xf numFmtId="0" fontId="21" fillId="0" borderId="0"/>
  </cellStyleXfs>
  <cellXfs count="91">
    <xf numFmtId="0" fontId="0" fillId="0" borderId="0" xfId="0"/>
    <xf numFmtId="0" fontId="2" fillId="0" borderId="0" xfId="0" applyFont="1" applyFill="1" applyAlignment="1">
      <alignment wrapText="1"/>
    </xf>
    <xf numFmtId="165" fontId="5" fillId="0" borderId="0" xfId="0" applyNumberFormat="1" applyFont="1" applyFill="1" applyBorder="1" applyAlignment="1">
      <alignment horizontal="left" wrapText="1"/>
    </xf>
    <xf numFmtId="0" fontId="2" fillId="0" borderId="0" xfId="0" applyFont="1" applyAlignment="1">
      <alignment horizontal="right" wrapText="1"/>
    </xf>
    <xf numFmtId="0" fontId="2" fillId="0" borderId="0" xfId="0" applyFont="1" applyFill="1" applyAlignment="1">
      <alignment horizontal="right" wrapText="1"/>
    </xf>
    <xf numFmtId="165" fontId="3" fillId="0" borderId="0" xfId="0" applyNumberFormat="1" applyFont="1" applyFill="1" applyBorder="1" applyAlignment="1">
      <alignment horizontal="left" wrapText="1"/>
    </xf>
    <xf numFmtId="165" fontId="2" fillId="0" borderId="0" xfId="0" applyNumberFormat="1" applyFont="1" applyFill="1" applyAlignment="1">
      <alignment horizontal="right" wrapText="1"/>
    </xf>
    <xf numFmtId="165" fontId="4"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left" wrapText="1" indent="1"/>
    </xf>
    <xf numFmtId="165" fontId="5" fillId="0" borderId="0" xfId="0" applyNumberFormat="1" applyFont="1" applyFill="1" applyBorder="1" applyAlignment="1">
      <alignment wrapText="1"/>
    </xf>
    <xf numFmtId="165" fontId="3" fillId="0" borderId="1" xfId="0" applyNumberFormat="1" applyFont="1" applyFill="1" applyBorder="1" applyAlignment="1">
      <alignment horizontal="left" wrapText="1" indent="1"/>
    </xf>
    <xf numFmtId="165" fontId="2" fillId="0" borderId="0" xfId="0" applyNumberFormat="1" applyFont="1" applyFill="1"/>
    <xf numFmtId="0" fontId="2" fillId="0" borderId="0" xfId="0" applyFont="1" applyFill="1"/>
    <xf numFmtId="164" fontId="7" fillId="0" borderId="0" xfId="0" applyNumberFormat="1" applyFont="1" applyFill="1" applyBorder="1" applyAlignment="1">
      <alignment wrapText="1"/>
    </xf>
    <xf numFmtId="164" fontId="4" fillId="0" borderId="0" xfId="0" applyNumberFormat="1" applyFont="1" applyFill="1" applyBorder="1"/>
    <xf numFmtId="165" fontId="2" fillId="0" borderId="1" xfId="0" applyNumberFormat="1" applyFont="1" applyFill="1" applyBorder="1" applyAlignment="1">
      <alignment horizontal="right" wrapText="1"/>
    </xf>
    <xf numFmtId="165" fontId="4" fillId="0" borderId="1" xfId="0" applyNumberFormat="1" applyFont="1" applyFill="1" applyBorder="1" applyAlignment="1">
      <alignment horizontal="right" vertical="center" wrapText="1"/>
    </xf>
    <xf numFmtId="165" fontId="4" fillId="0" borderId="0" xfId="0" applyNumberFormat="1" applyFont="1" applyFill="1"/>
    <xf numFmtId="165" fontId="4" fillId="0" borderId="1" xfId="0" applyNumberFormat="1" applyFont="1" applyFill="1" applyBorder="1"/>
    <xf numFmtId="0" fontId="9" fillId="0" borderId="0" xfId="0" applyFont="1" applyFill="1" applyAlignment="1">
      <alignment horizontal="left" wrapText="1"/>
    </xf>
    <xf numFmtId="165" fontId="3" fillId="0" borderId="0" xfId="0" applyNumberFormat="1" applyFont="1" applyFill="1" applyBorder="1" applyAlignment="1">
      <alignment horizontal="left"/>
    </xf>
    <xf numFmtId="164" fontId="3" fillId="0" borderId="0" xfId="0" applyNumberFormat="1" applyFont="1" applyFill="1" applyBorder="1"/>
    <xf numFmtId="165" fontId="4" fillId="0" borderId="5" xfId="0" applyNumberFormat="1" applyFont="1" applyFill="1" applyBorder="1" applyAlignment="1">
      <alignment horizontal="left"/>
    </xf>
    <xf numFmtId="0" fontId="4" fillId="0" borderId="0" xfId="0" applyFont="1" applyFill="1" applyBorder="1"/>
    <xf numFmtId="165" fontId="4" fillId="0" borderId="0" xfId="0" applyNumberFormat="1" applyFont="1" applyFill="1" applyBorder="1" applyAlignment="1">
      <alignment horizontal="left"/>
    </xf>
    <xf numFmtId="0" fontId="4" fillId="0" borderId="0" xfId="0" applyFont="1" applyFill="1" applyBorder="1" applyAlignment="1">
      <alignment horizontal="left"/>
    </xf>
    <xf numFmtId="0" fontId="10" fillId="0" borderId="0" xfId="0" applyFont="1" applyFill="1" applyAlignment="1">
      <alignment wrapText="1"/>
    </xf>
    <xf numFmtId="49" fontId="2" fillId="0" borderId="0" xfId="0" applyNumberFormat="1" applyFont="1" applyFill="1" applyAlignment="1">
      <alignment horizontal="left" vertical="center"/>
    </xf>
    <xf numFmtId="14" fontId="11" fillId="0" borderId="0" xfId="0" applyNumberFormat="1" applyFont="1" applyFill="1" applyBorder="1" applyAlignment="1">
      <alignment horizontal="left" wrapText="1"/>
    </xf>
    <xf numFmtId="14" fontId="4" fillId="0" borderId="0" xfId="0" applyNumberFormat="1" applyFont="1" applyFill="1" applyBorder="1" applyAlignment="1">
      <alignment horizontal="left" wrapText="1"/>
    </xf>
    <xf numFmtId="0" fontId="7" fillId="0" borderId="5" xfId="0" applyFont="1" applyFill="1" applyBorder="1" applyAlignment="1">
      <alignment wrapText="1"/>
    </xf>
    <xf numFmtId="0" fontId="2" fillId="0" borderId="0" xfId="0" applyFont="1" applyFill="1" applyBorder="1"/>
    <xf numFmtId="0" fontId="13" fillId="0" borderId="0" xfId="3" applyFont="1" applyAlignment="1"/>
    <xf numFmtId="0" fontId="13" fillId="0" borderId="0" xfId="3" applyFont="1"/>
    <xf numFmtId="0" fontId="12" fillId="0" borderId="0" xfId="3"/>
    <xf numFmtId="0" fontId="12" fillId="0" borderId="0" xfId="3" applyFont="1" applyFill="1"/>
    <xf numFmtId="0" fontId="1" fillId="0" borderId="0" xfId="3" applyFont="1" applyFill="1" applyBorder="1" applyAlignment="1">
      <alignment wrapText="1"/>
    </xf>
    <xf numFmtId="0" fontId="13" fillId="0" borderId="0" xfId="3" applyFont="1" applyFill="1"/>
    <xf numFmtId="0" fontId="12" fillId="0" borderId="0" xfId="3" applyFont="1"/>
    <xf numFmtId="0" fontId="14" fillId="0" borderId="0" xfId="3" applyFont="1" applyAlignment="1">
      <alignment horizontal="justify"/>
    </xf>
    <xf numFmtId="0" fontId="13" fillId="0" borderId="0" xfId="0" applyFont="1" applyAlignment="1"/>
    <xf numFmtId="0" fontId="13" fillId="0" borderId="0" xfId="0" applyFont="1" applyAlignment="1">
      <alignment vertical="top" wrapText="1"/>
    </xf>
    <xf numFmtId="0" fontId="13" fillId="0" borderId="0" xfId="0" applyFont="1"/>
    <xf numFmtId="0" fontId="1" fillId="0" borderId="0" xfId="3" applyFont="1" applyFill="1" applyAlignment="1">
      <alignment horizontal="center"/>
    </xf>
    <xf numFmtId="0" fontId="1" fillId="0" borderId="0" xfId="3" applyFont="1" applyAlignment="1">
      <alignment horizontal="center" vertical="top"/>
    </xf>
    <xf numFmtId="0" fontId="13" fillId="0" borderId="0" xfId="3" applyFont="1" applyAlignment="1"/>
    <xf numFmtId="0" fontId="3" fillId="0" borderId="0" xfId="1" applyFont="1" applyAlignment="1">
      <alignment vertical="top" wrapText="1"/>
    </xf>
    <xf numFmtId="0" fontId="0" fillId="0" borderId="0" xfId="0" applyAlignment="1">
      <alignment vertical="top" wrapText="1"/>
    </xf>
    <xf numFmtId="0" fontId="15" fillId="0" borderId="0" xfId="1" applyFont="1" applyAlignment="1">
      <alignment horizontal="right" vertical="top" wrapText="1"/>
    </xf>
    <xf numFmtId="0" fontId="17" fillId="0" borderId="0" xfId="0" applyFont="1"/>
    <xf numFmtId="0" fontId="18" fillId="0" borderId="0" xfId="1" applyFont="1"/>
    <xf numFmtId="0" fontId="19" fillId="0" borderId="0" xfId="0" applyFont="1"/>
    <xf numFmtId="0" fontId="14" fillId="0" borderId="0" xfId="1" applyFont="1"/>
    <xf numFmtId="0" fontId="13" fillId="0" borderId="0" xfId="3" applyFont="1" applyFill="1" applyBorder="1" applyAlignment="1"/>
    <xf numFmtId="165" fontId="11" fillId="0" borderId="0" xfId="0" applyNumberFormat="1" applyFont="1" applyFill="1" applyBorder="1"/>
    <xf numFmtId="165" fontId="11" fillId="0" borderId="0" xfId="0" applyNumberFormat="1" applyFont="1" applyFill="1"/>
    <xf numFmtId="0" fontId="0" fillId="0" borderId="0" xfId="0" applyFill="1" applyAlignment="1">
      <alignment wrapText="1"/>
    </xf>
    <xf numFmtId="0" fontId="9" fillId="0" borderId="0" xfId="0" applyFont="1" applyFill="1" applyAlignment="1">
      <alignment horizontal="left" wrapText="1"/>
    </xf>
    <xf numFmtId="0" fontId="20" fillId="0" borderId="0" xfId="5" applyFill="1" applyBorder="1" applyAlignment="1">
      <alignment wrapText="1"/>
    </xf>
    <xf numFmtId="0" fontId="20" fillId="0" borderId="0" xfId="5" applyFill="1" applyBorder="1" applyAlignment="1">
      <alignment horizontal="center" vertical="center"/>
    </xf>
    <xf numFmtId="0" fontId="20" fillId="0" borderId="0" xfId="5" applyFill="1" applyBorder="1" applyAlignment="1">
      <alignment horizontal="left" wrapText="1" indent="1"/>
    </xf>
    <xf numFmtId="0" fontId="9" fillId="0" borderId="0" xfId="1" applyFont="1" applyAlignment="1">
      <alignment horizontal="left"/>
    </xf>
    <xf numFmtId="0" fontId="13" fillId="0" borderId="0" xfId="3" applyFont="1" applyAlignment="1">
      <alignment horizontal="justify" vertical="top" wrapText="1"/>
    </xf>
    <xf numFmtId="165" fontId="0" fillId="0" borderId="0" xfId="0" applyNumberFormat="1" applyFill="1"/>
    <xf numFmtId="165" fontId="2" fillId="0" borderId="0" xfId="0" applyNumberFormat="1" applyFont="1" applyFill="1" applyBorder="1" applyAlignment="1">
      <alignment horizontal="right" wrapText="1"/>
    </xf>
    <xf numFmtId="165" fontId="10" fillId="0" borderId="0" xfId="0" applyNumberFormat="1" applyFont="1" applyFill="1" applyAlignment="1">
      <alignment wrapText="1"/>
    </xf>
    <xf numFmtId="0" fontId="2" fillId="0" borderId="0" xfId="0" applyFont="1" applyBorder="1" applyAlignment="1">
      <alignment horizontal="left" wrapText="1"/>
    </xf>
    <xf numFmtId="165" fontId="3" fillId="0" borderId="0" xfId="0" applyNumberFormat="1" applyFont="1" applyFill="1" applyAlignment="1">
      <alignment horizontal="right"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65"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65" fontId="22" fillId="0" borderId="0" xfId="0" applyNumberFormat="1" applyFont="1" applyFill="1" applyAlignment="1">
      <alignment horizontal="right" wrapText="1"/>
    </xf>
    <xf numFmtId="0" fontId="7" fillId="0" borderId="0" xfId="0" applyFont="1" applyFill="1" applyBorder="1" applyAlignment="1"/>
    <xf numFmtId="165" fontId="3" fillId="0" borderId="1" xfId="0" applyNumberFormat="1" applyFont="1" applyFill="1" applyBorder="1" applyAlignment="1">
      <alignment horizontal="left"/>
    </xf>
    <xf numFmtId="0" fontId="4" fillId="0" borderId="0" xfId="0" applyFont="1" applyFill="1" applyAlignment="1">
      <alignment wrapText="1"/>
    </xf>
    <xf numFmtId="0" fontId="15" fillId="0" borderId="0" xfId="1" applyFont="1" applyAlignment="1">
      <alignment horizontal="left" vertical="center" wrapText="1"/>
    </xf>
    <xf numFmtId="0" fontId="3" fillId="0" borderId="0" xfId="1" applyFont="1" applyFill="1" applyAlignment="1">
      <alignment horizontal="center" vertical="top" wrapText="1"/>
    </xf>
    <xf numFmtId="0" fontId="15" fillId="0" borderId="0" xfId="1" applyFont="1" applyAlignment="1">
      <alignment horizontal="left" vertical="top" wrapText="1"/>
    </xf>
    <xf numFmtId="0" fontId="15" fillId="0" borderId="0" xfId="1" applyFont="1" applyAlignment="1">
      <alignment horizontal="right" vertical="top" wrapText="1"/>
    </xf>
    <xf numFmtId="0" fontId="16" fillId="2" borderId="0" xfId="1" applyFont="1" applyFill="1" applyAlignment="1">
      <alignment horizontal="left" vertical="top" wrapText="1"/>
    </xf>
    <xf numFmtId="0" fontId="1" fillId="0" borderId="0" xfId="3" applyFont="1" applyFill="1" applyAlignment="1">
      <alignment horizontal="center"/>
    </xf>
    <xf numFmtId="0" fontId="13" fillId="0" borderId="0" xfId="3" applyFont="1" applyAlignment="1"/>
    <xf numFmtId="164" fontId="1" fillId="0" borderId="0"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164" fontId="4" fillId="0" borderId="3" xfId="1" applyNumberFormat="1" applyFont="1" applyFill="1" applyBorder="1" applyAlignment="1">
      <alignment horizontal="center" vertical="center" wrapText="1"/>
    </xf>
    <xf numFmtId="0" fontId="8" fillId="0" borderId="0" xfId="0" applyFont="1" applyFill="1" applyAlignment="1">
      <alignment horizontal="center" wrapText="1"/>
    </xf>
    <xf numFmtId="0" fontId="9" fillId="0" borderId="0" xfId="0" applyFont="1" applyFill="1" applyAlignment="1">
      <alignment horizontal="left"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sheetData>
    <row r="1" spans="1:7" ht="69" customHeight="1" x14ac:dyDescent="0.25">
      <c r="A1" s="78"/>
      <c r="B1" s="78"/>
      <c r="C1" s="78"/>
      <c r="D1" s="78"/>
      <c r="E1" s="78"/>
      <c r="F1" s="46"/>
      <c r="G1" s="46"/>
    </row>
    <row r="2" spans="1:7" ht="18.75" x14ac:dyDescent="0.25">
      <c r="A2" s="79" t="s">
        <v>613</v>
      </c>
      <c r="B2" s="79"/>
      <c r="C2" s="79"/>
      <c r="D2" s="79"/>
      <c r="E2" s="79"/>
      <c r="F2" s="80"/>
      <c r="G2" s="80"/>
    </row>
    <row r="3" spans="1:7" ht="18.75" x14ac:dyDescent="0.25">
      <c r="A3" s="79" t="s">
        <v>614</v>
      </c>
      <c r="B3" s="79"/>
      <c r="C3" s="79"/>
      <c r="D3" s="79"/>
      <c r="E3" s="79"/>
      <c r="F3" s="47"/>
      <c r="G3" s="47"/>
    </row>
    <row r="4" spans="1:7" ht="18.75" x14ac:dyDescent="0.25">
      <c r="A4" s="46"/>
      <c r="B4" s="46"/>
      <c r="C4" s="46"/>
      <c r="D4" s="46"/>
      <c r="E4" s="48"/>
      <c r="F4" s="47"/>
      <c r="G4" s="47"/>
    </row>
    <row r="5" spans="1:7" ht="18.75" x14ac:dyDescent="0.25">
      <c r="A5" s="46"/>
      <c r="B5" s="46"/>
      <c r="C5" s="46"/>
      <c r="D5" s="46"/>
      <c r="E5" s="48"/>
      <c r="F5" s="47"/>
      <c r="G5" s="47"/>
    </row>
    <row r="6" spans="1:7" ht="114.75" customHeight="1" x14ac:dyDescent="0.25">
      <c r="A6" s="81" t="s">
        <v>600</v>
      </c>
      <c r="B6" s="81"/>
      <c r="C6" s="81"/>
      <c r="D6" s="81"/>
      <c r="E6" s="81"/>
      <c r="F6" s="81"/>
      <c r="G6" s="49"/>
    </row>
    <row r="7" spans="1:7" x14ac:dyDescent="0.25">
      <c r="A7" s="81"/>
      <c r="B7" s="81"/>
      <c r="C7" s="81"/>
      <c r="D7" s="81"/>
      <c r="E7" s="81"/>
      <c r="F7" s="81"/>
      <c r="G7" s="49"/>
    </row>
    <row r="8" spans="1:7" x14ac:dyDescent="0.25">
      <c r="A8" s="49"/>
      <c r="B8" s="49"/>
      <c r="C8" s="49"/>
      <c r="D8" s="49"/>
      <c r="E8" s="49"/>
      <c r="F8" s="49"/>
      <c r="G8" s="49"/>
    </row>
    <row r="9" spans="1:7" ht="18.75" x14ac:dyDescent="0.3">
      <c r="A9" s="50">
        <v>2022</v>
      </c>
      <c r="B9" s="51"/>
    </row>
    <row r="13" spans="1:7" x14ac:dyDescent="0.25">
      <c r="A13" s="52"/>
      <c r="B13" s="52"/>
      <c r="C13" s="52"/>
      <c r="D13" s="52"/>
      <c r="E13" s="52"/>
      <c r="F13" s="52"/>
    </row>
    <row r="14" spans="1:7" ht="39" customHeight="1" x14ac:dyDescent="0.25">
      <c r="A14" s="77" t="s">
        <v>608</v>
      </c>
      <c r="B14" s="77"/>
      <c r="C14" s="77"/>
      <c r="D14" s="77"/>
      <c r="E14" s="77"/>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8"/>
  <sheetViews>
    <sheetView workbookViewId="0">
      <selection activeCell="B9" sqref="B9"/>
    </sheetView>
  </sheetViews>
  <sheetFormatPr defaultColWidth="9.140625" defaultRowHeight="12.75" x14ac:dyDescent="0.2"/>
  <cols>
    <col min="1" max="1" width="4.42578125" style="33" customWidth="1"/>
    <col min="2" max="2" width="52" style="42" customWidth="1"/>
    <col min="3" max="16384" width="9.140625" style="34"/>
  </cols>
  <sheetData>
    <row r="9" spans="2:2" x14ac:dyDescent="0.2">
      <c r="B9" s="40" t="s">
        <v>320</v>
      </c>
    </row>
    <row r="10" spans="2:2" x14ac:dyDescent="0.2">
      <c r="B10" s="40" t="s">
        <v>321</v>
      </c>
    </row>
    <row r="11" spans="2:2" x14ac:dyDescent="0.2">
      <c r="B11" s="40" t="s">
        <v>322</v>
      </c>
    </row>
    <row r="12" spans="2:2" x14ac:dyDescent="0.2">
      <c r="B12" s="40" t="s">
        <v>323</v>
      </c>
    </row>
    <row r="13" spans="2:2" x14ac:dyDescent="0.2">
      <c r="B13" s="40" t="s">
        <v>324</v>
      </c>
    </row>
    <row r="14" spans="2:2" ht="25.5" x14ac:dyDescent="0.2">
      <c r="B14" s="41" t="s">
        <v>325</v>
      </c>
    </row>
    <row r="18" spans="2:2" x14ac:dyDescent="0.2">
      <c r="B18" s="61" t="s">
        <v>607</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2.75" x14ac:dyDescent="0.2"/>
  <cols>
    <col min="1" max="1" width="118.7109375" style="37" customWidth="1"/>
    <col min="2" max="16384" width="9.28515625" style="35"/>
  </cols>
  <sheetData>
    <row r="1" spans="1:2" x14ac:dyDescent="0.2">
      <c r="A1" s="82" t="s">
        <v>609</v>
      </c>
      <c r="B1" s="82"/>
    </row>
    <row r="2" spans="1:2" x14ac:dyDescent="0.2">
      <c r="A2" s="43"/>
    </row>
    <row r="3" spans="1:2" ht="12.75" customHeight="1" x14ac:dyDescent="0.25">
      <c r="A3" s="58" t="s">
        <v>326</v>
      </c>
      <c r="B3" s="59">
        <v>19</v>
      </c>
    </row>
    <row r="4" spans="1:2" ht="15" x14ac:dyDescent="0.25">
      <c r="A4" s="58" t="s">
        <v>327</v>
      </c>
      <c r="B4" s="59">
        <v>20</v>
      </c>
    </row>
    <row r="5" spans="1:2" ht="15" x14ac:dyDescent="0.25">
      <c r="A5" s="58" t="s">
        <v>328</v>
      </c>
      <c r="B5" s="59">
        <v>20</v>
      </c>
    </row>
    <row r="6" spans="1:2" ht="15" x14ac:dyDescent="0.25">
      <c r="A6" s="58" t="s">
        <v>329</v>
      </c>
      <c r="B6" s="59">
        <v>20</v>
      </c>
    </row>
    <row r="7" spans="1:2" ht="15" x14ac:dyDescent="0.25">
      <c r="A7" s="60" t="s">
        <v>330</v>
      </c>
      <c r="B7" s="59">
        <v>20</v>
      </c>
    </row>
    <row r="8" spans="1:2" ht="15" x14ac:dyDescent="0.25">
      <c r="A8" s="60" t="s">
        <v>331</v>
      </c>
      <c r="B8" s="59">
        <v>20</v>
      </c>
    </row>
    <row r="9" spans="1:2" ht="15" x14ac:dyDescent="0.25">
      <c r="A9" s="58" t="s">
        <v>332</v>
      </c>
      <c r="B9" s="59">
        <v>20</v>
      </c>
    </row>
    <row r="10" spans="1:2" ht="15" x14ac:dyDescent="0.25">
      <c r="A10" s="58" t="s">
        <v>333</v>
      </c>
      <c r="B10" s="59">
        <v>20</v>
      </c>
    </row>
    <row r="11" spans="1:2" ht="15" x14ac:dyDescent="0.25">
      <c r="A11" s="60" t="s">
        <v>334</v>
      </c>
      <c r="B11" s="59">
        <v>21</v>
      </c>
    </row>
    <row r="12" spans="1:2" ht="15" x14ac:dyDescent="0.25">
      <c r="A12" s="60" t="s">
        <v>335</v>
      </c>
      <c r="B12" s="59">
        <v>21</v>
      </c>
    </row>
    <row r="13" spans="1:2" ht="15" x14ac:dyDescent="0.25">
      <c r="A13" s="58" t="s">
        <v>336</v>
      </c>
      <c r="B13" s="59">
        <v>21</v>
      </c>
    </row>
    <row r="14" spans="1:2" ht="15" x14ac:dyDescent="0.25">
      <c r="A14" s="58" t="s">
        <v>337</v>
      </c>
      <c r="B14" s="59">
        <v>21</v>
      </c>
    </row>
    <row r="15" spans="1:2" ht="15" x14ac:dyDescent="0.25">
      <c r="A15" s="58" t="s">
        <v>338</v>
      </c>
      <c r="B15" s="59">
        <v>21</v>
      </c>
    </row>
    <row r="16" spans="1:2" ht="15" x14ac:dyDescent="0.25">
      <c r="A16" s="58" t="s">
        <v>339</v>
      </c>
      <c r="B16" s="59">
        <v>22</v>
      </c>
    </row>
    <row r="17" spans="1:2" ht="15" x14ac:dyDescent="0.25">
      <c r="A17" s="58" t="s">
        <v>340</v>
      </c>
      <c r="B17" s="59">
        <v>22</v>
      </c>
    </row>
    <row r="18" spans="1:2" ht="15" x14ac:dyDescent="0.25">
      <c r="A18" s="58" t="s">
        <v>341</v>
      </c>
      <c r="B18" s="59">
        <v>22</v>
      </c>
    </row>
    <row r="19" spans="1:2" ht="15" x14ac:dyDescent="0.25">
      <c r="A19" s="58" t="s">
        <v>342</v>
      </c>
      <c r="B19" s="59">
        <v>22</v>
      </c>
    </row>
    <row r="20" spans="1:2" ht="15" x14ac:dyDescent="0.25">
      <c r="A20" s="58" t="s">
        <v>343</v>
      </c>
      <c r="B20" s="59">
        <v>22</v>
      </c>
    </row>
    <row r="21" spans="1:2" ht="15" x14ac:dyDescent="0.25">
      <c r="A21" s="58" t="s">
        <v>344</v>
      </c>
      <c r="B21" s="59">
        <v>22</v>
      </c>
    </row>
    <row r="22" spans="1:2" ht="15" x14ac:dyDescent="0.25">
      <c r="A22" s="58" t="s">
        <v>345</v>
      </c>
      <c r="B22" s="59">
        <v>23</v>
      </c>
    </row>
    <row r="23" spans="1:2" ht="15" x14ac:dyDescent="0.25">
      <c r="A23" s="58" t="s">
        <v>346</v>
      </c>
      <c r="B23" s="59">
        <v>23</v>
      </c>
    </row>
    <row r="24" spans="1:2" ht="15" x14ac:dyDescent="0.25">
      <c r="A24" s="58" t="s">
        <v>347</v>
      </c>
      <c r="B24" s="59">
        <v>23</v>
      </c>
    </row>
    <row r="25" spans="1:2" ht="15" x14ac:dyDescent="0.25">
      <c r="A25" s="58" t="s">
        <v>348</v>
      </c>
      <c r="B25" s="59">
        <v>23</v>
      </c>
    </row>
    <row r="26" spans="1:2" ht="15" x14ac:dyDescent="0.25">
      <c r="A26" s="58" t="s">
        <v>349</v>
      </c>
      <c r="B26" s="59">
        <v>23</v>
      </c>
    </row>
    <row r="27" spans="1:2" ht="15" x14ac:dyDescent="0.25">
      <c r="A27" s="58" t="s">
        <v>350</v>
      </c>
      <c r="B27" s="59">
        <v>23</v>
      </c>
    </row>
    <row r="28" spans="1:2" ht="15" x14ac:dyDescent="0.25">
      <c r="A28" s="58" t="s">
        <v>33</v>
      </c>
      <c r="B28" s="59">
        <v>24</v>
      </c>
    </row>
    <row r="29" spans="1:2" ht="15" x14ac:dyDescent="0.25">
      <c r="A29" s="58" t="s">
        <v>351</v>
      </c>
      <c r="B29" s="59">
        <v>24</v>
      </c>
    </row>
    <row r="30" spans="1:2" ht="15" x14ac:dyDescent="0.25">
      <c r="A30" s="58" t="s">
        <v>352</v>
      </c>
      <c r="B30" s="59">
        <v>24</v>
      </c>
    </row>
    <row r="31" spans="1:2" ht="15" x14ac:dyDescent="0.25">
      <c r="A31" s="58" t="s">
        <v>353</v>
      </c>
      <c r="B31" s="59">
        <v>24</v>
      </c>
    </row>
    <row r="32" spans="1:2" ht="30" x14ac:dyDescent="0.25">
      <c r="A32" s="58" t="s">
        <v>354</v>
      </c>
      <c r="B32" s="59">
        <v>24</v>
      </c>
    </row>
    <row r="33" spans="1:2" ht="30" x14ac:dyDescent="0.25">
      <c r="A33" s="58" t="s">
        <v>355</v>
      </c>
      <c r="B33" s="59">
        <v>25</v>
      </c>
    </row>
    <row r="34" spans="1:2" ht="15" x14ac:dyDescent="0.25">
      <c r="A34" s="58" t="s">
        <v>356</v>
      </c>
      <c r="B34" s="59">
        <v>25</v>
      </c>
    </row>
    <row r="35" spans="1:2" ht="15" x14ac:dyDescent="0.25">
      <c r="A35" s="58" t="s">
        <v>357</v>
      </c>
      <c r="B35" s="59">
        <v>25</v>
      </c>
    </row>
    <row r="36" spans="1:2" ht="15" x14ac:dyDescent="0.25">
      <c r="A36" s="58" t="s">
        <v>358</v>
      </c>
      <c r="B36" s="59">
        <v>25</v>
      </c>
    </row>
    <row r="37" spans="1:2" ht="15" x14ac:dyDescent="0.25">
      <c r="A37" s="58" t="s">
        <v>359</v>
      </c>
      <c r="B37" s="59">
        <v>25</v>
      </c>
    </row>
    <row r="38" spans="1:2" ht="15" x14ac:dyDescent="0.25">
      <c r="A38" s="58" t="s">
        <v>360</v>
      </c>
      <c r="B38" s="59">
        <v>26</v>
      </c>
    </row>
    <row r="39" spans="1:2" ht="15" x14ac:dyDescent="0.25">
      <c r="A39" s="58" t="s">
        <v>361</v>
      </c>
      <c r="B39" s="59">
        <v>26</v>
      </c>
    </row>
    <row r="40" spans="1:2" ht="15" x14ac:dyDescent="0.25">
      <c r="A40" s="58" t="s">
        <v>362</v>
      </c>
      <c r="B40" s="59">
        <v>26</v>
      </c>
    </row>
    <row r="41" spans="1:2" ht="15" x14ac:dyDescent="0.25">
      <c r="A41" s="58" t="s">
        <v>363</v>
      </c>
      <c r="B41" s="59">
        <v>26</v>
      </c>
    </row>
    <row r="42" spans="1:2" ht="15" x14ac:dyDescent="0.25">
      <c r="A42" s="58" t="s">
        <v>364</v>
      </c>
      <c r="B42" s="59">
        <v>26</v>
      </c>
    </row>
    <row r="43" spans="1:2" ht="15" x14ac:dyDescent="0.25">
      <c r="A43" s="58" t="s">
        <v>365</v>
      </c>
      <c r="B43" s="59">
        <v>26</v>
      </c>
    </row>
    <row r="44" spans="1:2" ht="15" x14ac:dyDescent="0.25">
      <c r="A44" s="58" t="s">
        <v>366</v>
      </c>
      <c r="B44" s="59">
        <v>27</v>
      </c>
    </row>
    <row r="45" spans="1:2" ht="15" x14ac:dyDescent="0.25">
      <c r="A45" s="58" t="s">
        <v>367</v>
      </c>
      <c r="B45" s="59">
        <v>27</v>
      </c>
    </row>
    <row r="46" spans="1:2" ht="15" x14ac:dyDescent="0.25">
      <c r="A46" s="58" t="s">
        <v>368</v>
      </c>
      <c r="B46" s="59">
        <v>27</v>
      </c>
    </row>
    <row r="47" spans="1:2" ht="15" x14ac:dyDescent="0.25">
      <c r="A47" s="58" t="s">
        <v>369</v>
      </c>
      <c r="B47" s="59">
        <v>27</v>
      </c>
    </row>
    <row r="48" spans="1:2" ht="15" x14ac:dyDescent="0.25">
      <c r="A48" s="58" t="s">
        <v>370</v>
      </c>
      <c r="B48" s="59">
        <v>27</v>
      </c>
    </row>
    <row r="49" spans="1:2" ht="15" x14ac:dyDescent="0.25">
      <c r="A49" s="58" t="s">
        <v>371</v>
      </c>
      <c r="B49" s="59">
        <v>28</v>
      </c>
    </row>
    <row r="50" spans="1:2" ht="15" x14ac:dyDescent="0.25">
      <c r="A50" s="58" t="s">
        <v>372</v>
      </c>
      <c r="B50" s="59">
        <v>28</v>
      </c>
    </row>
    <row r="51" spans="1:2" ht="15" x14ac:dyDescent="0.25">
      <c r="A51" s="58" t="s">
        <v>373</v>
      </c>
      <c r="B51" s="59">
        <v>28</v>
      </c>
    </row>
    <row r="52" spans="1:2" ht="15" x14ac:dyDescent="0.25">
      <c r="A52" s="58" t="s">
        <v>374</v>
      </c>
      <c r="B52" s="59">
        <v>28</v>
      </c>
    </row>
    <row r="53" spans="1:2" ht="15" x14ac:dyDescent="0.25">
      <c r="A53" s="60" t="s">
        <v>375</v>
      </c>
      <c r="B53" s="59">
        <v>28</v>
      </c>
    </row>
    <row r="54" spans="1:2" ht="15" x14ac:dyDescent="0.25">
      <c r="A54" s="58" t="s">
        <v>376</v>
      </c>
      <c r="B54" s="59">
        <v>29</v>
      </c>
    </row>
    <row r="55" spans="1:2" ht="15" x14ac:dyDescent="0.25">
      <c r="A55" s="60" t="s">
        <v>377</v>
      </c>
      <c r="B55" s="59">
        <v>29</v>
      </c>
    </row>
    <row r="56" spans="1:2" ht="15" x14ac:dyDescent="0.25">
      <c r="A56" s="60" t="s">
        <v>378</v>
      </c>
      <c r="B56" s="59">
        <v>29</v>
      </c>
    </row>
    <row r="57" spans="1:2" ht="15" x14ac:dyDescent="0.25">
      <c r="A57" s="58" t="s">
        <v>379</v>
      </c>
      <c r="B57" s="59">
        <v>29</v>
      </c>
    </row>
    <row r="58" spans="1:2" ht="15" x14ac:dyDescent="0.25">
      <c r="A58" s="58" t="s">
        <v>380</v>
      </c>
      <c r="B58" s="59">
        <v>29</v>
      </c>
    </row>
    <row r="59" spans="1:2" ht="15" x14ac:dyDescent="0.25">
      <c r="A59" s="58" t="s">
        <v>381</v>
      </c>
      <c r="B59" s="59">
        <v>30</v>
      </c>
    </row>
    <row r="60" spans="1:2" ht="15" x14ac:dyDescent="0.25">
      <c r="A60" s="58" t="s">
        <v>382</v>
      </c>
      <c r="B60" s="59">
        <v>30</v>
      </c>
    </row>
    <row r="61" spans="1:2" ht="15" x14ac:dyDescent="0.25">
      <c r="A61" s="58" t="s">
        <v>383</v>
      </c>
      <c r="B61" s="59">
        <v>30</v>
      </c>
    </row>
    <row r="62" spans="1:2" ht="15" x14ac:dyDescent="0.25">
      <c r="A62" s="58" t="s">
        <v>384</v>
      </c>
      <c r="B62" s="59">
        <v>30</v>
      </c>
    </row>
    <row r="63" spans="1:2" ht="15" x14ac:dyDescent="0.25">
      <c r="A63" s="58" t="s">
        <v>385</v>
      </c>
      <c r="B63" s="59">
        <v>30</v>
      </c>
    </row>
    <row r="64" spans="1:2" ht="15" x14ac:dyDescent="0.25">
      <c r="A64" s="58" t="s">
        <v>386</v>
      </c>
      <c r="B64" s="59">
        <v>30</v>
      </c>
    </row>
    <row r="65" spans="1:2" ht="15" x14ac:dyDescent="0.25">
      <c r="A65" s="58" t="s">
        <v>387</v>
      </c>
      <c r="B65" s="59">
        <v>31</v>
      </c>
    </row>
    <row r="66" spans="1:2" ht="15" x14ac:dyDescent="0.25">
      <c r="A66" s="60" t="s">
        <v>388</v>
      </c>
      <c r="B66" s="59">
        <v>31</v>
      </c>
    </row>
    <row r="67" spans="1:2" ht="15" x14ac:dyDescent="0.25">
      <c r="A67" s="58" t="s">
        <v>389</v>
      </c>
      <c r="B67" s="59">
        <v>31</v>
      </c>
    </row>
    <row r="68" spans="1:2" ht="15" x14ac:dyDescent="0.25">
      <c r="A68" s="60" t="s">
        <v>390</v>
      </c>
      <c r="B68" s="59">
        <v>31</v>
      </c>
    </row>
    <row r="69" spans="1:2" ht="15" x14ac:dyDescent="0.25">
      <c r="A69" s="60" t="s">
        <v>391</v>
      </c>
      <c r="B69" s="59">
        <v>31</v>
      </c>
    </row>
    <row r="70" spans="1:2" ht="15" x14ac:dyDescent="0.25">
      <c r="A70" s="60" t="s">
        <v>392</v>
      </c>
      <c r="B70" s="59">
        <v>31</v>
      </c>
    </row>
    <row r="71" spans="1:2" ht="15" x14ac:dyDescent="0.25">
      <c r="A71" s="58" t="s">
        <v>393</v>
      </c>
      <c r="B71" s="59">
        <v>32</v>
      </c>
    </row>
    <row r="72" spans="1:2" ht="15" x14ac:dyDescent="0.25">
      <c r="A72" s="58" t="s">
        <v>394</v>
      </c>
      <c r="B72" s="59">
        <v>32</v>
      </c>
    </row>
    <row r="73" spans="1:2" ht="15" x14ac:dyDescent="0.25">
      <c r="A73" s="58" t="s">
        <v>395</v>
      </c>
      <c r="B73" s="59">
        <v>32</v>
      </c>
    </row>
    <row r="74" spans="1:2" ht="15" x14ac:dyDescent="0.25">
      <c r="A74" s="58" t="s">
        <v>396</v>
      </c>
      <c r="B74" s="59">
        <v>32</v>
      </c>
    </row>
    <row r="75" spans="1:2" ht="15" x14ac:dyDescent="0.25">
      <c r="A75" s="58" t="s">
        <v>397</v>
      </c>
      <c r="B75" s="59">
        <v>32</v>
      </c>
    </row>
    <row r="76" spans="1:2" ht="15" x14ac:dyDescent="0.25">
      <c r="A76" s="58" t="s">
        <v>398</v>
      </c>
      <c r="B76" s="59">
        <v>33</v>
      </c>
    </row>
    <row r="77" spans="1:2" ht="15" x14ac:dyDescent="0.25">
      <c r="A77" s="58" t="s">
        <v>399</v>
      </c>
      <c r="B77" s="59">
        <v>33</v>
      </c>
    </row>
    <row r="78" spans="1:2" ht="15" x14ac:dyDescent="0.25">
      <c r="A78" s="58" t="s">
        <v>400</v>
      </c>
      <c r="B78" s="59">
        <v>33</v>
      </c>
    </row>
    <row r="79" spans="1:2" ht="15" x14ac:dyDescent="0.25">
      <c r="A79" s="58" t="s">
        <v>401</v>
      </c>
      <c r="B79" s="59">
        <v>33</v>
      </c>
    </row>
    <row r="80" spans="1:2" ht="15" x14ac:dyDescent="0.25">
      <c r="A80" s="58" t="s">
        <v>402</v>
      </c>
      <c r="B80" s="59">
        <v>33</v>
      </c>
    </row>
    <row r="81" spans="1:2" ht="15" x14ac:dyDescent="0.25">
      <c r="A81" s="58" t="s">
        <v>403</v>
      </c>
      <c r="B81" s="59">
        <v>34</v>
      </c>
    </row>
    <row r="82" spans="1:2" ht="15" x14ac:dyDescent="0.25">
      <c r="A82" s="58" t="s">
        <v>404</v>
      </c>
      <c r="B82" s="59">
        <v>34</v>
      </c>
    </row>
    <row r="83" spans="1:2" ht="15" x14ac:dyDescent="0.25">
      <c r="A83" s="58" t="s">
        <v>405</v>
      </c>
      <c r="B83" s="59">
        <v>34</v>
      </c>
    </row>
    <row r="84" spans="1:2" ht="15" x14ac:dyDescent="0.25">
      <c r="A84" s="58" t="s">
        <v>406</v>
      </c>
      <c r="B84" s="59">
        <v>34</v>
      </c>
    </row>
    <row r="85" spans="1:2" ht="15" x14ac:dyDescent="0.25">
      <c r="A85" s="58" t="s">
        <v>407</v>
      </c>
      <c r="B85" s="59">
        <v>34</v>
      </c>
    </row>
    <row r="86" spans="1:2" ht="15" x14ac:dyDescent="0.25">
      <c r="A86" s="58" t="s">
        <v>408</v>
      </c>
      <c r="B86" s="59">
        <v>35</v>
      </c>
    </row>
    <row r="87" spans="1:2" ht="15" x14ac:dyDescent="0.25">
      <c r="A87" s="58" t="s">
        <v>409</v>
      </c>
      <c r="B87" s="59">
        <v>35</v>
      </c>
    </row>
    <row r="88" spans="1:2" ht="15" x14ac:dyDescent="0.25">
      <c r="A88" s="58" t="s">
        <v>410</v>
      </c>
      <c r="B88" s="59">
        <v>35</v>
      </c>
    </row>
    <row r="89" spans="1:2" ht="15" x14ac:dyDescent="0.25">
      <c r="A89" s="58" t="s">
        <v>411</v>
      </c>
      <c r="B89" s="59">
        <v>35</v>
      </c>
    </row>
    <row r="90" spans="1:2" ht="15" x14ac:dyDescent="0.25">
      <c r="A90" s="58" t="s">
        <v>412</v>
      </c>
      <c r="B90" s="59">
        <v>35</v>
      </c>
    </row>
    <row r="91" spans="1:2" ht="15" x14ac:dyDescent="0.25">
      <c r="A91" s="58" t="s">
        <v>413</v>
      </c>
      <c r="B91" s="59">
        <v>36</v>
      </c>
    </row>
    <row r="92" spans="1:2" ht="30" x14ac:dyDescent="0.25">
      <c r="A92" s="58" t="s">
        <v>414</v>
      </c>
      <c r="B92" s="59">
        <v>36</v>
      </c>
    </row>
    <row r="93" spans="1:2" ht="15" x14ac:dyDescent="0.25">
      <c r="A93" s="58" t="s">
        <v>415</v>
      </c>
      <c r="B93" s="59">
        <v>36</v>
      </c>
    </row>
    <row r="94" spans="1:2" ht="15" x14ac:dyDescent="0.25">
      <c r="A94" s="58" t="s">
        <v>416</v>
      </c>
      <c r="B94" s="59">
        <v>36</v>
      </c>
    </row>
    <row r="95" spans="1:2" ht="15" x14ac:dyDescent="0.25">
      <c r="A95" s="58" t="s">
        <v>417</v>
      </c>
      <c r="B95" s="59">
        <v>36</v>
      </c>
    </row>
    <row r="96" spans="1:2" ht="15" x14ac:dyDescent="0.25">
      <c r="A96" s="58" t="s">
        <v>418</v>
      </c>
      <c r="B96" s="59">
        <v>37</v>
      </c>
    </row>
    <row r="97" spans="1:2" ht="15" x14ac:dyDescent="0.25">
      <c r="A97" s="58" t="s">
        <v>419</v>
      </c>
      <c r="B97" s="59">
        <v>37</v>
      </c>
    </row>
    <row r="98" spans="1:2" ht="15" x14ac:dyDescent="0.25">
      <c r="A98" s="58" t="s">
        <v>420</v>
      </c>
      <c r="B98" s="59">
        <v>37</v>
      </c>
    </row>
    <row r="99" spans="1:2" ht="15" x14ac:dyDescent="0.25">
      <c r="A99" s="58" t="s">
        <v>421</v>
      </c>
      <c r="B99" s="59">
        <v>37</v>
      </c>
    </row>
    <row r="100" spans="1:2" ht="30" x14ac:dyDescent="0.25">
      <c r="A100" s="58" t="s">
        <v>422</v>
      </c>
      <c r="B100" s="59">
        <v>38</v>
      </c>
    </row>
    <row r="101" spans="1:2" ht="15" x14ac:dyDescent="0.25">
      <c r="A101" s="58" t="s">
        <v>423</v>
      </c>
      <c r="B101" s="59">
        <v>38</v>
      </c>
    </row>
    <row r="102" spans="1:2" ht="25.5" customHeight="1" x14ac:dyDescent="0.25">
      <c r="A102" s="58" t="s">
        <v>424</v>
      </c>
      <c r="B102" s="59">
        <v>38</v>
      </c>
    </row>
    <row r="103" spans="1:2" ht="25.5" customHeight="1" x14ac:dyDescent="0.25">
      <c r="A103" s="58" t="s">
        <v>425</v>
      </c>
      <c r="B103" s="59">
        <v>38</v>
      </c>
    </row>
    <row r="104" spans="1:2" ht="15" x14ac:dyDescent="0.25">
      <c r="A104" s="58" t="s">
        <v>426</v>
      </c>
      <c r="B104" s="59">
        <v>39</v>
      </c>
    </row>
    <row r="105" spans="1:2" ht="15" x14ac:dyDescent="0.25">
      <c r="A105" s="58" t="s">
        <v>427</v>
      </c>
      <c r="B105" s="59">
        <v>39</v>
      </c>
    </row>
    <row r="106" spans="1:2" ht="15" x14ac:dyDescent="0.25">
      <c r="A106" s="58" t="s">
        <v>428</v>
      </c>
      <c r="B106" s="59">
        <v>39</v>
      </c>
    </row>
    <row r="107" spans="1:2" ht="30" x14ac:dyDescent="0.25">
      <c r="A107" s="58" t="s">
        <v>429</v>
      </c>
      <c r="B107" s="59">
        <v>39</v>
      </c>
    </row>
    <row r="108" spans="1:2" ht="15" x14ac:dyDescent="0.25">
      <c r="A108" s="58" t="s">
        <v>430</v>
      </c>
      <c r="B108" s="59">
        <v>39</v>
      </c>
    </row>
    <row r="109" spans="1:2" ht="15" x14ac:dyDescent="0.25">
      <c r="A109" s="58" t="s">
        <v>431</v>
      </c>
      <c r="B109" s="59">
        <v>40</v>
      </c>
    </row>
    <row r="110" spans="1:2" ht="15" x14ac:dyDescent="0.25">
      <c r="A110" s="58" t="s">
        <v>432</v>
      </c>
      <c r="B110" s="59">
        <v>40</v>
      </c>
    </row>
    <row r="111" spans="1:2" ht="15" x14ac:dyDescent="0.25">
      <c r="A111" s="58" t="s">
        <v>433</v>
      </c>
      <c r="B111" s="59">
        <v>40</v>
      </c>
    </row>
    <row r="112" spans="1:2" ht="15" x14ac:dyDescent="0.25">
      <c r="A112" s="58" t="s">
        <v>434</v>
      </c>
      <c r="B112" s="59">
        <v>40</v>
      </c>
    </row>
    <row r="113" spans="1:2" ht="15" x14ac:dyDescent="0.25">
      <c r="A113" s="58" t="s">
        <v>435</v>
      </c>
      <c r="B113" s="59">
        <v>40</v>
      </c>
    </row>
    <row r="114" spans="1:2" ht="15" x14ac:dyDescent="0.25">
      <c r="A114" s="58" t="s">
        <v>436</v>
      </c>
      <c r="B114" s="59">
        <v>41</v>
      </c>
    </row>
    <row r="115" spans="1:2" ht="15" x14ac:dyDescent="0.25">
      <c r="A115" s="58" t="s">
        <v>437</v>
      </c>
      <c r="B115" s="59">
        <v>41</v>
      </c>
    </row>
    <row r="116" spans="1:2" ht="15" x14ac:dyDescent="0.25">
      <c r="A116" s="58" t="s">
        <v>438</v>
      </c>
      <c r="B116" s="59">
        <v>41</v>
      </c>
    </row>
    <row r="117" spans="1:2" ht="15" x14ac:dyDescent="0.25">
      <c r="A117" s="58" t="s">
        <v>439</v>
      </c>
      <c r="B117" s="59">
        <v>41</v>
      </c>
    </row>
    <row r="118" spans="1:2" ht="15" x14ac:dyDescent="0.25">
      <c r="A118" s="58" t="s">
        <v>440</v>
      </c>
      <c r="B118" s="59">
        <v>42</v>
      </c>
    </row>
    <row r="119" spans="1:2" ht="15" x14ac:dyDescent="0.25">
      <c r="A119" s="58" t="s">
        <v>441</v>
      </c>
      <c r="B119" s="59">
        <v>42</v>
      </c>
    </row>
    <row r="120" spans="1:2" ht="15" x14ac:dyDescent="0.25">
      <c r="A120" s="58" t="s">
        <v>442</v>
      </c>
      <c r="B120" s="59">
        <v>42</v>
      </c>
    </row>
    <row r="121" spans="1:2" ht="15" x14ac:dyDescent="0.25">
      <c r="A121" s="58" t="s">
        <v>443</v>
      </c>
      <c r="B121" s="59">
        <v>42</v>
      </c>
    </row>
    <row r="122" spans="1:2" ht="15" x14ac:dyDescent="0.25">
      <c r="A122" s="58" t="s">
        <v>444</v>
      </c>
      <c r="B122" s="59">
        <v>42</v>
      </c>
    </row>
    <row r="123" spans="1:2" ht="15" x14ac:dyDescent="0.25">
      <c r="A123" s="58" t="s">
        <v>445</v>
      </c>
      <c r="B123" s="59">
        <v>42</v>
      </c>
    </row>
    <row r="124" spans="1:2" ht="15" x14ac:dyDescent="0.25">
      <c r="A124" s="58" t="s">
        <v>446</v>
      </c>
      <c r="B124" s="59">
        <v>43</v>
      </c>
    </row>
    <row r="125" spans="1:2" ht="15" x14ac:dyDescent="0.25">
      <c r="A125" s="58" t="s">
        <v>447</v>
      </c>
      <c r="B125" s="59">
        <v>43</v>
      </c>
    </row>
    <row r="126" spans="1:2" ht="15" x14ac:dyDescent="0.25">
      <c r="A126" s="58" t="s">
        <v>448</v>
      </c>
      <c r="B126" s="59">
        <v>43</v>
      </c>
    </row>
    <row r="127" spans="1:2" ht="15" x14ac:dyDescent="0.25">
      <c r="A127" s="58" t="s">
        <v>449</v>
      </c>
      <c r="B127" s="59">
        <v>43</v>
      </c>
    </row>
    <row r="128" spans="1:2" ht="15" x14ac:dyDescent="0.25">
      <c r="A128" s="58" t="s">
        <v>450</v>
      </c>
      <c r="B128" s="59">
        <v>43</v>
      </c>
    </row>
    <row r="129" spans="1:2" ht="15" x14ac:dyDescent="0.25">
      <c r="A129" s="58" t="s">
        <v>451</v>
      </c>
      <c r="B129" s="59">
        <v>44</v>
      </c>
    </row>
    <row r="130" spans="1:2" ht="12.75" customHeight="1" x14ac:dyDescent="0.25">
      <c r="A130" s="58" t="s">
        <v>452</v>
      </c>
      <c r="B130" s="59">
        <v>44</v>
      </c>
    </row>
    <row r="131" spans="1:2" ht="30" x14ac:dyDescent="0.25">
      <c r="A131" s="58" t="s">
        <v>453</v>
      </c>
      <c r="B131" s="59">
        <v>44</v>
      </c>
    </row>
    <row r="132" spans="1:2" ht="15" x14ac:dyDescent="0.25">
      <c r="A132" s="58" t="s">
        <v>454</v>
      </c>
      <c r="B132" s="59">
        <v>44</v>
      </c>
    </row>
    <row r="133" spans="1:2" ht="15" x14ac:dyDescent="0.25">
      <c r="A133" s="58" t="s">
        <v>455</v>
      </c>
      <c r="B133" s="59">
        <v>45</v>
      </c>
    </row>
    <row r="134" spans="1:2" ht="15" x14ac:dyDescent="0.25">
      <c r="A134" s="58" t="s">
        <v>456</v>
      </c>
      <c r="B134" s="59">
        <v>45</v>
      </c>
    </row>
    <row r="135" spans="1:2" ht="15" x14ac:dyDescent="0.25">
      <c r="A135" s="58" t="s">
        <v>457</v>
      </c>
      <c r="B135" s="59">
        <v>45</v>
      </c>
    </row>
    <row r="136" spans="1:2" ht="15" x14ac:dyDescent="0.25">
      <c r="A136" s="58" t="s">
        <v>458</v>
      </c>
      <c r="B136" s="59">
        <v>45</v>
      </c>
    </row>
    <row r="137" spans="1:2" ht="15" x14ac:dyDescent="0.25">
      <c r="A137" s="58" t="s">
        <v>459</v>
      </c>
      <c r="B137" s="59">
        <v>45</v>
      </c>
    </row>
    <row r="138" spans="1:2" ht="30" x14ac:dyDescent="0.25">
      <c r="A138" s="58" t="s">
        <v>460</v>
      </c>
      <c r="B138" s="59">
        <v>46</v>
      </c>
    </row>
    <row r="139" spans="1:2" ht="15" x14ac:dyDescent="0.25">
      <c r="A139" s="58" t="s">
        <v>461</v>
      </c>
      <c r="B139" s="59">
        <v>46</v>
      </c>
    </row>
    <row r="140" spans="1:2" ht="15" x14ac:dyDescent="0.25">
      <c r="A140" s="58" t="s">
        <v>462</v>
      </c>
      <c r="B140" s="59">
        <v>46</v>
      </c>
    </row>
    <row r="141" spans="1:2" ht="15" x14ac:dyDescent="0.25">
      <c r="A141" s="58" t="s">
        <v>463</v>
      </c>
      <c r="B141" s="59">
        <v>46</v>
      </c>
    </row>
    <row r="142" spans="1:2" ht="15" x14ac:dyDescent="0.25">
      <c r="A142" s="58" t="s">
        <v>464</v>
      </c>
      <c r="B142" s="59">
        <v>46</v>
      </c>
    </row>
    <row r="143" spans="1:2" ht="15" x14ac:dyDescent="0.25">
      <c r="A143" s="58" t="s">
        <v>465</v>
      </c>
      <c r="B143" s="59">
        <v>47</v>
      </c>
    </row>
    <row r="144" spans="1:2" ht="15" x14ac:dyDescent="0.25">
      <c r="A144" s="58" t="s">
        <v>466</v>
      </c>
      <c r="B144" s="59">
        <v>47</v>
      </c>
    </row>
    <row r="145" spans="1:2" ht="15" x14ac:dyDescent="0.25">
      <c r="A145" s="58" t="s">
        <v>467</v>
      </c>
      <c r="B145" s="59">
        <v>47</v>
      </c>
    </row>
    <row r="146" spans="1:2" ht="15" x14ac:dyDescent="0.25">
      <c r="A146" s="58" t="s">
        <v>468</v>
      </c>
      <c r="B146" s="59">
        <v>47</v>
      </c>
    </row>
    <row r="147" spans="1:2" ht="15" x14ac:dyDescent="0.25">
      <c r="A147" s="58" t="s">
        <v>469</v>
      </c>
      <c r="B147" s="59">
        <v>47</v>
      </c>
    </row>
    <row r="148" spans="1:2" ht="15" x14ac:dyDescent="0.25">
      <c r="A148" s="58" t="s">
        <v>470</v>
      </c>
      <c r="B148" s="59">
        <v>48</v>
      </c>
    </row>
    <row r="149" spans="1:2" ht="15" x14ac:dyDescent="0.25">
      <c r="A149" s="58" t="s">
        <v>471</v>
      </c>
      <c r="B149" s="59">
        <v>48</v>
      </c>
    </row>
    <row r="150" spans="1:2" ht="15" x14ac:dyDescent="0.25">
      <c r="A150" s="58" t="s">
        <v>472</v>
      </c>
      <c r="B150" s="59">
        <v>48</v>
      </c>
    </row>
    <row r="151" spans="1:2" ht="15" x14ac:dyDescent="0.25">
      <c r="A151" s="58" t="s">
        <v>473</v>
      </c>
      <c r="B151" s="59">
        <v>48</v>
      </c>
    </row>
    <row r="152" spans="1:2" ht="15" x14ac:dyDescent="0.25">
      <c r="A152" s="58" t="s">
        <v>474</v>
      </c>
      <c r="B152" s="59">
        <v>48</v>
      </c>
    </row>
    <row r="153" spans="1:2" ht="15" x14ac:dyDescent="0.25">
      <c r="A153" s="58" t="s">
        <v>475</v>
      </c>
      <c r="B153" s="59">
        <v>49</v>
      </c>
    </row>
    <row r="154" spans="1:2" ht="30" x14ac:dyDescent="0.25">
      <c r="A154" s="58" t="s">
        <v>476</v>
      </c>
      <c r="B154" s="59">
        <v>49</v>
      </c>
    </row>
    <row r="155" spans="1:2" ht="15" x14ac:dyDescent="0.25">
      <c r="A155" s="58" t="s">
        <v>477</v>
      </c>
      <c r="B155" s="59">
        <v>49</v>
      </c>
    </row>
    <row r="156" spans="1:2" ht="15" x14ac:dyDescent="0.25">
      <c r="A156" s="58" t="s">
        <v>478</v>
      </c>
      <c r="B156" s="59">
        <v>49</v>
      </c>
    </row>
    <row r="157" spans="1:2" ht="15" x14ac:dyDescent="0.25">
      <c r="A157" s="58" t="s">
        <v>479</v>
      </c>
      <c r="B157" s="59">
        <v>50</v>
      </c>
    </row>
    <row r="158" spans="1:2" ht="15" x14ac:dyDescent="0.25">
      <c r="A158" s="58" t="s">
        <v>480</v>
      </c>
      <c r="B158" s="59">
        <v>50</v>
      </c>
    </row>
    <row r="159" spans="1:2" ht="15" x14ac:dyDescent="0.25">
      <c r="A159" s="58" t="s">
        <v>481</v>
      </c>
      <c r="B159" s="59">
        <v>50</v>
      </c>
    </row>
    <row r="160" spans="1:2" ht="15" x14ac:dyDescent="0.25">
      <c r="A160" s="58" t="s">
        <v>482</v>
      </c>
      <c r="B160" s="59">
        <v>50</v>
      </c>
    </row>
    <row r="161" spans="1:2" ht="15" x14ac:dyDescent="0.25">
      <c r="A161" s="58" t="s">
        <v>483</v>
      </c>
      <c r="B161" s="59">
        <v>50</v>
      </c>
    </row>
    <row r="162" spans="1:2" ht="15" x14ac:dyDescent="0.25">
      <c r="A162" s="58" t="s">
        <v>484</v>
      </c>
      <c r="B162" s="59">
        <v>51</v>
      </c>
    </row>
    <row r="163" spans="1:2" ht="15" x14ac:dyDescent="0.25">
      <c r="A163" s="58" t="s">
        <v>485</v>
      </c>
      <c r="B163" s="59">
        <v>51</v>
      </c>
    </row>
    <row r="164" spans="1:2" ht="30" x14ac:dyDescent="0.25">
      <c r="A164" s="58" t="s">
        <v>486</v>
      </c>
      <c r="B164" s="59">
        <v>51</v>
      </c>
    </row>
    <row r="165" spans="1:2" ht="30" x14ac:dyDescent="0.25">
      <c r="A165" s="58" t="s">
        <v>487</v>
      </c>
      <c r="B165" s="59">
        <v>51</v>
      </c>
    </row>
    <row r="166" spans="1:2" ht="15" x14ac:dyDescent="0.25">
      <c r="A166" s="58" t="s">
        <v>488</v>
      </c>
      <c r="B166" s="59">
        <v>51</v>
      </c>
    </row>
    <row r="167" spans="1:2" ht="15" x14ac:dyDescent="0.25">
      <c r="A167" s="58" t="s">
        <v>489</v>
      </c>
      <c r="B167" s="59">
        <v>52</v>
      </c>
    </row>
    <row r="168" spans="1:2" ht="15" x14ac:dyDescent="0.25">
      <c r="A168" s="58" t="s">
        <v>490</v>
      </c>
      <c r="B168" s="59">
        <v>52</v>
      </c>
    </row>
    <row r="169" spans="1:2" ht="15" x14ac:dyDescent="0.25">
      <c r="A169" s="58" t="s">
        <v>491</v>
      </c>
      <c r="B169" s="59">
        <v>52</v>
      </c>
    </row>
    <row r="170" spans="1:2" ht="15" x14ac:dyDescent="0.25">
      <c r="A170" s="58" t="s">
        <v>492</v>
      </c>
      <c r="B170" s="59">
        <v>52</v>
      </c>
    </row>
    <row r="171" spans="1:2" ht="15" x14ac:dyDescent="0.25">
      <c r="A171" s="58" t="s">
        <v>493</v>
      </c>
      <c r="B171" s="59">
        <v>52</v>
      </c>
    </row>
    <row r="172" spans="1:2" ht="15" x14ac:dyDescent="0.25">
      <c r="A172" s="58" t="s">
        <v>494</v>
      </c>
      <c r="B172" s="59">
        <v>53</v>
      </c>
    </row>
    <row r="173" spans="1:2" ht="15" x14ac:dyDescent="0.25">
      <c r="A173" s="58" t="s">
        <v>495</v>
      </c>
      <c r="B173" s="59">
        <v>53</v>
      </c>
    </row>
    <row r="174" spans="1:2" ht="15" x14ac:dyDescent="0.25">
      <c r="A174" s="58" t="s">
        <v>496</v>
      </c>
      <c r="B174" s="59">
        <v>53</v>
      </c>
    </row>
    <row r="175" spans="1:2" ht="15" x14ac:dyDescent="0.25">
      <c r="A175" s="58" t="s">
        <v>497</v>
      </c>
      <c r="B175" s="59">
        <v>53</v>
      </c>
    </row>
    <row r="176" spans="1:2" ht="15" x14ac:dyDescent="0.25">
      <c r="A176" s="58" t="s">
        <v>498</v>
      </c>
      <c r="B176" s="59">
        <v>53</v>
      </c>
    </row>
    <row r="177" spans="1:2" ht="15" x14ac:dyDescent="0.25">
      <c r="A177" s="58" t="s">
        <v>499</v>
      </c>
      <c r="B177" s="59">
        <v>54</v>
      </c>
    </row>
    <row r="178" spans="1:2" ht="15" x14ac:dyDescent="0.25">
      <c r="A178" s="58" t="s">
        <v>500</v>
      </c>
      <c r="B178" s="59">
        <v>54</v>
      </c>
    </row>
    <row r="179" spans="1:2" ht="15" x14ac:dyDescent="0.25">
      <c r="A179" s="58" t="s">
        <v>501</v>
      </c>
      <c r="B179" s="59">
        <v>54</v>
      </c>
    </row>
    <row r="180" spans="1:2" ht="15" x14ac:dyDescent="0.25">
      <c r="A180" s="58" t="s">
        <v>502</v>
      </c>
      <c r="B180" s="59">
        <v>54</v>
      </c>
    </row>
    <row r="181" spans="1:2" ht="15" x14ac:dyDescent="0.25">
      <c r="A181" s="58" t="s">
        <v>503</v>
      </c>
      <c r="B181" s="59">
        <v>54</v>
      </c>
    </row>
    <row r="182" spans="1:2" ht="15" x14ac:dyDescent="0.25">
      <c r="A182" s="58" t="s">
        <v>504</v>
      </c>
      <c r="B182" s="59">
        <v>55</v>
      </c>
    </row>
    <row r="183" spans="1:2" ht="12.75" customHeight="1" x14ac:dyDescent="0.25">
      <c r="A183" s="58" t="s">
        <v>505</v>
      </c>
      <c r="B183" s="59">
        <v>55</v>
      </c>
    </row>
    <row r="184" spans="1:2" ht="15" x14ac:dyDescent="0.25">
      <c r="A184" s="58" t="s">
        <v>506</v>
      </c>
      <c r="B184" s="59">
        <v>55</v>
      </c>
    </row>
    <row r="185" spans="1:2" ht="15" x14ac:dyDescent="0.25">
      <c r="A185" s="58" t="s">
        <v>507</v>
      </c>
      <c r="B185" s="59">
        <v>55</v>
      </c>
    </row>
    <row r="186" spans="1:2" ht="15" x14ac:dyDescent="0.25">
      <c r="A186" s="58" t="s">
        <v>508</v>
      </c>
      <c r="B186" s="59">
        <v>56</v>
      </c>
    </row>
    <row r="187" spans="1:2" ht="15" x14ac:dyDescent="0.25">
      <c r="A187" s="58" t="s">
        <v>509</v>
      </c>
      <c r="B187" s="59">
        <v>56</v>
      </c>
    </row>
    <row r="188" spans="1:2" ht="15" x14ac:dyDescent="0.25">
      <c r="A188" s="58" t="s">
        <v>510</v>
      </c>
      <c r="B188" s="59">
        <v>56</v>
      </c>
    </row>
    <row r="189" spans="1:2" ht="15" x14ac:dyDescent="0.25">
      <c r="A189" s="58" t="s">
        <v>511</v>
      </c>
      <c r="B189" s="59">
        <v>56</v>
      </c>
    </row>
    <row r="190" spans="1:2" ht="15" x14ac:dyDescent="0.25">
      <c r="A190" s="58" t="s">
        <v>512</v>
      </c>
      <c r="B190" s="59">
        <v>56</v>
      </c>
    </row>
    <row r="191" spans="1:2" ht="15" x14ac:dyDescent="0.25">
      <c r="A191" s="58" t="s">
        <v>513</v>
      </c>
      <c r="B191" s="59">
        <v>56</v>
      </c>
    </row>
    <row r="192" spans="1:2" ht="15" x14ac:dyDescent="0.25">
      <c r="A192" s="58" t="s">
        <v>514</v>
      </c>
      <c r="B192" s="59">
        <v>57</v>
      </c>
    </row>
    <row r="193" spans="1:2" ht="24" customHeight="1" x14ac:dyDescent="0.25">
      <c r="A193" s="58" t="s">
        <v>515</v>
      </c>
      <c r="B193" s="59">
        <v>57</v>
      </c>
    </row>
    <row r="194" spans="1:2" ht="15" x14ac:dyDescent="0.25">
      <c r="A194" s="58" t="s">
        <v>516</v>
      </c>
      <c r="B194" s="59">
        <v>57</v>
      </c>
    </row>
    <row r="195" spans="1:2" ht="15" x14ac:dyDescent="0.25">
      <c r="A195" s="58" t="s">
        <v>517</v>
      </c>
      <c r="B195" s="59">
        <v>57</v>
      </c>
    </row>
    <row r="196" spans="1:2" ht="12.75" customHeight="1" x14ac:dyDescent="0.25">
      <c r="A196" s="58" t="s">
        <v>518</v>
      </c>
      <c r="B196" s="59">
        <v>58</v>
      </c>
    </row>
    <row r="197" spans="1:2" ht="15" x14ac:dyDescent="0.25">
      <c r="A197" s="58" t="s">
        <v>519</v>
      </c>
      <c r="B197" s="59">
        <v>58</v>
      </c>
    </row>
    <row r="198" spans="1:2" ht="15" x14ac:dyDescent="0.25">
      <c r="A198" s="58" t="s">
        <v>520</v>
      </c>
      <c r="B198" s="59">
        <v>58</v>
      </c>
    </row>
    <row r="199" spans="1:2" ht="15" x14ac:dyDescent="0.25">
      <c r="A199" s="58" t="s">
        <v>521</v>
      </c>
      <c r="B199" s="59">
        <v>58</v>
      </c>
    </row>
    <row r="200" spans="1:2" ht="15" x14ac:dyDescent="0.25">
      <c r="A200" s="58" t="s">
        <v>522</v>
      </c>
      <c r="B200" s="59">
        <v>59</v>
      </c>
    </row>
    <row r="201" spans="1:2" ht="15" x14ac:dyDescent="0.25">
      <c r="A201" s="58" t="s">
        <v>523</v>
      </c>
      <c r="B201" s="59">
        <v>59</v>
      </c>
    </row>
    <row r="202" spans="1:2" ht="15" x14ac:dyDescent="0.25">
      <c r="A202" s="58" t="s">
        <v>524</v>
      </c>
      <c r="B202" s="59">
        <v>59</v>
      </c>
    </row>
    <row r="203" spans="1:2" ht="15" x14ac:dyDescent="0.25">
      <c r="A203" s="58" t="s">
        <v>525</v>
      </c>
      <c r="B203" s="59">
        <v>59</v>
      </c>
    </row>
    <row r="204" spans="1:2" ht="15" x14ac:dyDescent="0.25">
      <c r="A204" s="58" t="s">
        <v>526</v>
      </c>
      <c r="B204" s="59">
        <v>59</v>
      </c>
    </row>
    <row r="205" spans="1:2" ht="15" x14ac:dyDescent="0.25">
      <c r="A205" s="58" t="s">
        <v>527</v>
      </c>
      <c r="B205" s="59">
        <v>60</v>
      </c>
    </row>
    <row r="206" spans="1:2" ht="15" x14ac:dyDescent="0.25">
      <c r="A206" s="58" t="s">
        <v>528</v>
      </c>
      <c r="B206" s="59">
        <v>60</v>
      </c>
    </row>
    <row r="207" spans="1:2" ht="15" x14ac:dyDescent="0.25">
      <c r="A207" s="58" t="s">
        <v>529</v>
      </c>
      <c r="B207" s="59">
        <v>60</v>
      </c>
    </row>
    <row r="208" spans="1:2" ht="15" x14ac:dyDescent="0.25">
      <c r="A208" s="58" t="s">
        <v>530</v>
      </c>
      <c r="B208" s="59">
        <v>60</v>
      </c>
    </row>
    <row r="209" spans="1:2" ht="15" x14ac:dyDescent="0.25">
      <c r="A209" s="58" t="s">
        <v>531</v>
      </c>
      <c r="B209" s="59">
        <v>60</v>
      </c>
    </row>
    <row r="210" spans="1:2" ht="15" x14ac:dyDescent="0.25">
      <c r="A210" s="58" t="s">
        <v>532</v>
      </c>
      <c r="B210" s="59">
        <v>61</v>
      </c>
    </row>
    <row r="211" spans="1:2" ht="15" x14ac:dyDescent="0.25">
      <c r="A211" s="58" t="s">
        <v>533</v>
      </c>
      <c r="B211" s="59">
        <v>61</v>
      </c>
    </row>
    <row r="212" spans="1:2" ht="15" x14ac:dyDescent="0.25">
      <c r="A212" s="58" t="s">
        <v>534</v>
      </c>
      <c r="B212" s="59">
        <v>61</v>
      </c>
    </row>
    <row r="213" spans="1:2" ht="15" x14ac:dyDescent="0.25">
      <c r="A213" s="58" t="s">
        <v>535</v>
      </c>
      <c r="B213" s="59">
        <v>61</v>
      </c>
    </row>
    <row r="214" spans="1:2" ht="15" x14ac:dyDescent="0.25">
      <c r="A214" s="58" t="s">
        <v>536</v>
      </c>
      <c r="B214" s="59">
        <v>61</v>
      </c>
    </row>
    <row r="215" spans="1:2" ht="15" x14ac:dyDescent="0.25">
      <c r="A215" s="58" t="s">
        <v>537</v>
      </c>
      <c r="B215" s="59">
        <v>62</v>
      </c>
    </row>
    <row r="216" spans="1:2" ht="15" x14ac:dyDescent="0.25">
      <c r="A216" s="58" t="s">
        <v>538</v>
      </c>
      <c r="B216" s="59">
        <v>62</v>
      </c>
    </row>
    <row r="217" spans="1:2" ht="15" x14ac:dyDescent="0.25">
      <c r="A217" s="58" t="s">
        <v>539</v>
      </c>
      <c r="B217" s="59">
        <v>62</v>
      </c>
    </row>
    <row r="218" spans="1:2" ht="15" x14ac:dyDescent="0.25">
      <c r="A218" s="58" t="s">
        <v>540</v>
      </c>
      <c r="B218" s="59">
        <v>62</v>
      </c>
    </row>
    <row r="219" spans="1:2" ht="15" x14ac:dyDescent="0.25">
      <c r="A219" s="58" t="s">
        <v>541</v>
      </c>
      <c r="B219" s="59">
        <v>63</v>
      </c>
    </row>
    <row r="220" spans="1:2" ht="15" x14ac:dyDescent="0.25">
      <c r="A220" s="58" t="s">
        <v>542</v>
      </c>
      <c r="B220" s="59">
        <v>63</v>
      </c>
    </row>
    <row r="221" spans="1:2" ht="30" x14ac:dyDescent="0.25">
      <c r="A221" s="58" t="s">
        <v>543</v>
      </c>
      <c r="B221" s="59">
        <v>63</v>
      </c>
    </row>
    <row r="222" spans="1:2" ht="12.75" customHeight="1" x14ac:dyDescent="0.25">
      <c r="A222" s="58" t="s">
        <v>544</v>
      </c>
      <c r="B222" s="59">
        <v>63</v>
      </c>
    </row>
    <row r="223" spans="1:2" ht="30" x14ac:dyDescent="0.25">
      <c r="A223" s="58" t="s">
        <v>545</v>
      </c>
      <c r="B223" s="59">
        <v>64</v>
      </c>
    </row>
    <row r="224" spans="1:2" ht="15" x14ac:dyDescent="0.25">
      <c r="A224" s="58" t="s">
        <v>546</v>
      </c>
      <c r="B224" s="59">
        <v>64</v>
      </c>
    </row>
    <row r="225" spans="1:2" ht="15" x14ac:dyDescent="0.25">
      <c r="A225" s="58" t="s">
        <v>547</v>
      </c>
      <c r="B225" s="59">
        <v>64</v>
      </c>
    </row>
    <row r="226" spans="1:2" ht="15" x14ac:dyDescent="0.25">
      <c r="A226" s="58" t="s">
        <v>548</v>
      </c>
      <c r="B226" s="59">
        <v>64</v>
      </c>
    </row>
    <row r="227" spans="1:2" ht="15" x14ac:dyDescent="0.25">
      <c r="A227" s="58" t="s">
        <v>549</v>
      </c>
      <c r="B227" s="59">
        <v>64</v>
      </c>
    </row>
    <row r="228" spans="1:2" ht="15" x14ac:dyDescent="0.25">
      <c r="A228" s="58" t="s">
        <v>550</v>
      </c>
      <c r="B228" s="59">
        <v>65</v>
      </c>
    </row>
    <row r="229" spans="1:2" ht="30" x14ac:dyDescent="0.25">
      <c r="A229" s="58" t="s">
        <v>551</v>
      </c>
      <c r="B229" s="59">
        <v>65</v>
      </c>
    </row>
    <row r="230" spans="1:2" ht="15" x14ac:dyDescent="0.25">
      <c r="A230" s="58" t="s">
        <v>552</v>
      </c>
      <c r="B230" s="59">
        <v>65</v>
      </c>
    </row>
    <row r="231" spans="1:2" ht="15" x14ac:dyDescent="0.25">
      <c r="A231" s="58" t="s">
        <v>553</v>
      </c>
      <c r="B231" s="59">
        <v>65</v>
      </c>
    </row>
    <row r="232" spans="1:2" ht="12.75" customHeight="1" x14ac:dyDescent="0.25">
      <c r="A232" s="58" t="s">
        <v>554</v>
      </c>
      <c r="B232" s="59">
        <v>66</v>
      </c>
    </row>
    <row r="233" spans="1:2" ht="15" x14ac:dyDescent="0.25">
      <c r="A233" s="58" t="s">
        <v>555</v>
      </c>
      <c r="B233" s="59">
        <v>66</v>
      </c>
    </row>
    <row r="234" spans="1:2" ht="15" x14ac:dyDescent="0.25">
      <c r="A234" s="58" t="s">
        <v>556</v>
      </c>
      <c r="B234" s="59">
        <v>66</v>
      </c>
    </row>
    <row r="235" spans="1:2" ht="15" x14ac:dyDescent="0.25">
      <c r="A235" s="58" t="s">
        <v>557</v>
      </c>
      <c r="B235" s="59">
        <v>66</v>
      </c>
    </row>
    <row r="236" spans="1:2" ht="15" x14ac:dyDescent="0.25">
      <c r="A236" s="58" t="s">
        <v>558</v>
      </c>
      <c r="B236" s="59">
        <v>66</v>
      </c>
    </row>
    <row r="237" spans="1:2" ht="15" x14ac:dyDescent="0.25">
      <c r="A237" s="58" t="s">
        <v>559</v>
      </c>
      <c r="B237" s="59">
        <v>67</v>
      </c>
    </row>
    <row r="238" spans="1:2" ht="15" x14ac:dyDescent="0.25">
      <c r="A238" s="58" t="s">
        <v>560</v>
      </c>
      <c r="B238" s="59">
        <v>67</v>
      </c>
    </row>
    <row r="239" spans="1:2" ht="15" x14ac:dyDescent="0.25">
      <c r="A239" s="58" t="s">
        <v>561</v>
      </c>
      <c r="B239" s="59">
        <v>67</v>
      </c>
    </row>
    <row r="240" spans="1:2" ht="30" x14ac:dyDescent="0.25">
      <c r="A240" s="58" t="s">
        <v>562</v>
      </c>
      <c r="B240" s="59">
        <v>67</v>
      </c>
    </row>
    <row r="241" spans="1:2" ht="15" x14ac:dyDescent="0.25">
      <c r="A241" s="58" t="s">
        <v>563</v>
      </c>
      <c r="B241" s="59">
        <v>67</v>
      </c>
    </row>
    <row r="242" spans="1:2" ht="15" x14ac:dyDescent="0.25">
      <c r="A242" s="58" t="s">
        <v>564</v>
      </c>
      <c r="B242" s="59">
        <v>68</v>
      </c>
    </row>
    <row r="243" spans="1:2" ht="15" x14ac:dyDescent="0.25">
      <c r="A243" s="58" t="s">
        <v>565</v>
      </c>
      <c r="B243" s="59">
        <v>68</v>
      </c>
    </row>
    <row r="244" spans="1:2" ht="15" x14ac:dyDescent="0.25">
      <c r="A244" s="58" t="s">
        <v>566</v>
      </c>
      <c r="B244" s="59">
        <v>68</v>
      </c>
    </row>
    <row r="245" spans="1:2" ht="15" x14ac:dyDescent="0.25">
      <c r="A245" s="58" t="s">
        <v>567</v>
      </c>
      <c r="B245" s="59">
        <v>68</v>
      </c>
    </row>
    <row r="246" spans="1:2" ht="15" x14ac:dyDescent="0.25">
      <c r="A246" s="58" t="s">
        <v>568</v>
      </c>
      <c r="B246" s="59">
        <v>69</v>
      </c>
    </row>
    <row r="247" spans="1:2" ht="15" x14ac:dyDescent="0.25">
      <c r="A247" s="58" t="s">
        <v>569</v>
      </c>
      <c r="B247" s="59">
        <v>69</v>
      </c>
    </row>
    <row r="248" spans="1:2" ht="15" x14ac:dyDescent="0.25">
      <c r="A248" s="58" t="s">
        <v>570</v>
      </c>
      <c r="B248" s="59">
        <v>69</v>
      </c>
    </row>
    <row r="249" spans="1:2" ht="15" x14ac:dyDescent="0.25">
      <c r="A249" s="58" t="s">
        <v>571</v>
      </c>
      <c r="B249" s="59">
        <v>69</v>
      </c>
    </row>
    <row r="250" spans="1:2" ht="15" x14ac:dyDescent="0.25">
      <c r="A250" s="58" t="s">
        <v>572</v>
      </c>
      <c r="B250" s="59">
        <v>69</v>
      </c>
    </row>
    <row r="251" spans="1:2" ht="15" x14ac:dyDescent="0.25">
      <c r="A251" s="58" t="s">
        <v>573</v>
      </c>
      <c r="B251" s="59">
        <v>70</v>
      </c>
    </row>
    <row r="252" spans="1:2" ht="15" x14ac:dyDescent="0.25">
      <c r="A252" s="58" t="s">
        <v>574</v>
      </c>
      <c r="B252" s="59">
        <v>70</v>
      </c>
    </row>
    <row r="253" spans="1:2" ht="15" x14ac:dyDescent="0.25">
      <c r="A253" s="58" t="s">
        <v>575</v>
      </c>
      <c r="B253" s="59">
        <v>70</v>
      </c>
    </row>
    <row r="254" spans="1:2" ht="15" x14ac:dyDescent="0.25">
      <c r="A254" s="58" t="s">
        <v>576</v>
      </c>
      <c r="B254" s="59">
        <v>70</v>
      </c>
    </row>
    <row r="255" spans="1:2" ht="15" x14ac:dyDescent="0.25">
      <c r="A255" s="58" t="s">
        <v>577</v>
      </c>
      <c r="B255" s="59">
        <v>70</v>
      </c>
    </row>
    <row r="256" spans="1:2" ht="15" x14ac:dyDescent="0.25">
      <c r="A256" s="58" t="s">
        <v>578</v>
      </c>
      <c r="B256" s="59">
        <v>71</v>
      </c>
    </row>
    <row r="257" spans="1:2" ht="15" x14ac:dyDescent="0.25">
      <c r="A257" s="58" t="s">
        <v>579</v>
      </c>
      <c r="B257" s="59">
        <v>71</v>
      </c>
    </row>
    <row r="258" spans="1:2" ht="15" x14ac:dyDescent="0.25">
      <c r="A258" s="58" t="s">
        <v>580</v>
      </c>
      <c r="B258" s="59">
        <v>71</v>
      </c>
    </row>
    <row r="259" spans="1:2" ht="15" x14ac:dyDescent="0.25">
      <c r="A259" s="58" t="s">
        <v>581</v>
      </c>
      <c r="B259" s="59">
        <v>71</v>
      </c>
    </row>
    <row r="260" spans="1:2" ht="15" x14ac:dyDescent="0.25">
      <c r="A260" s="58" t="s">
        <v>582</v>
      </c>
      <c r="B260" s="59">
        <v>71</v>
      </c>
    </row>
    <row r="261" spans="1:2" ht="15" x14ac:dyDescent="0.25">
      <c r="A261" s="58" t="s">
        <v>583</v>
      </c>
      <c r="B261" s="59">
        <v>72</v>
      </c>
    </row>
    <row r="262" spans="1:2" ht="15" x14ac:dyDescent="0.25">
      <c r="A262" s="58" t="s">
        <v>584</v>
      </c>
      <c r="B262" s="59">
        <v>72</v>
      </c>
    </row>
    <row r="263" spans="1:2" ht="30" x14ac:dyDescent="0.25">
      <c r="A263" s="58" t="s">
        <v>585</v>
      </c>
      <c r="B263" s="59">
        <v>72</v>
      </c>
    </row>
    <row r="264" spans="1:2" ht="15" x14ac:dyDescent="0.25">
      <c r="A264" s="58" t="s">
        <v>586</v>
      </c>
      <c r="B264" s="59">
        <v>72</v>
      </c>
    </row>
    <row r="265" spans="1:2" ht="15" x14ac:dyDescent="0.25">
      <c r="A265" s="58" t="s">
        <v>587</v>
      </c>
      <c r="B265" s="59">
        <v>72</v>
      </c>
    </row>
    <row r="266" spans="1:2" ht="15" x14ac:dyDescent="0.25">
      <c r="A266" s="58" t="s">
        <v>588</v>
      </c>
      <c r="B266" s="59">
        <v>73</v>
      </c>
    </row>
    <row r="267" spans="1:2" ht="15" x14ac:dyDescent="0.25">
      <c r="A267" s="58" t="s">
        <v>589</v>
      </c>
      <c r="B267" s="59">
        <v>73</v>
      </c>
    </row>
    <row r="268" spans="1:2" ht="15" x14ac:dyDescent="0.25">
      <c r="A268" s="58" t="s">
        <v>590</v>
      </c>
      <c r="B268" s="59">
        <v>73</v>
      </c>
    </row>
    <row r="269" spans="1:2" ht="15" x14ac:dyDescent="0.25">
      <c r="A269" s="58" t="s">
        <v>591</v>
      </c>
      <c r="B269" s="59">
        <v>73</v>
      </c>
    </row>
    <row r="270" spans="1:2" ht="15" x14ac:dyDescent="0.25">
      <c r="A270" s="58" t="s">
        <v>592</v>
      </c>
      <c r="B270" s="59">
        <v>73</v>
      </c>
    </row>
    <row r="271" spans="1:2" ht="15" x14ac:dyDescent="0.25">
      <c r="A271" s="58" t="s">
        <v>593</v>
      </c>
      <c r="B271" s="59">
        <v>73</v>
      </c>
    </row>
    <row r="272" spans="1:2" ht="15" x14ac:dyDescent="0.25">
      <c r="A272" s="58" t="s">
        <v>277</v>
      </c>
      <c r="B272" s="59">
        <v>74</v>
      </c>
    </row>
    <row r="273" spans="1:2" ht="15" x14ac:dyDescent="0.25">
      <c r="A273" s="58" t="s">
        <v>594</v>
      </c>
      <c r="B273" s="59">
        <v>74</v>
      </c>
    </row>
    <row r="274" spans="1:2" ht="15" x14ac:dyDescent="0.25">
      <c r="A274" s="58" t="s">
        <v>595</v>
      </c>
      <c r="B274" s="59">
        <v>75</v>
      </c>
    </row>
    <row r="275" spans="1:2" ht="15" x14ac:dyDescent="0.25">
      <c r="A275" s="58" t="s">
        <v>596</v>
      </c>
      <c r="B275" s="59">
        <v>77</v>
      </c>
    </row>
    <row r="276" spans="1:2" x14ac:dyDescent="0.2">
      <c r="A276" s="36"/>
      <c r="B276" s="53"/>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33" customWidth="1"/>
    <col min="2" max="2" width="112.140625" style="33" customWidth="1"/>
    <col min="3" max="16384" width="9.140625" style="38"/>
  </cols>
  <sheetData>
    <row r="1" spans="1:2" x14ac:dyDescent="0.2">
      <c r="A1" s="83"/>
      <c r="B1" s="83"/>
    </row>
    <row r="2" spans="1:2" x14ac:dyDescent="0.2">
      <c r="A2" s="45"/>
      <c r="B2" s="44" t="s">
        <v>597</v>
      </c>
    </row>
    <row r="3" spans="1:2" x14ac:dyDescent="0.2">
      <c r="A3" s="32"/>
      <c r="B3" s="32"/>
    </row>
    <row r="4" spans="1:2" ht="170.45" customHeight="1" x14ac:dyDescent="0.2">
      <c r="B4" s="62" t="s">
        <v>598</v>
      </c>
    </row>
    <row r="5" spans="1:2" ht="51" x14ac:dyDescent="0.2">
      <c r="B5" s="62" t="s">
        <v>599</v>
      </c>
    </row>
    <row r="6" spans="1:2" x14ac:dyDescent="0.2">
      <c r="B6" s="39"/>
    </row>
    <row r="7" spans="1:2" x14ac:dyDescent="0.2">
      <c r="B7" s="39"/>
    </row>
    <row r="8" spans="1:2" x14ac:dyDescent="0.2">
      <c r="B8" s="39"/>
    </row>
    <row r="9" spans="1:2" x14ac:dyDescent="0.2">
      <c r="B9" s="39"/>
    </row>
    <row r="10" spans="1:2" x14ac:dyDescent="0.2">
      <c r="B10" s="39"/>
    </row>
    <row r="11" spans="1:2" x14ac:dyDescent="0.2">
      <c r="B11" s="39"/>
    </row>
    <row r="12" spans="1:2" x14ac:dyDescent="0.2">
      <c r="B12" s="39"/>
    </row>
    <row r="13" spans="1:2" x14ac:dyDescent="0.2">
      <c r="B13" s="39"/>
    </row>
    <row r="14" spans="1:2" x14ac:dyDescent="0.2">
      <c r="B14" s="39"/>
    </row>
    <row r="15" spans="1:2" x14ac:dyDescent="0.2">
      <c r="B15" s="39"/>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02"/>
  <sheetViews>
    <sheetView view="pageBreakPreview" zoomScaleNormal="100" zoomScaleSheetLayoutView="100" workbookViewId="0">
      <pane ySplit="3" topLeftCell="A4" activePane="bottomLeft" state="frozen"/>
      <selection pane="bottomLeft" sqref="A1:F1"/>
    </sheetView>
  </sheetViews>
  <sheetFormatPr defaultRowHeight="11.25" x14ac:dyDescent="0.2"/>
  <cols>
    <col min="1" max="1" width="34.7109375" style="5" customWidth="1"/>
    <col min="2" max="5" width="9.7109375" style="11" customWidth="1"/>
    <col min="6" max="6" width="14.140625" style="11" customWidth="1"/>
    <col min="7" max="16384" width="9.140625" style="12"/>
  </cols>
  <sheetData>
    <row r="1" spans="1:6" s="1" customFormat="1" ht="15" customHeight="1" x14ac:dyDescent="0.2">
      <c r="A1" s="84" t="s">
        <v>616</v>
      </c>
      <c r="B1" s="85"/>
      <c r="C1" s="85"/>
      <c r="D1" s="85"/>
      <c r="E1" s="85"/>
      <c r="F1" s="85"/>
    </row>
    <row r="2" spans="1:6" s="1" customFormat="1" ht="12" customHeight="1" x14ac:dyDescent="0.2">
      <c r="A2" s="86" t="s">
        <v>3</v>
      </c>
      <c r="B2" s="68" t="s">
        <v>0</v>
      </c>
      <c r="C2" s="68" t="s">
        <v>0</v>
      </c>
      <c r="D2" s="69" t="s">
        <v>1</v>
      </c>
      <c r="E2" s="69" t="s">
        <v>1</v>
      </c>
      <c r="F2" s="68" t="s">
        <v>2</v>
      </c>
    </row>
    <row r="3" spans="1:6" s="1" customFormat="1" x14ac:dyDescent="0.2">
      <c r="A3" s="87"/>
      <c r="B3" s="71">
        <v>2021</v>
      </c>
      <c r="C3" s="71">
        <v>2022</v>
      </c>
      <c r="D3" s="71">
        <v>2021</v>
      </c>
      <c r="E3" s="72">
        <v>2022</v>
      </c>
      <c r="F3" s="70" t="s">
        <v>615</v>
      </c>
    </row>
    <row r="4" spans="1:6" s="1" customFormat="1" x14ac:dyDescent="0.2">
      <c r="A4" s="2" t="s">
        <v>4</v>
      </c>
      <c r="B4" s="3"/>
      <c r="C4" s="3"/>
      <c r="D4" s="3"/>
      <c r="E4" s="4"/>
      <c r="F4" s="4"/>
    </row>
    <row r="5" spans="1:6" s="1" customFormat="1" ht="13.15" customHeight="1" x14ac:dyDescent="0.2">
      <c r="A5" s="2" t="s">
        <v>5</v>
      </c>
      <c r="B5" s="3"/>
      <c r="C5" s="3"/>
      <c r="D5" s="3"/>
      <c r="E5" s="4"/>
      <c r="F5" s="4"/>
    </row>
    <row r="6" spans="1:6" s="1" customFormat="1" x14ac:dyDescent="0.2">
      <c r="A6" s="5" t="s">
        <v>6</v>
      </c>
      <c r="B6" s="6">
        <v>116816.06299999999</v>
      </c>
      <c r="C6" s="6">
        <v>118321.52607267001</v>
      </c>
      <c r="D6" s="17">
        <f>D7+D8</f>
        <v>100</v>
      </c>
      <c r="E6" s="17">
        <f>E7+E8</f>
        <v>100</v>
      </c>
      <c r="F6" s="7">
        <f t="shared" ref="F6:F11" si="0">C6/B6*100</f>
        <v>101.28874662782465</v>
      </c>
    </row>
    <row r="7" spans="1:6" s="1" customFormat="1" x14ac:dyDescent="0.2">
      <c r="A7" s="8" t="s">
        <v>7</v>
      </c>
      <c r="B7" s="6">
        <v>116218.7</v>
      </c>
      <c r="C7" s="6">
        <v>117791.20000000001</v>
      </c>
      <c r="D7" s="17">
        <f>B7/B6*100</f>
        <v>99.488629401934219</v>
      </c>
      <c r="E7" s="17">
        <f>C7/C6*100</f>
        <v>99.551792399681958</v>
      </c>
      <c r="F7" s="7">
        <f t="shared" si="0"/>
        <v>101.35305247778544</v>
      </c>
    </row>
    <row r="8" spans="1:6" s="1" customFormat="1" x14ac:dyDescent="0.2">
      <c r="A8" s="8" t="s">
        <v>8</v>
      </c>
      <c r="B8" s="6">
        <v>597.36300000000006</v>
      </c>
      <c r="C8" s="6">
        <v>530.32607266999992</v>
      </c>
      <c r="D8" s="17">
        <f>B8/B6*100</f>
        <v>0.51137059806578145</v>
      </c>
      <c r="E8" s="17">
        <f>C8/C6*100</f>
        <v>0.44820760031804141</v>
      </c>
      <c r="F8" s="7">
        <f t="shared" si="0"/>
        <v>88.777857461878256</v>
      </c>
    </row>
    <row r="9" spans="1:6" s="1" customFormat="1" x14ac:dyDescent="0.2">
      <c r="A9" s="5" t="s">
        <v>9</v>
      </c>
      <c r="B9" s="6">
        <v>116816.06299999999</v>
      </c>
      <c r="C9" s="6">
        <v>118321.52607267001</v>
      </c>
      <c r="D9" s="17">
        <f>D10+D11</f>
        <v>100</v>
      </c>
      <c r="E9" s="17">
        <f>E10+E11</f>
        <v>100</v>
      </c>
      <c r="F9" s="7">
        <f t="shared" si="0"/>
        <v>101.28874662782465</v>
      </c>
    </row>
    <row r="10" spans="1:6" s="1" customFormat="1" x14ac:dyDescent="0.2">
      <c r="A10" s="8" t="s">
        <v>10</v>
      </c>
      <c r="B10" s="6">
        <v>31951.897000000001</v>
      </c>
      <c r="C10" s="6">
        <v>30928.987633000001</v>
      </c>
      <c r="D10" s="17">
        <f>B10/B9*100</f>
        <v>27.352314552836798</v>
      </c>
      <c r="E10" s="17">
        <f>C10/C9*100</f>
        <v>26.139780866251016</v>
      </c>
      <c r="F10" s="7">
        <f t="shared" si="0"/>
        <v>96.798595817331275</v>
      </c>
    </row>
    <row r="11" spans="1:6" s="1" customFormat="1" x14ac:dyDescent="0.2">
      <c r="A11" s="8" t="s">
        <v>11</v>
      </c>
      <c r="B11" s="6">
        <v>84864.165999999997</v>
      </c>
      <c r="C11" s="6">
        <v>87392.53843967001</v>
      </c>
      <c r="D11" s="17">
        <f>B11/B9*100</f>
        <v>72.647685447163198</v>
      </c>
      <c r="E11" s="17">
        <f>C11/C9*100</f>
        <v>73.860219133748984</v>
      </c>
      <c r="F11" s="7">
        <f t="shared" si="0"/>
        <v>102.9793168999858</v>
      </c>
    </row>
    <row r="12" spans="1:6" s="1" customFormat="1" x14ac:dyDescent="0.2">
      <c r="A12" s="2" t="s">
        <v>12</v>
      </c>
      <c r="B12" s="6"/>
      <c r="C12" s="6"/>
      <c r="D12" s="6"/>
      <c r="E12" s="26"/>
      <c r="F12" s="65"/>
    </row>
    <row r="13" spans="1:6" s="1" customFormat="1" x14ac:dyDescent="0.2">
      <c r="A13" s="5" t="s">
        <v>6</v>
      </c>
      <c r="B13" s="6">
        <v>111987.265</v>
      </c>
      <c r="C13" s="6">
        <v>112657.53923211001</v>
      </c>
      <c r="D13" s="17">
        <f>D14+D15</f>
        <v>99.999999999999986</v>
      </c>
      <c r="E13" s="17">
        <f>E14+E15</f>
        <v>100</v>
      </c>
      <c r="F13" s="7">
        <f t="shared" ref="F13:F18" si="1">C13/B13*100</f>
        <v>100.59852719156059</v>
      </c>
    </row>
    <row r="14" spans="1:6" s="1" customFormat="1" x14ac:dyDescent="0.2">
      <c r="A14" s="8" t="s">
        <v>7</v>
      </c>
      <c r="B14" s="6">
        <v>111390</v>
      </c>
      <c r="C14" s="6">
        <v>112127.6</v>
      </c>
      <c r="D14" s="17">
        <f>B14/B13*100</f>
        <v>99.466667035756245</v>
      </c>
      <c r="E14" s="17">
        <f>C14/C13*100</f>
        <v>99.529601626555902</v>
      </c>
      <c r="F14" s="7">
        <f t="shared" si="1"/>
        <v>100.66217793338721</v>
      </c>
    </row>
    <row r="15" spans="1:6" s="1" customFormat="1" x14ac:dyDescent="0.2">
      <c r="A15" s="8" t="s">
        <v>8</v>
      </c>
      <c r="B15" s="6">
        <v>597.26499999999999</v>
      </c>
      <c r="C15" s="6">
        <v>529.93923210999992</v>
      </c>
      <c r="D15" s="17">
        <f>B15/B13*100</f>
        <v>0.53333296424374677</v>
      </c>
      <c r="E15" s="17">
        <f>C15/C13*100</f>
        <v>0.47039837344410496</v>
      </c>
      <c r="F15" s="7">
        <f t="shared" si="1"/>
        <v>88.727655581693213</v>
      </c>
    </row>
    <row r="16" spans="1:6" s="1" customFormat="1" x14ac:dyDescent="0.2">
      <c r="A16" s="5" t="s">
        <v>9</v>
      </c>
      <c r="B16" s="6">
        <v>111987.265</v>
      </c>
      <c r="C16" s="6">
        <v>112657.53923211001</v>
      </c>
      <c r="D16" s="17">
        <f>D17+D18</f>
        <v>99.999999999999986</v>
      </c>
      <c r="E16" s="17">
        <f>E17+E18</f>
        <v>100</v>
      </c>
      <c r="F16" s="7">
        <f t="shared" si="1"/>
        <v>100.59852719156059</v>
      </c>
    </row>
    <row r="17" spans="1:6" s="1" customFormat="1" x14ac:dyDescent="0.2">
      <c r="A17" s="8" t="s">
        <v>10</v>
      </c>
      <c r="B17" s="6">
        <v>28748.834999999999</v>
      </c>
      <c r="C17" s="6">
        <v>28668.474613999999</v>
      </c>
      <c r="D17" s="17">
        <f>B17/B16*100</f>
        <v>25.671521668111101</v>
      </c>
      <c r="E17" s="17">
        <f>C17/C16*100</f>
        <v>25.447453236959056</v>
      </c>
      <c r="F17" s="7">
        <f t="shared" si="1"/>
        <v>99.720474287045022</v>
      </c>
    </row>
    <row r="18" spans="1:6" s="1" customFormat="1" x14ac:dyDescent="0.2">
      <c r="A18" s="8" t="s">
        <v>11</v>
      </c>
      <c r="B18" s="6">
        <v>83238.429999999993</v>
      </c>
      <c r="C18" s="6">
        <v>83989.064618110016</v>
      </c>
      <c r="D18" s="17">
        <f>B18/B16*100</f>
        <v>74.328478331888888</v>
      </c>
      <c r="E18" s="17">
        <f>C18/C16*100</f>
        <v>74.552546763040951</v>
      </c>
      <c r="F18" s="7">
        <f t="shared" si="1"/>
        <v>100.90178853458676</v>
      </c>
    </row>
    <row r="19" spans="1:6" s="1" customFormat="1" x14ac:dyDescent="0.2">
      <c r="A19" s="2" t="s">
        <v>13</v>
      </c>
      <c r="B19" s="6"/>
      <c r="C19" s="6"/>
      <c r="D19" s="6"/>
      <c r="E19" s="26"/>
      <c r="F19" s="65"/>
    </row>
    <row r="20" spans="1:6" s="1" customFormat="1" x14ac:dyDescent="0.2">
      <c r="A20" s="5" t="s">
        <v>6</v>
      </c>
      <c r="B20" s="6">
        <v>4828.7979999999998</v>
      </c>
      <c r="C20" s="6">
        <v>5667.4684056000006</v>
      </c>
      <c r="D20" s="17">
        <f>D21+D22</f>
        <v>100</v>
      </c>
      <c r="E20" s="17">
        <f>E21+E22</f>
        <v>100</v>
      </c>
      <c r="F20" s="7">
        <f t="shared" ref="F20:F25" si="2">C20/B20*100</f>
        <v>117.36809876080964</v>
      </c>
    </row>
    <row r="21" spans="1:6" s="1" customFormat="1" x14ac:dyDescent="0.2">
      <c r="A21" s="8" t="s">
        <v>7</v>
      </c>
      <c r="B21" s="6">
        <v>4828.7</v>
      </c>
      <c r="C21" s="6">
        <v>5663.6</v>
      </c>
      <c r="D21" s="17">
        <f>B21/B20*100</f>
        <v>99.997970509431127</v>
      </c>
      <c r="E21" s="17">
        <f>C21/C20*100</f>
        <v>99.931743675956312</v>
      </c>
      <c r="F21" s="7">
        <f t="shared" si="2"/>
        <v>117.29036800795247</v>
      </c>
    </row>
    <row r="22" spans="1:6" s="1" customFormat="1" x14ac:dyDescent="0.2">
      <c r="A22" s="8" t="s">
        <v>8</v>
      </c>
      <c r="B22" s="6">
        <v>9.8000000000000004E-2</v>
      </c>
      <c r="C22" s="6">
        <v>3.8684056</v>
      </c>
      <c r="D22" s="17">
        <f>B22/B20*100</f>
        <v>2.0294905688744902E-3</v>
      </c>
      <c r="E22" s="17">
        <f>C22/C20*100</f>
        <v>6.8256324043688449E-2</v>
      </c>
      <c r="F22" s="7"/>
    </row>
    <row r="23" spans="1:6" s="1" customFormat="1" x14ac:dyDescent="0.2">
      <c r="A23" s="5" t="s">
        <v>9</v>
      </c>
      <c r="B23" s="6">
        <v>4828.7979999999998</v>
      </c>
      <c r="C23" s="6">
        <v>5667.4684056000006</v>
      </c>
      <c r="D23" s="17">
        <f>D24+D25</f>
        <v>100</v>
      </c>
      <c r="E23" s="17">
        <f>E24+E25</f>
        <v>100</v>
      </c>
      <c r="F23" s="7">
        <f t="shared" si="2"/>
        <v>117.36809876080964</v>
      </c>
    </row>
    <row r="24" spans="1:6" s="1" customFormat="1" x14ac:dyDescent="0.2">
      <c r="A24" s="8" t="s">
        <v>10</v>
      </c>
      <c r="B24" s="6">
        <v>3203.0619999999999</v>
      </c>
      <c r="C24" s="6">
        <v>2260.5130190000004</v>
      </c>
      <c r="D24" s="17">
        <f>B24/B23*100</f>
        <v>66.332491025716962</v>
      </c>
      <c r="E24" s="17">
        <f>C24/C23*100</f>
        <v>39.885763046625854</v>
      </c>
      <c r="F24" s="7">
        <f t="shared" si="2"/>
        <v>70.573501824191993</v>
      </c>
    </row>
    <row r="25" spans="1:6" s="1" customFormat="1" x14ac:dyDescent="0.2">
      <c r="A25" s="8" t="s">
        <v>11</v>
      </c>
      <c r="B25" s="6">
        <v>1625.7359999999999</v>
      </c>
      <c r="C25" s="6">
        <v>3406.9553866000001</v>
      </c>
      <c r="D25" s="17">
        <f>B25/B23*100</f>
        <v>33.667508974283038</v>
      </c>
      <c r="E25" s="17">
        <f>C25/C23*100</f>
        <v>60.114236953374146</v>
      </c>
      <c r="F25" s="7">
        <f t="shared" si="2"/>
        <v>209.56387670568901</v>
      </c>
    </row>
    <row r="26" spans="1:6" s="1" customFormat="1" x14ac:dyDescent="0.2">
      <c r="A26" s="2" t="s">
        <v>14</v>
      </c>
      <c r="B26" s="6"/>
      <c r="C26" s="6"/>
      <c r="D26" s="6"/>
      <c r="E26" s="26"/>
      <c r="F26" s="65"/>
    </row>
    <row r="27" spans="1:6" s="1" customFormat="1" x14ac:dyDescent="0.2">
      <c r="A27" s="5" t="s">
        <v>6</v>
      </c>
      <c r="B27" s="6">
        <v>21365.374</v>
      </c>
      <c r="C27" s="6">
        <v>26392.073770000003</v>
      </c>
      <c r="D27" s="17">
        <f>D28+D29</f>
        <v>100</v>
      </c>
      <c r="E27" s="17">
        <f>E28+E29</f>
        <v>100</v>
      </c>
      <c r="F27" s="7">
        <f t="shared" ref="F27:F32" si="3">C27/B27*100</f>
        <v>123.52731934390665</v>
      </c>
    </row>
    <row r="28" spans="1:6" s="1" customFormat="1" x14ac:dyDescent="0.2">
      <c r="A28" s="8" t="s">
        <v>7</v>
      </c>
      <c r="B28" s="6">
        <v>0</v>
      </c>
      <c r="C28" s="6">
        <v>0</v>
      </c>
      <c r="D28" s="17">
        <f>B28/B27*100</f>
        <v>0</v>
      </c>
      <c r="E28" s="17">
        <f>C28/C27*100</f>
        <v>0</v>
      </c>
      <c r="F28" s="7">
        <v>0</v>
      </c>
    </row>
    <row r="29" spans="1:6" s="1" customFormat="1" x14ac:dyDescent="0.2">
      <c r="A29" s="8" t="s">
        <v>8</v>
      </c>
      <c r="B29" s="6">
        <v>21365.374</v>
      </c>
      <c r="C29" s="6">
        <v>26392.073770000003</v>
      </c>
      <c r="D29" s="17">
        <f>B29/B27*100</f>
        <v>100</v>
      </c>
      <c r="E29" s="17">
        <f>C29/C27*100</f>
        <v>100</v>
      </c>
      <c r="F29" s="7">
        <f t="shared" si="3"/>
        <v>123.52731934390665</v>
      </c>
    </row>
    <row r="30" spans="1:6" s="1" customFormat="1" x14ac:dyDescent="0.2">
      <c r="A30" s="5" t="s">
        <v>9</v>
      </c>
      <c r="B30" s="6">
        <v>21365.374</v>
      </c>
      <c r="C30" s="6">
        <v>26392.073770000003</v>
      </c>
      <c r="D30" s="17">
        <f>D31+D32</f>
        <v>100</v>
      </c>
      <c r="E30" s="17">
        <f>E31+E32</f>
        <v>100</v>
      </c>
      <c r="F30" s="7">
        <f t="shared" si="3"/>
        <v>123.52731934390665</v>
      </c>
    </row>
    <row r="31" spans="1:6" s="1" customFormat="1" x14ac:dyDescent="0.2">
      <c r="A31" s="8" t="s">
        <v>10</v>
      </c>
      <c r="B31" s="6">
        <v>139.16900000000001</v>
      </c>
      <c r="C31" s="6">
        <v>83.748000000000005</v>
      </c>
      <c r="D31" s="17">
        <f>B31/B30*100</f>
        <v>0.65137638124191044</v>
      </c>
      <c r="E31" s="17">
        <f>C31/C30*100</f>
        <v>0.31732254437389745</v>
      </c>
      <c r="F31" s="7">
        <f t="shared" si="3"/>
        <v>60.177194633862428</v>
      </c>
    </row>
    <row r="32" spans="1:6" s="1" customFormat="1" x14ac:dyDescent="0.2">
      <c r="A32" s="8" t="s">
        <v>11</v>
      </c>
      <c r="B32" s="6">
        <v>21226.204999999998</v>
      </c>
      <c r="C32" s="6">
        <v>26308.325770000003</v>
      </c>
      <c r="D32" s="17">
        <f>B32/B30*100</f>
        <v>99.348623618758083</v>
      </c>
      <c r="E32" s="17">
        <f>C32/C30*100</f>
        <v>99.682677455626106</v>
      </c>
      <c r="F32" s="7">
        <f t="shared" si="3"/>
        <v>123.94267260680844</v>
      </c>
    </row>
    <row r="33" spans="1:6" s="1" customFormat="1" ht="22.5" x14ac:dyDescent="0.2">
      <c r="A33" s="2" t="s">
        <v>15</v>
      </c>
      <c r="B33" s="6"/>
      <c r="C33" s="6"/>
      <c r="D33" s="6"/>
      <c r="E33" s="26"/>
      <c r="F33" s="65"/>
    </row>
    <row r="34" spans="1:6" s="1" customFormat="1" x14ac:dyDescent="0.2">
      <c r="A34" s="5" t="s">
        <v>6</v>
      </c>
      <c r="B34" s="6">
        <v>85879.891999999993</v>
      </c>
      <c r="C34" s="6">
        <v>84237.532464999997</v>
      </c>
      <c r="D34" s="17">
        <f>D35+D36</f>
        <v>100</v>
      </c>
      <c r="E34" s="17">
        <f>E35+E36</f>
        <v>99.999999999999986</v>
      </c>
      <c r="F34" s="7">
        <f t="shared" ref="F34:F39" si="4">C34/B34*100</f>
        <v>98.087608755958854</v>
      </c>
    </row>
    <row r="35" spans="1:6" s="1" customFormat="1" x14ac:dyDescent="0.2">
      <c r="A35" s="8" t="s">
        <v>7</v>
      </c>
      <c r="B35" s="6">
        <v>85879.4</v>
      </c>
      <c r="C35" s="6">
        <v>84236.9</v>
      </c>
      <c r="D35" s="17">
        <f>B35/B34*100</f>
        <v>99.999427106871536</v>
      </c>
      <c r="E35" s="17">
        <f>C35/C34*100</f>
        <v>99.999249188596224</v>
      </c>
      <c r="F35" s="7">
        <f t="shared" si="4"/>
        <v>98.087434239177256</v>
      </c>
    </row>
    <row r="36" spans="1:6" s="1" customFormat="1" x14ac:dyDescent="0.2">
      <c r="A36" s="8" t="s">
        <v>8</v>
      </c>
      <c r="B36" s="6">
        <v>0.49199999999999999</v>
      </c>
      <c r="C36" s="6">
        <v>0.63246499999999994</v>
      </c>
      <c r="D36" s="17">
        <f>B36/B34*100</f>
        <v>5.7289312846364553E-4</v>
      </c>
      <c r="E36" s="17">
        <f>C36/C34*100</f>
        <v>7.5081140376801045E-4</v>
      </c>
      <c r="F36" s="7">
        <f t="shared" si="4"/>
        <v>128.54979674796746</v>
      </c>
    </row>
    <row r="37" spans="1:6" s="1" customFormat="1" x14ac:dyDescent="0.2">
      <c r="A37" s="5" t="s">
        <v>9</v>
      </c>
      <c r="B37" s="6">
        <v>85879.891999999993</v>
      </c>
      <c r="C37" s="6">
        <v>84237.532464999997</v>
      </c>
      <c r="D37" s="17">
        <f>D38+D39</f>
        <v>100</v>
      </c>
      <c r="E37" s="17">
        <f>E38+E39</f>
        <v>100</v>
      </c>
      <c r="F37" s="7">
        <f t="shared" si="4"/>
        <v>98.087608755958854</v>
      </c>
    </row>
    <row r="38" spans="1:6" s="1" customFormat="1" x14ac:dyDescent="0.2">
      <c r="A38" s="8" t="s">
        <v>10</v>
      </c>
      <c r="B38" s="6">
        <v>65707.717000000004</v>
      </c>
      <c r="C38" s="6">
        <v>65203.61625459999</v>
      </c>
      <c r="D38" s="17">
        <f>B38/B37*100</f>
        <v>76.511177960028192</v>
      </c>
      <c r="E38" s="17">
        <f>C38/C37*100</f>
        <v>77.404470841654287</v>
      </c>
      <c r="F38" s="7">
        <f t="shared" si="4"/>
        <v>99.232813483079909</v>
      </c>
    </row>
    <row r="39" spans="1:6" s="1" customFormat="1" x14ac:dyDescent="0.2">
      <c r="A39" s="8" t="s">
        <v>11</v>
      </c>
      <c r="B39" s="6">
        <v>20172.174999999988</v>
      </c>
      <c r="C39" s="6">
        <v>19033.916210400006</v>
      </c>
      <c r="D39" s="17">
        <f>B39/B37*100</f>
        <v>23.488822039971812</v>
      </c>
      <c r="E39" s="17">
        <f>C39/C37*100</f>
        <v>22.595529158345709</v>
      </c>
      <c r="F39" s="7">
        <f t="shared" si="4"/>
        <v>94.357282793749391</v>
      </c>
    </row>
    <row r="40" spans="1:6" s="1" customFormat="1" ht="33.75" x14ac:dyDescent="0.2">
      <c r="A40" s="2" t="s">
        <v>16</v>
      </c>
      <c r="B40" s="6"/>
      <c r="C40" s="6"/>
      <c r="D40" s="6"/>
      <c r="E40" s="26"/>
      <c r="F40" s="65"/>
    </row>
    <row r="41" spans="1:6" s="1" customFormat="1" x14ac:dyDescent="0.2">
      <c r="A41" s="5" t="s">
        <v>6</v>
      </c>
      <c r="B41" s="6">
        <v>73929</v>
      </c>
      <c r="C41" s="6">
        <v>72606.932465000005</v>
      </c>
      <c r="D41" s="17">
        <f>D42+D43</f>
        <v>100</v>
      </c>
      <c r="E41" s="17">
        <f>E42+E43</f>
        <v>100</v>
      </c>
      <c r="F41" s="7">
        <f t="shared" ref="F41:F46" si="5">C41/B41*100</f>
        <v>98.211706454841817</v>
      </c>
    </row>
    <row r="42" spans="1:6" s="1" customFormat="1" x14ac:dyDescent="0.2">
      <c r="A42" s="8" t="s">
        <v>7</v>
      </c>
      <c r="B42" s="6">
        <v>73929</v>
      </c>
      <c r="C42" s="6">
        <v>72606.3</v>
      </c>
      <c r="D42" s="17">
        <f>B42/B41*100</f>
        <v>100</v>
      </c>
      <c r="E42" s="17">
        <f>C42/C41*100</f>
        <v>99.99912891926634</v>
      </c>
      <c r="F42" s="7">
        <f t="shared" si="5"/>
        <v>98.210850951588696</v>
      </c>
    </row>
    <row r="43" spans="1:6" s="1" customFormat="1" x14ac:dyDescent="0.2">
      <c r="A43" s="8" t="s">
        <v>8</v>
      </c>
      <c r="B43" s="6">
        <v>0</v>
      </c>
      <c r="C43" s="6">
        <v>0.63246499999999994</v>
      </c>
      <c r="D43" s="17">
        <f>B43/B41*100</f>
        <v>0</v>
      </c>
      <c r="E43" s="17">
        <f>C43/C41*100</f>
        <v>8.710807336542941E-4</v>
      </c>
      <c r="F43" s="7">
        <v>0</v>
      </c>
    </row>
    <row r="44" spans="1:6" s="1" customFormat="1" x14ac:dyDescent="0.2">
      <c r="A44" s="5" t="s">
        <v>9</v>
      </c>
      <c r="B44" s="6">
        <v>73929</v>
      </c>
      <c r="C44" s="6">
        <v>72606.932465000005</v>
      </c>
      <c r="D44" s="17">
        <f>D45+D46</f>
        <v>100</v>
      </c>
      <c r="E44" s="17">
        <f>E45+E46</f>
        <v>100</v>
      </c>
      <c r="F44" s="7">
        <f t="shared" si="5"/>
        <v>98.211706454841817</v>
      </c>
    </row>
    <row r="45" spans="1:6" s="1" customFormat="1" x14ac:dyDescent="0.2">
      <c r="A45" s="8" t="s">
        <v>10</v>
      </c>
      <c r="B45" s="6">
        <v>65484.284</v>
      </c>
      <c r="C45" s="6">
        <v>65032.647355599998</v>
      </c>
      <c r="D45" s="17">
        <f>B45/B44*100</f>
        <v>88.577261967563473</v>
      </c>
      <c r="E45" s="17">
        <f>C45/C44*100</f>
        <v>89.56809652707588</v>
      </c>
      <c r="F45" s="7">
        <f t="shared" si="5"/>
        <v>99.310312922715923</v>
      </c>
    </row>
    <row r="46" spans="1:6" s="1" customFormat="1" x14ac:dyDescent="0.2">
      <c r="A46" s="8" t="s">
        <v>11</v>
      </c>
      <c r="B46" s="6">
        <v>8444.7160000000003</v>
      </c>
      <c r="C46" s="6">
        <v>7574.2851094000071</v>
      </c>
      <c r="D46" s="17">
        <f>B46/B44*100</f>
        <v>11.422738032436527</v>
      </c>
      <c r="E46" s="17">
        <f>C46/C44*100</f>
        <v>10.431903472924121</v>
      </c>
      <c r="F46" s="7">
        <f t="shared" si="5"/>
        <v>89.692597233583783</v>
      </c>
    </row>
    <row r="47" spans="1:6" s="1" customFormat="1" x14ac:dyDescent="0.2">
      <c r="A47" s="2" t="s">
        <v>17</v>
      </c>
      <c r="B47" s="6"/>
      <c r="C47" s="6"/>
      <c r="D47" s="6"/>
      <c r="E47" s="26"/>
      <c r="F47" s="65"/>
    </row>
    <row r="48" spans="1:6" s="1" customFormat="1" x14ac:dyDescent="0.2">
      <c r="A48" s="5" t="s">
        <v>6</v>
      </c>
      <c r="B48" s="6">
        <v>11950.892</v>
      </c>
      <c r="C48" s="6">
        <v>11630.6</v>
      </c>
      <c r="D48" s="17">
        <f>D49+D50</f>
        <v>100</v>
      </c>
      <c r="E48" s="17">
        <f>E49+E50</f>
        <v>100</v>
      </c>
      <c r="F48" s="7">
        <f t="shared" ref="F48:F53" si="6">C48/B48*100</f>
        <v>97.319932269490849</v>
      </c>
    </row>
    <row r="49" spans="1:6" s="1" customFormat="1" x14ac:dyDescent="0.2">
      <c r="A49" s="8" t="s">
        <v>7</v>
      </c>
      <c r="B49" s="6">
        <v>11950.4</v>
      </c>
      <c r="C49" s="6">
        <v>11630.6</v>
      </c>
      <c r="D49" s="17">
        <f>B49/B48*100</f>
        <v>99.995883152487693</v>
      </c>
      <c r="E49" s="17">
        <f>C49/C48*100</f>
        <v>100</v>
      </c>
      <c r="F49" s="7">
        <f t="shared" si="6"/>
        <v>97.323938947650291</v>
      </c>
    </row>
    <row r="50" spans="1:6" s="1" customFormat="1" x14ac:dyDescent="0.2">
      <c r="A50" s="8" t="s">
        <v>8</v>
      </c>
      <c r="B50" s="6">
        <v>0.49199999999999999</v>
      </c>
      <c r="C50" s="6">
        <v>0</v>
      </c>
      <c r="D50" s="17">
        <f>B50/B48*100</f>
        <v>4.1168475123028476E-3</v>
      </c>
      <c r="E50" s="17">
        <f>C50/C48*100</f>
        <v>0</v>
      </c>
      <c r="F50" s="7">
        <f t="shared" si="6"/>
        <v>0</v>
      </c>
    </row>
    <row r="51" spans="1:6" s="1" customFormat="1" x14ac:dyDescent="0.2">
      <c r="A51" s="5" t="s">
        <v>9</v>
      </c>
      <c r="B51" s="6">
        <v>11950.892</v>
      </c>
      <c r="C51" s="6">
        <v>11630.6</v>
      </c>
      <c r="D51" s="17">
        <f>D52+D53</f>
        <v>99.999999999999986</v>
      </c>
      <c r="E51" s="17">
        <f>E52+E53</f>
        <v>100</v>
      </c>
      <c r="F51" s="7">
        <f t="shared" si="6"/>
        <v>97.319932269490849</v>
      </c>
    </row>
    <row r="52" spans="1:6" s="1" customFormat="1" x14ac:dyDescent="0.2">
      <c r="A52" s="8" t="s">
        <v>10</v>
      </c>
      <c r="B52" s="6">
        <v>223.43299999999999</v>
      </c>
      <c r="C52" s="6">
        <v>170.96889899999999</v>
      </c>
      <c r="D52" s="17">
        <f>B52/B51*100</f>
        <v>1.8695926630413862</v>
      </c>
      <c r="E52" s="17">
        <f>C52/C51*100</f>
        <v>1.4699920812339859</v>
      </c>
      <c r="F52" s="7">
        <f t="shared" si="6"/>
        <v>76.519090286573601</v>
      </c>
    </row>
    <row r="53" spans="1:6" s="1" customFormat="1" x14ac:dyDescent="0.2">
      <c r="A53" s="8" t="s">
        <v>11</v>
      </c>
      <c r="B53" s="6">
        <v>11727.458999999999</v>
      </c>
      <c r="C53" s="6">
        <v>11459.631101000001</v>
      </c>
      <c r="D53" s="17">
        <f>B53/B51*100</f>
        <v>98.130407336958598</v>
      </c>
      <c r="E53" s="17">
        <f>C53/C51*100</f>
        <v>98.530007918766017</v>
      </c>
      <c r="F53" s="7">
        <f t="shared" si="6"/>
        <v>97.716232484803413</v>
      </c>
    </row>
    <row r="54" spans="1:6" s="1" customFormat="1" ht="22.5" x14ac:dyDescent="0.2">
      <c r="A54" s="2" t="s">
        <v>18</v>
      </c>
      <c r="B54" s="6"/>
      <c r="C54" s="6"/>
      <c r="D54" s="6"/>
      <c r="E54" s="26"/>
      <c r="F54" s="65"/>
    </row>
    <row r="55" spans="1:6" s="1" customFormat="1" x14ac:dyDescent="0.2">
      <c r="A55" s="5" t="s">
        <v>6</v>
      </c>
      <c r="B55" s="6">
        <v>19360.877</v>
      </c>
      <c r="C55" s="6">
        <v>16789.188110000003</v>
      </c>
      <c r="D55" s="17">
        <f>D56+D57</f>
        <v>100</v>
      </c>
      <c r="E55" s="17">
        <f>E56+E57</f>
        <v>99.999999999999986</v>
      </c>
      <c r="F55" s="7">
        <f t="shared" ref="F55:F60" si="7">C55/B55*100</f>
        <v>86.717084716771893</v>
      </c>
    </row>
    <row r="56" spans="1:6" s="1" customFormat="1" x14ac:dyDescent="0.2">
      <c r="A56" s="8" t="s">
        <v>7</v>
      </c>
      <c r="B56" s="6">
        <v>10198.5</v>
      </c>
      <c r="C56" s="6">
        <v>9191.7000000000007</v>
      </c>
      <c r="D56" s="17">
        <f>B56/B55*100</f>
        <v>52.675816286627921</v>
      </c>
      <c r="E56" s="17">
        <f>C56/C55*100</f>
        <v>54.747733718733102</v>
      </c>
      <c r="F56" s="7">
        <f t="shared" si="7"/>
        <v>90.127959994116793</v>
      </c>
    </row>
    <row r="57" spans="1:6" s="1" customFormat="1" x14ac:dyDescent="0.2">
      <c r="A57" s="8" t="s">
        <v>8</v>
      </c>
      <c r="B57" s="6">
        <v>9162.3770000000004</v>
      </c>
      <c r="C57" s="6">
        <v>7597.4881100000002</v>
      </c>
      <c r="D57" s="17">
        <f>B57/B55*100</f>
        <v>47.324183713372072</v>
      </c>
      <c r="E57" s="17">
        <f>C57/C55*100</f>
        <v>45.252266281266884</v>
      </c>
      <c r="F57" s="7">
        <f t="shared" si="7"/>
        <v>82.920492247808625</v>
      </c>
    </row>
    <row r="58" spans="1:6" s="1" customFormat="1" x14ac:dyDescent="0.2">
      <c r="A58" s="5" t="s">
        <v>9</v>
      </c>
      <c r="B58" s="6">
        <v>19360.877</v>
      </c>
      <c r="C58" s="6">
        <v>16789.188110000003</v>
      </c>
      <c r="D58" s="17">
        <f>D59+D60</f>
        <v>100</v>
      </c>
      <c r="E58" s="17">
        <f>E59+E60</f>
        <v>100</v>
      </c>
      <c r="F58" s="7">
        <f t="shared" si="7"/>
        <v>86.717084716771893</v>
      </c>
    </row>
    <row r="59" spans="1:6" s="1" customFormat="1" x14ac:dyDescent="0.2">
      <c r="A59" s="8" t="s">
        <v>10</v>
      </c>
      <c r="B59" s="6">
        <v>16017.98</v>
      </c>
      <c r="C59" s="6">
        <v>12718.660629</v>
      </c>
      <c r="D59" s="17">
        <f>B59/B58*100</f>
        <v>82.733752195213057</v>
      </c>
      <c r="E59" s="17">
        <f>C59/C58*100</f>
        <v>75.755066568254676</v>
      </c>
      <c r="F59" s="7">
        <f t="shared" si="7"/>
        <v>79.40240048370643</v>
      </c>
    </row>
    <row r="60" spans="1:6" s="1" customFormat="1" x14ac:dyDescent="0.2">
      <c r="A60" s="8" t="s">
        <v>11</v>
      </c>
      <c r="B60" s="6">
        <v>3342.8970000000008</v>
      </c>
      <c r="C60" s="6">
        <v>4070.5274810000028</v>
      </c>
      <c r="D60" s="17">
        <f>B60/B58*100</f>
        <v>17.266247804786946</v>
      </c>
      <c r="E60" s="17">
        <f>C60/C58*100</f>
        <v>24.244933431745331</v>
      </c>
      <c r="F60" s="7">
        <f t="shared" si="7"/>
        <v>121.76646426737054</v>
      </c>
    </row>
    <row r="61" spans="1:6" s="1" customFormat="1" x14ac:dyDescent="0.2">
      <c r="A61" s="2" t="s">
        <v>19</v>
      </c>
      <c r="B61" s="6"/>
      <c r="C61" s="6"/>
      <c r="D61" s="6"/>
      <c r="E61" s="26"/>
      <c r="F61" s="65"/>
    </row>
    <row r="62" spans="1:6" s="1" customFormat="1" x14ac:dyDescent="0.2">
      <c r="A62" s="5" t="s">
        <v>6</v>
      </c>
      <c r="B62" s="6">
        <v>41849.663</v>
      </c>
      <c r="C62" s="6">
        <v>39567.581742599999</v>
      </c>
      <c r="D62" s="17">
        <f>D63+D64</f>
        <v>100</v>
      </c>
      <c r="E62" s="17">
        <f>E63+E64</f>
        <v>100</v>
      </c>
      <c r="F62" s="7">
        <f t="shared" ref="F62:F67" si="8">C62/B62*100</f>
        <v>94.546954279177825</v>
      </c>
    </row>
    <row r="63" spans="1:6" s="1" customFormat="1" x14ac:dyDescent="0.2">
      <c r="A63" s="8" t="s">
        <v>7</v>
      </c>
      <c r="B63" s="6">
        <v>32670.9</v>
      </c>
      <c r="C63" s="6">
        <v>31955.5</v>
      </c>
      <c r="D63" s="17">
        <f>B63/B62*100</f>
        <v>78.067295308925182</v>
      </c>
      <c r="E63" s="17">
        <f>C63/C62*100</f>
        <v>80.761822160072683</v>
      </c>
      <c r="F63" s="7">
        <f t="shared" si="8"/>
        <v>97.810283769348246</v>
      </c>
    </row>
    <row r="64" spans="1:6" s="1" customFormat="1" x14ac:dyDescent="0.2">
      <c r="A64" s="8" t="s">
        <v>8</v>
      </c>
      <c r="B64" s="6">
        <v>9178.7630000000008</v>
      </c>
      <c r="C64" s="6">
        <v>7612.0817426000003</v>
      </c>
      <c r="D64" s="17">
        <f>B64/B62*100</f>
        <v>21.932704691074814</v>
      </c>
      <c r="E64" s="17">
        <f>C64/C62*100</f>
        <v>19.238177839927317</v>
      </c>
      <c r="F64" s="7">
        <f t="shared" si="8"/>
        <v>82.931455388923311</v>
      </c>
    </row>
    <row r="65" spans="1:6" s="1" customFormat="1" x14ac:dyDescent="0.2">
      <c r="A65" s="5" t="s">
        <v>9</v>
      </c>
      <c r="B65" s="6">
        <v>41849.663</v>
      </c>
      <c r="C65" s="6">
        <v>39567.581742599999</v>
      </c>
      <c r="D65" s="17">
        <f>D66+D67</f>
        <v>100</v>
      </c>
      <c r="E65" s="17">
        <f>E66+E67</f>
        <v>100</v>
      </c>
      <c r="F65" s="7">
        <f t="shared" si="8"/>
        <v>94.546954279177825</v>
      </c>
    </row>
    <row r="66" spans="1:6" s="1" customFormat="1" x14ac:dyDescent="0.2">
      <c r="A66" s="8" t="s">
        <v>10</v>
      </c>
      <c r="B66" s="6">
        <v>16020.224</v>
      </c>
      <c r="C66" s="6">
        <v>12718.660629</v>
      </c>
      <c r="D66" s="17">
        <f>B66/B65*100</f>
        <v>38.280413393054083</v>
      </c>
      <c r="E66" s="17">
        <f>C66/C65*100</f>
        <v>32.144144445670264</v>
      </c>
      <c r="F66" s="7">
        <f t="shared" si="8"/>
        <v>79.391278355408772</v>
      </c>
    </row>
    <row r="67" spans="1:6" s="1" customFormat="1" x14ac:dyDescent="0.2">
      <c r="A67" s="8" t="s">
        <v>11</v>
      </c>
      <c r="B67" s="6">
        <v>25829.438999999998</v>
      </c>
      <c r="C67" s="6">
        <v>26848.921113600001</v>
      </c>
      <c r="D67" s="17">
        <f>B67/B65*100</f>
        <v>61.71958660694591</v>
      </c>
      <c r="E67" s="17">
        <f>C67/C65*100</f>
        <v>67.855855554329736</v>
      </c>
      <c r="F67" s="7">
        <f t="shared" si="8"/>
        <v>103.94697737569911</v>
      </c>
    </row>
    <row r="68" spans="1:6" s="1" customFormat="1" x14ac:dyDescent="0.2">
      <c r="A68" s="2" t="s">
        <v>20</v>
      </c>
      <c r="B68" s="6"/>
      <c r="C68" s="6"/>
      <c r="D68" s="6"/>
      <c r="E68" s="26"/>
      <c r="F68" s="65"/>
    </row>
    <row r="69" spans="1:6" s="1" customFormat="1" x14ac:dyDescent="0.2">
      <c r="A69" s="5" t="s">
        <v>6</v>
      </c>
      <c r="B69" s="6">
        <v>64091.525999999998</v>
      </c>
      <c r="C69" s="6">
        <v>53624.187458749999</v>
      </c>
      <c r="D69" s="17">
        <f>D70+D71</f>
        <v>100</v>
      </c>
      <c r="E69" s="17">
        <f>E70+E71</f>
        <v>100</v>
      </c>
      <c r="F69" s="7">
        <f t="shared" ref="F69:F74" si="9">C69/B69*100</f>
        <v>83.66813962075112</v>
      </c>
    </row>
    <row r="70" spans="1:6" s="1" customFormat="1" x14ac:dyDescent="0.2">
      <c r="A70" s="8" t="s">
        <v>7</v>
      </c>
      <c r="B70" s="6">
        <v>64089.7</v>
      </c>
      <c r="C70" s="6">
        <v>53623.6</v>
      </c>
      <c r="D70" s="17">
        <f>B70/B69*100</f>
        <v>99.997150949409445</v>
      </c>
      <c r="E70" s="17">
        <f>C70/C69*100</f>
        <v>99.998904489228011</v>
      </c>
      <c r="F70" s="7">
        <f t="shared" si="9"/>
        <v>83.669606816695975</v>
      </c>
    </row>
    <row r="71" spans="1:6" s="1" customFormat="1" x14ac:dyDescent="0.2">
      <c r="A71" s="8" t="s">
        <v>8</v>
      </c>
      <c r="B71" s="6">
        <v>1.8260000000000001</v>
      </c>
      <c r="C71" s="6">
        <v>0.58745874999999992</v>
      </c>
      <c r="D71" s="17">
        <f>B71/B69*100</f>
        <v>2.849050590557011E-3</v>
      </c>
      <c r="E71" s="17">
        <f>C71/C69*100</f>
        <v>1.0955107719849333E-3</v>
      </c>
      <c r="F71" s="7">
        <f t="shared" si="9"/>
        <v>32.171892113910182</v>
      </c>
    </row>
    <row r="72" spans="1:6" s="1" customFormat="1" x14ac:dyDescent="0.2">
      <c r="A72" s="5" t="s">
        <v>9</v>
      </c>
      <c r="B72" s="6">
        <v>64091.525999999998</v>
      </c>
      <c r="C72" s="6">
        <v>53624.187458749999</v>
      </c>
      <c r="D72" s="17">
        <f>D73+D74</f>
        <v>100</v>
      </c>
      <c r="E72" s="17">
        <f>E73+E74</f>
        <v>100</v>
      </c>
      <c r="F72" s="7">
        <f t="shared" si="9"/>
        <v>83.66813962075112</v>
      </c>
    </row>
    <row r="73" spans="1:6" s="1" customFormat="1" x14ac:dyDescent="0.2">
      <c r="A73" s="8" t="s">
        <v>10</v>
      </c>
      <c r="B73" s="6">
        <v>14135.880999999999</v>
      </c>
      <c r="C73" s="6">
        <v>7981.0577149999999</v>
      </c>
      <c r="D73" s="17">
        <f>B73/B72*100</f>
        <v>22.055772240467483</v>
      </c>
      <c r="E73" s="17">
        <f>C73/C72*100</f>
        <v>14.883316826272413</v>
      </c>
      <c r="F73" s="7">
        <f t="shared" si="9"/>
        <v>56.459570613250079</v>
      </c>
    </row>
    <row r="74" spans="1:6" s="1" customFormat="1" x14ac:dyDescent="0.2">
      <c r="A74" s="8" t="s">
        <v>11</v>
      </c>
      <c r="B74" s="6">
        <v>49955.644999999997</v>
      </c>
      <c r="C74" s="6">
        <v>45643.129743749996</v>
      </c>
      <c r="D74" s="17">
        <f>B74/B72*100</f>
        <v>77.944227759532509</v>
      </c>
      <c r="E74" s="17">
        <f>C74/C72*100</f>
        <v>85.11668317372758</v>
      </c>
      <c r="F74" s="7">
        <f t="shared" si="9"/>
        <v>91.367311429469083</v>
      </c>
    </row>
    <row r="75" spans="1:6" s="1" customFormat="1" x14ac:dyDescent="0.2">
      <c r="A75" s="2" t="s">
        <v>21</v>
      </c>
      <c r="B75" s="6"/>
      <c r="C75" s="6"/>
      <c r="D75" s="6"/>
      <c r="E75" s="26"/>
      <c r="F75" s="65"/>
    </row>
    <row r="76" spans="1:6" s="1" customFormat="1" x14ac:dyDescent="0.2">
      <c r="A76" s="5" t="s">
        <v>6</v>
      </c>
      <c r="B76" s="6">
        <v>142123.31</v>
      </c>
      <c r="C76" s="6">
        <v>157996.452995</v>
      </c>
      <c r="D76" s="17">
        <f>D77+D78</f>
        <v>100</v>
      </c>
      <c r="E76" s="17">
        <f>E77+E78</f>
        <v>100</v>
      </c>
      <c r="F76" s="7">
        <f t="shared" ref="F76:F81" si="10">C76/B76*100</f>
        <v>111.1685711478293</v>
      </c>
    </row>
    <row r="77" spans="1:6" s="1" customFormat="1" x14ac:dyDescent="0.2">
      <c r="A77" s="8" t="s">
        <v>7</v>
      </c>
      <c r="B77" s="6">
        <v>142003.29999999999</v>
      </c>
      <c r="C77" s="6">
        <v>157641.4</v>
      </c>
      <c r="D77" s="17">
        <f>B77/B76*100</f>
        <v>99.915559242182013</v>
      </c>
      <c r="E77" s="17">
        <f>C77/C76*100</f>
        <v>99.775277869680252</v>
      </c>
      <c r="F77" s="7">
        <f t="shared" si="10"/>
        <v>111.01249055479695</v>
      </c>
    </row>
    <row r="78" spans="1:6" s="1" customFormat="1" x14ac:dyDescent="0.2">
      <c r="A78" s="8" t="s">
        <v>8</v>
      </c>
      <c r="B78" s="6">
        <v>120.01</v>
      </c>
      <c r="C78" s="6">
        <v>355.05299500000001</v>
      </c>
      <c r="D78" s="17">
        <f>B78/B76*100</f>
        <v>8.4440757817982159E-2</v>
      </c>
      <c r="E78" s="17">
        <f>C78/C76*100</f>
        <v>0.22472213031974592</v>
      </c>
      <c r="F78" s="7">
        <f t="shared" si="10"/>
        <v>295.85284142988087</v>
      </c>
    </row>
    <row r="79" spans="1:6" s="1" customFormat="1" x14ac:dyDescent="0.2">
      <c r="A79" s="5" t="s">
        <v>9</v>
      </c>
      <c r="B79" s="6">
        <v>142123.31</v>
      </c>
      <c r="C79" s="6">
        <v>157996.452995</v>
      </c>
      <c r="D79" s="17">
        <f>D80+D81</f>
        <v>100.00000000000001</v>
      </c>
      <c r="E79" s="17">
        <f>E80+E81</f>
        <v>100</v>
      </c>
      <c r="F79" s="7">
        <f t="shared" si="10"/>
        <v>111.1685711478293</v>
      </c>
    </row>
    <row r="80" spans="1:6" s="1" customFormat="1" x14ac:dyDescent="0.2">
      <c r="A80" s="8" t="s">
        <v>10</v>
      </c>
      <c r="B80" s="6">
        <v>966.125</v>
      </c>
      <c r="C80" s="6">
        <v>1437.3178228700001</v>
      </c>
      <c r="D80" s="17">
        <f>B80/B79*100</f>
        <v>0.67977941127321062</v>
      </c>
      <c r="E80" s="17">
        <f>C80/C79*100</f>
        <v>0.90971524716158392</v>
      </c>
      <c r="F80" s="7">
        <f t="shared" si="10"/>
        <v>148.77141393401476</v>
      </c>
    </row>
    <row r="81" spans="1:6" s="1" customFormat="1" x14ac:dyDescent="0.2">
      <c r="A81" s="8" t="s">
        <v>11</v>
      </c>
      <c r="B81" s="6">
        <v>141157.185</v>
      </c>
      <c r="C81" s="6">
        <v>156559.13517212999</v>
      </c>
      <c r="D81" s="17">
        <f>B81/B79*100</f>
        <v>99.320220588726798</v>
      </c>
      <c r="E81" s="17">
        <f>C81/C79*100</f>
        <v>99.090284752838414</v>
      </c>
      <c r="F81" s="7">
        <f t="shared" si="10"/>
        <v>110.91120524409013</v>
      </c>
    </row>
    <row r="82" spans="1:6" s="1" customFormat="1" x14ac:dyDescent="0.2">
      <c r="A82" s="2" t="s">
        <v>22</v>
      </c>
      <c r="B82" s="6"/>
      <c r="C82" s="6"/>
      <c r="D82" s="6"/>
      <c r="E82" s="26"/>
      <c r="F82" s="65"/>
    </row>
    <row r="83" spans="1:6" s="1" customFormat="1" x14ac:dyDescent="0.2">
      <c r="A83" s="5" t="s">
        <v>6</v>
      </c>
      <c r="B83" s="6">
        <v>4370.2940000000008</v>
      </c>
      <c r="C83" s="6">
        <v>4176.0596999999998</v>
      </c>
      <c r="D83" s="17">
        <f>D84+D85</f>
        <v>99.999999999999986</v>
      </c>
      <c r="E83" s="17">
        <f>E84+E85</f>
        <v>100</v>
      </c>
      <c r="F83" s="7">
        <f t="shared" ref="F83:F88" si="11">C83/B83*100</f>
        <v>95.555578183069585</v>
      </c>
    </row>
    <row r="84" spans="1:6" s="1" customFormat="1" x14ac:dyDescent="0.2">
      <c r="A84" s="8" t="s">
        <v>7</v>
      </c>
      <c r="B84" s="6">
        <v>4370.1000000000004</v>
      </c>
      <c r="C84" s="73">
        <v>4175.8999999999996</v>
      </c>
      <c r="D84" s="17">
        <f>B84/B83*100</f>
        <v>99.995560939378436</v>
      </c>
      <c r="E84" s="17">
        <f>C84/C83*100</f>
        <v>99.996175820953894</v>
      </c>
      <c r="F84" s="7">
        <f t="shared" si="11"/>
        <v>95.556165762797178</v>
      </c>
    </row>
    <row r="85" spans="1:6" s="1" customFormat="1" x14ac:dyDescent="0.2">
      <c r="A85" s="8" t="s">
        <v>8</v>
      </c>
      <c r="B85" s="6">
        <v>0.19400000000000001</v>
      </c>
      <c r="C85" s="6">
        <v>0.15970000000000001</v>
      </c>
      <c r="D85" s="17">
        <f>B85/B83*100</f>
        <v>4.4390606215508601E-3</v>
      </c>
      <c r="E85" s="17">
        <f>C85/C83*100</f>
        <v>3.8241790460993652E-3</v>
      </c>
      <c r="F85" s="7">
        <f t="shared" si="11"/>
        <v>82.319587628865989</v>
      </c>
    </row>
    <row r="86" spans="1:6" s="1" customFormat="1" x14ac:dyDescent="0.2">
      <c r="A86" s="5" t="s">
        <v>9</v>
      </c>
      <c r="B86" s="6">
        <v>4370.2940000000008</v>
      </c>
      <c r="C86" s="6">
        <v>4176.0596999999998</v>
      </c>
      <c r="D86" s="17">
        <f>D87+D88</f>
        <v>100</v>
      </c>
      <c r="E86" s="17">
        <f>E87+E88</f>
        <v>100</v>
      </c>
      <c r="F86" s="7">
        <f t="shared" si="11"/>
        <v>95.555578183069585</v>
      </c>
    </row>
    <row r="87" spans="1:6" s="1" customFormat="1" x14ac:dyDescent="0.2">
      <c r="A87" s="8" t="s">
        <v>10</v>
      </c>
      <c r="B87" s="6">
        <v>0</v>
      </c>
      <c r="C87" s="6">
        <v>2.8E-3</v>
      </c>
      <c r="D87" s="17">
        <f>B87/B86*100</f>
        <v>0</v>
      </c>
      <c r="E87" s="17">
        <f>C87/C86*100</f>
        <v>6.704884990030195E-5</v>
      </c>
      <c r="F87" s="7">
        <v>0</v>
      </c>
    </row>
    <row r="88" spans="1:6" s="1" customFormat="1" x14ac:dyDescent="0.2">
      <c r="A88" s="8" t="s">
        <v>11</v>
      </c>
      <c r="B88" s="6">
        <v>4370.2940000000008</v>
      </c>
      <c r="C88" s="6">
        <v>4176.0568999999996</v>
      </c>
      <c r="D88" s="17">
        <f>B88/B86*100</f>
        <v>100</v>
      </c>
      <c r="E88" s="17">
        <f>C88/C86*100</f>
        <v>99.9999329511501</v>
      </c>
      <c r="F88" s="7">
        <f t="shared" si="11"/>
        <v>95.555514114153397</v>
      </c>
    </row>
    <row r="89" spans="1:6" s="1" customFormat="1" x14ac:dyDescent="0.2">
      <c r="A89" s="2" t="s">
        <v>23</v>
      </c>
      <c r="B89" s="6"/>
      <c r="C89" s="6"/>
      <c r="D89" s="6"/>
      <c r="E89" s="26"/>
      <c r="F89" s="65"/>
    </row>
    <row r="90" spans="1:6" s="1" customFormat="1" x14ac:dyDescent="0.2">
      <c r="A90" s="5" t="s">
        <v>6</v>
      </c>
      <c r="B90" s="6">
        <v>8797.0500000000011</v>
      </c>
      <c r="C90" s="6">
        <v>9252.2434264999993</v>
      </c>
      <c r="D90" s="17">
        <f>D91+D92</f>
        <v>100</v>
      </c>
      <c r="E90" s="17">
        <f>E91+E92</f>
        <v>100</v>
      </c>
      <c r="F90" s="7">
        <f t="shared" ref="F90:F95" si="12">C90/B90*100</f>
        <v>105.17438716956251</v>
      </c>
    </row>
    <row r="91" spans="1:6" s="1" customFormat="1" x14ac:dyDescent="0.2">
      <c r="A91" s="8" t="s">
        <v>7</v>
      </c>
      <c r="B91" s="6">
        <v>8624.2000000000007</v>
      </c>
      <c r="C91" s="6">
        <v>9110.9</v>
      </c>
      <c r="D91" s="17">
        <f>B91/B90*100</f>
        <v>98.035136778806532</v>
      </c>
      <c r="E91" s="17">
        <f>C91/C90*100</f>
        <v>98.472333465684997</v>
      </c>
      <c r="F91" s="7">
        <f t="shared" si="12"/>
        <v>105.64342199856218</v>
      </c>
    </row>
    <row r="92" spans="1:6" s="1" customFormat="1" x14ac:dyDescent="0.2">
      <c r="A92" s="8" t="s">
        <v>8</v>
      </c>
      <c r="B92" s="6">
        <v>172.85</v>
      </c>
      <c r="C92" s="6">
        <v>141.34342649999999</v>
      </c>
      <c r="D92" s="17">
        <f>B92/B90*100</f>
        <v>1.964863221193468</v>
      </c>
      <c r="E92" s="17">
        <f>C92/C90*100</f>
        <v>1.5276665343150004</v>
      </c>
      <c r="F92" s="7">
        <f t="shared" si="12"/>
        <v>81.772303442291005</v>
      </c>
    </row>
    <row r="93" spans="1:6" s="1" customFormat="1" x14ac:dyDescent="0.2">
      <c r="A93" s="5" t="s">
        <v>9</v>
      </c>
      <c r="B93" s="6">
        <v>8797.0500000000011</v>
      </c>
      <c r="C93" s="6">
        <v>9252.2434264999993</v>
      </c>
      <c r="D93" s="17">
        <f>D94+D95</f>
        <v>100</v>
      </c>
      <c r="E93" s="17">
        <f>E94+E95</f>
        <v>100.00000000000001</v>
      </c>
      <c r="F93" s="7">
        <f t="shared" si="12"/>
        <v>105.17438716956251</v>
      </c>
    </row>
    <row r="94" spans="1:6" s="1" customFormat="1" x14ac:dyDescent="0.2">
      <c r="A94" s="8" t="s">
        <v>10</v>
      </c>
      <c r="B94" s="6">
        <v>18.344000000000001</v>
      </c>
      <c r="C94" s="6">
        <v>9.4225122300000006</v>
      </c>
      <c r="D94" s="17">
        <f>B94/B93*100</f>
        <v>0.20852444853672539</v>
      </c>
      <c r="E94" s="17">
        <f>C94/C93*100</f>
        <v>0.10184029748949669</v>
      </c>
      <c r="F94" s="7">
        <f t="shared" si="12"/>
        <v>51.365635793720024</v>
      </c>
    </row>
    <row r="95" spans="1:6" s="1" customFormat="1" x14ac:dyDescent="0.2">
      <c r="A95" s="8" t="s">
        <v>11</v>
      </c>
      <c r="B95" s="6">
        <v>8778.7060000000019</v>
      </c>
      <c r="C95" s="6">
        <v>9242.8209142699998</v>
      </c>
      <c r="D95" s="17">
        <f>B95/B93*100</f>
        <v>99.791475551463279</v>
      </c>
      <c r="E95" s="17">
        <f>C95/C93*100</f>
        <v>99.898159702510512</v>
      </c>
      <c r="F95" s="7">
        <f t="shared" si="12"/>
        <v>105.28682603415579</v>
      </c>
    </row>
    <row r="96" spans="1:6" s="1" customFormat="1" x14ac:dyDescent="0.2">
      <c r="A96" s="2" t="s">
        <v>24</v>
      </c>
      <c r="B96" s="6"/>
      <c r="C96" s="6"/>
      <c r="D96" s="6"/>
      <c r="E96" s="26"/>
      <c r="F96" s="65"/>
    </row>
    <row r="97" spans="1:6" s="1" customFormat="1" x14ac:dyDescent="0.2">
      <c r="A97" s="5" t="s">
        <v>6</v>
      </c>
      <c r="B97" s="6">
        <v>1731.7179999999998</v>
      </c>
      <c r="C97" s="6">
        <v>1632.214252</v>
      </c>
      <c r="D97" s="17">
        <f>D98+D99</f>
        <v>100.00000000000001</v>
      </c>
      <c r="E97" s="17">
        <f>E98+E99</f>
        <v>100</v>
      </c>
      <c r="F97" s="7">
        <f t="shared" ref="F97:F102" si="13">C97/B97*100</f>
        <v>94.254044365191106</v>
      </c>
    </row>
    <row r="98" spans="1:6" s="1" customFormat="1" x14ac:dyDescent="0.2">
      <c r="A98" s="8" t="s">
        <v>7</v>
      </c>
      <c r="B98" s="6">
        <v>1480.3</v>
      </c>
      <c r="C98" s="6">
        <v>1399</v>
      </c>
      <c r="D98" s="17">
        <f>B98/B97*100</f>
        <v>85.481585338952428</v>
      </c>
      <c r="E98" s="17">
        <f>C98/C97*100</f>
        <v>85.711786812654296</v>
      </c>
      <c r="F98" s="7">
        <f t="shared" si="13"/>
        <v>94.507870026346012</v>
      </c>
    </row>
    <row r="99" spans="1:6" s="1" customFormat="1" x14ac:dyDescent="0.2">
      <c r="A99" s="8" t="s">
        <v>8</v>
      </c>
      <c r="B99" s="6">
        <v>251.41800000000001</v>
      </c>
      <c r="C99" s="6">
        <v>233.21425200000002</v>
      </c>
      <c r="D99" s="17">
        <f>B99/B97*100</f>
        <v>14.518414661047585</v>
      </c>
      <c r="E99" s="17">
        <f>C99/C97*100</f>
        <v>14.288213187345702</v>
      </c>
      <c r="F99" s="7">
        <f t="shared" si="13"/>
        <v>92.759568527313093</v>
      </c>
    </row>
    <row r="100" spans="1:6" s="1" customFormat="1" x14ac:dyDescent="0.2">
      <c r="A100" s="5" t="s">
        <v>9</v>
      </c>
      <c r="B100" s="6">
        <v>1731.7179999999998</v>
      </c>
      <c r="C100" s="6">
        <v>1632.214252</v>
      </c>
      <c r="D100" s="17">
        <f>D101+D102</f>
        <v>100</v>
      </c>
      <c r="E100" s="17">
        <f>E101+E102</f>
        <v>100</v>
      </c>
      <c r="F100" s="7">
        <f t="shared" si="13"/>
        <v>94.254044365191106</v>
      </c>
    </row>
    <row r="101" spans="1:6" s="1" customFormat="1" x14ac:dyDescent="0.2">
      <c r="A101" s="8" t="s">
        <v>10</v>
      </c>
      <c r="B101" s="6">
        <v>223.702</v>
      </c>
      <c r="C101" s="6">
        <v>375.70153145999996</v>
      </c>
      <c r="D101" s="17">
        <f>B101/B100*100</f>
        <v>12.917923126051702</v>
      </c>
      <c r="E101" s="17">
        <f>C101/C100*100</f>
        <v>23.017905339304683</v>
      </c>
      <c r="F101" s="7">
        <f t="shared" si="13"/>
        <v>167.94732790051049</v>
      </c>
    </row>
    <row r="102" spans="1:6" s="1" customFormat="1" x14ac:dyDescent="0.2">
      <c r="A102" s="8" t="s">
        <v>11</v>
      </c>
      <c r="B102" s="6">
        <v>1508.0159999999998</v>
      </c>
      <c r="C102" s="6">
        <v>1256.5127205399999</v>
      </c>
      <c r="D102" s="17">
        <f>B102/B100*100</f>
        <v>87.082076873948296</v>
      </c>
      <c r="E102" s="17">
        <f>C102/C100*100</f>
        <v>76.98209466069531</v>
      </c>
      <c r="F102" s="7">
        <f t="shared" si="13"/>
        <v>83.322240648640332</v>
      </c>
    </row>
    <row r="103" spans="1:6" s="1" customFormat="1" x14ac:dyDescent="0.2">
      <c r="A103" s="2" t="s">
        <v>25</v>
      </c>
      <c r="B103" s="6"/>
      <c r="C103" s="6"/>
      <c r="D103" s="6"/>
      <c r="E103" s="26"/>
      <c r="F103" s="65"/>
    </row>
    <row r="104" spans="1:6" s="1" customFormat="1" x14ac:dyDescent="0.2">
      <c r="A104" s="5" t="s">
        <v>6</v>
      </c>
      <c r="B104" s="6">
        <v>10161.777</v>
      </c>
      <c r="C104" s="6">
        <v>9545.5126942499992</v>
      </c>
      <c r="D104" s="17">
        <f>D105+D106</f>
        <v>100.00000000000001</v>
      </c>
      <c r="E104" s="17">
        <f>E105+E106</f>
        <v>100</v>
      </c>
      <c r="F104" s="7">
        <f t="shared" ref="F104:F109" si="14">C104/B104*100</f>
        <v>93.935467135816879</v>
      </c>
    </row>
    <row r="105" spans="1:6" s="1" customFormat="1" x14ac:dyDescent="0.2">
      <c r="A105" s="8" t="s">
        <v>7</v>
      </c>
      <c r="B105" s="6">
        <v>10161.700000000001</v>
      </c>
      <c r="C105" s="6">
        <v>9545.4</v>
      </c>
      <c r="D105" s="17">
        <f>B105/B104*100</f>
        <v>99.999242258514442</v>
      </c>
      <c r="E105" s="17">
        <f>C105/C104*100</f>
        <v>99.998819400763381</v>
      </c>
      <c r="F105" s="7">
        <f t="shared" si="14"/>
        <v>93.935069919403233</v>
      </c>
    </row>
    <row r="106" spans="1:6" s="1" customFormat="1" x14ac:dyDescent="0.2">
      <c r="A106" s="8" t="s">
        <v>8</v>
      </c>
      <c r="B106" s="6">
        <v>7.6999999999999999E-2</v>
      </c>
      <c r="C106" s="6">
        <v>0.11269425</v>
      </c>
      <c r="D106" s="17">
        <f>B106/B104*100</f>
        <v>7.5774148556891183E-4</v>
      </c>
      <c r="E106" s="17">
        <f>C106/C104*100</f>
        <v>1.1805992366222976E-3</v>
      </c>
      <c r="F106" s="7">
        <f t="shared" si="14"/>
        <v>146.35616883116882</v>
      </c>
    </row>
    <row r="107" spans="1:6" s="1" customFormat="1" x14ac:dyDescent="0.2">
      <c r="A107" s="5" t="s">
        <v>9</v>
      </c>
      <c r="B107" s="6">
        <v>10161.777</v>
      </c>
      <c r="C107" s="6">
        <v>9545.5126942499992</v>
      </c>
      <c r="D107" s="17">
        <f>D108+D109</f>
        <v>100</v>
      </c>
      <c r="E107" s="17">
        <f>E108+E109</f>
        <v>100</v>
      </c>
      <c r="F107" s="7">
        <f t="shared" si="14"/>
        <v>93.935467135816879</v>
      </c>
    </row>
    <row r="108" spans="1:6" s="1" customFormat="1" x14ac:dyDescent="0.2">
      <c r="A108" s="8" t="s">
        <v>10</v>
      </c>
      <c r="B108" s="6">
        <v>394.70699999999999</v>
      </c>
      <c r="C108" s="6">
        <v>428.17086</v>
      </c>
      <c r="D108" s="17">
        <f>B108/B107*100</f>
        <v>3.8842320590188115</v>
      </c>
      <c r="E108" s="17">
        <f>C108/C107*100</f>
        <v>4.485572160601917</v>
      </c>
      <c r="F108" s="7">
        <f t="shared" si="14"/>
        <v>108.47815214830241</v>
      </c>
    </row>
    <row r="109" spans="1:6" s="1" customFormat="1" x14ac:dyDescent="0.2">
      <c r="A109" s="8" t="s">
        <v>11</v>
      </c>
      <c r="B109" s="6">
        <v>9767.07</v>
      </c>
      <c r="C109" s="6">
        <v>9117.341834249999</v>
      </c>
      <c r="D109" s="17">
        <f>B109/B107*100</f>
        <v>96.115767940981186</v>
      </c>
      <c r="E109" s="17">
        <f>C109/C107*100</f>
        <v>95.514427839398081</v>
      </c>
      <c r="F109" s="7">
        <f t="shared" si="14"/>
        <v>93.347767900199344</v>
      </c>
    </row>
    <row r="110" spans="1:6" s="1" customFormat="1" x14ac:dyDescent="0.2">
      <c r="A110" s="2" t="s">
        <v>26</v>
      </c>
      <c r="B110" s="6"/>
      <c r="C110" s="6"/>
      <c r="D110" s="6"/>
      <c r="E110" s="26"/>
      <c r="F110" s="65"/>
    </row>
    <row r="111" spans="1:6" s="1" customFormat="1" x14ac:dyDescent="0.2">
      <c r="A111" s="5" t="s">
        <v>6</v>
      </c>
      <c r="B111" s="6">
        <v>17172342.861000001</v>
      </c>
      <c r="C111" s="6">
        <v>18027529.015769999</v>
      </c>
      <c r="D111" s="17">
        <f>D112+D113</f>
        <v>100</v>
      </c>
      <c r="E111" s="17">
        <f>E112+E113</f>
        <v>100</v>
      </c>
      <c r="F111" s="7">
        <f t="shared" ref="F111:F116" si="15">C111/B111*100</f>
        <v>104.98002026684551</v>
      </c>
    </row>
    <row r="112" spans="1:6" s="1" customFormat="1" x14ac:dyDescent="0.2">
      <c r="A112" s="8" t="s">
        <v>7</v>
      </c>
      <c r="B112" s="6">
        <v>17165800</v>
      </c>
      <c r="C112" s="6">
        <v>18010900</v>
      </c>
      <c r="D112" s="17">
        <f>B112/B111*100</f>
        <v>99.961898844828795</v>
      </c>
      <c r="E112" s="17">
        <f>C112/C111*100</f>
        <v>99.907757653556104</v>
      </c>
      <c r="F112" s="7">
        <f t="shared" si="15"/>
        <v>104.92316116930176</v>
      </c>
    </row>
    <row r="113" spans="1:6" s="1" customFormat="1" x14ac:dyDescent="0.2">
      <c r="A113" s="8" t="s">
        <v>8</v>
      </c>
      <c r="B113" s="6">
        <v>6542.8609999999999</v>
      </c>
      <c r="C113" s="6">
        <v>16629.015769999998</v>
      </c>
      <c r="D113" s="17">
        <f>B113/B111*100</f>
        <v>3.8101155171199441E-2</v>
      </c>
      <c r="E113" s="17">
        <f>C113/C111*100</f>
        <v>9.2242346443893564E-2</v>
      </c>
      <c r="F113" s="7">
        <f t="shared" si="15"/>
        <v>254.15511303082857</v>
      </c>
    </row>
    <row r="114" spans="1:6" s="1" customFormat="1" x14ac:dyDescent="0.2">
      <c r="A114" s="5" t="s">
        <v>9</v>
      </c>
      <c r="B114" s="6">
        <v>17172342.861000001</v>
      </c>
      <c r="C114" s="6">
        <v>18027529.015769999</v>
      </c>
      <c r="D114" s="17">
        <f>D115+D116</f>
        <v>100</v>
      </c>
      <c r="E114" s="17">
        <f>E115+E116</f>
        <v>100</v>
      </c>
      <c r="F114" s="7">
        <f t="shared" si="15"/>
        <v>104.98002026684551</v>
      </c>
    </row>
    <row r="115" spans="1:6" s="1" customFormat="1" x14ac:dyDescent="0.2">
      <c r="A115" s="8" t="s">
        <v>10</v>
      </c>
      <c r="B115" s="6">
        <v>902846.02599999995</v>
      </c>
      <c r="C115" s="6">
        <v>888732.79044000001</v>
      </c>
      <c r="D115" s="17">
        <f>B115/B114*100</f>
        <v>5.2575588159868847</v>
      </c>
      <c r="E115" s="17">
        <f>C115/C114*100</f>
        <v>4.9298647067080594</v>
      </c>
      <c r="F115" s="7">
        <f t="shared" si="15"/>
        <v>98.436805927747429</v>
      </c>
    </row>
    <row r="116" spans="1:6" s="1" customFormat="1" x14ac:dyDescent="0.2">
      <c r="A116" s="8" t="s">
        <v>11</v>
      </c>
      <c r="B116" s="6">
        <v>16269496.835000001</v>
      </c>
      <c r="C116" s="6">
        <v>17138796.225329999</v>
      </c>
      <c r="D116" s="17">
        <f>B116/B114*100</f>
        <v>94.742441184013117</v>
      </c>
      <c r="E116" s="17">
        <f>C116/C114*100</f>
        <v>95.070135293291941</v>
      </c>
      <c r="F116" s="7">
        <f t="shared" si="15"/>
        <v>105.34312400159732</v>
      </c>
    </row>
    <row r="117" spans="1:6" s="1" customFormat="1" x14ac:dyDescent="0.2">
      <c r="A117" s="2" t="s">
        <v>27</v>
      </c>
      <c r="B117" s="6"/>
      <c r="C117" s="6"/>
      <c r="D117" s="6"/>
      <c r="E117" s="26"/>
      <c r="F117" s="65"/>
    </row>
    <row r="118" spans="1:6" s="1" customFormat="1" x14ac:dyDescent="0.2">
      <c r="A118" s="5" t="s">
        <v>6</v>
      </c>
      <c r="B118" s="6">
        <v>1945369.8910000001</v>
      </c>
      <c r="C118" s="6">
        <v>2022291.0430000001</v>
      </c>
      <c r="D118" s="17">
        <f>D119+D120</f>
        <v>100</v>
      </c>
      <c r="E118" s="17">
        <f>E119+E120</f>
        <v>100</v>
      </c>
      <c r="F118" s="7">
        <f t="shared" ref="F118:F123" si="16">C118/B118*100</f>
        <v>103.9540630476428</v>
      </c>
    </row>
    <row r="119" spans="1:6" s="1" customFormat="1" x14ac:dyDescent="0.2">
      <c r="A119" s="8" t="s">
        <v>7</v>
      </c>
      <c r="B119" s="6">
        <v>1927400</v>
      </c>
      <c r="C119" s="6">
        <v>1990200</v>
      </c>
      <c r="D119" s="17">
        <f>B119/B118*100</f>
        <v>99.076273819023555</v>
      </c>
      <c r="E119" s="17">
        <f>C119/C118*100</f>
        <v>98.413134295823511</v>
      </c>
      <c r="F119" s="7">
        <f t="shared" si="16"/>
        <v>103.25827539690775</v>
      </c>
    </row>
    <row r="120" spans="1:6" s="1" customFormat="1" x14ac:dyDescent="0.2">
      <c r="A120" s="8" t="s">
        <v>8</v>
      </c>
      <c r="B120" s="6">
        <v>17969.891</v>
      </c>
      <c r="C120" s="6">
        <v>32091.042999999998</v>
      </c>
      <c r="D120" s="17">
        <f>B120/B118*100</f>
        <v>0.92372618097644843</v>
      </c>
      <c r="E120" s="17">
        <f>C120/C118*100</f>
        <v>1.5868657041764882</v>
      </c>
      <c r="F120" s="7">
        <f t="shared" si="16"/>
        <v>178.58229078851951</v>
      </c>
    </row>
    <row r="121" spans="1:6" s="1" customFormat="1" x14ac:dyDescent="0.2">
      <c r="A121" s="5" t="s">
        <v>9</v>
      </c>
      <c r="B121" s="6">
        <v>1945369.8910000001</v>
      </c>
      <c r="C121" s="6">
        <v>2022291.0430000001</v>
      </c>
      <c r="D121" s="17">
        <f>D122+D123</f>
        <v>99.999999999999986</v>
      </c>
      <c r="E121" s="17">
        <f>E122+E123</f>
        <v>100</v>
      </c>
      <c r="F121" s="7">
        <f t="shared" si="16"/>
        <v>103.9540630476428</v>
      </c>
    </row>
    <row r="122" spans="1:6" s="1" customFormat="1" x14ac:dyDescent="0.2">
      <c r="A122" s="8" t="s">
        <v>10</v>
      </c>
      <c r="B122" s="6">
        <v>14.817</v>
      </c>
      <c r="C122" s="6">
        <v>7.5100000000000002E-3</v>
      </c>
      <c r="D122" s="17">
        <f>B122/B121*100</f>
        <v>7.6165463794566359E-4</v>
      </c>
      <c r="E122" s="17">
        <f>C122/C121*100</f>
        <v>3.7136098812261807E-7</v>
      </c>
      <c r="F122" s="7">
        <f t="shared" si="16"/>
        <v>5.0685023958966048E-2</v>
      </c>
    </row>
    <row r="123" spans="1:6" s="1" customFormat="1" x14ac:dyDescent="0.2">
      <c r="A123" s="8" t="s">
        <v>11</v>
      </c>
      <c r="B123" s="6">
        <v>1945355.074</v>
      </c>
      <c r="C123" s="6">
        <v>2022291.0354900002</v>
      </c>
      <c r="D123" s="17">
        <f>B123/B121*100</f>
        <v>99.999238345362045</v>
      </c>
      <c r="E123" s="17">
        <f>C123/C121*100</f>
        <v>99.999999628639017</v>
      </c>
      <c r="F123" s="7">
        <f t="shared" si="16"/>
        <v>103.95485443856818</v>
      </c>
    </row>
    <row r="124" spans="1:6" s="1" customFormat="1" x14ac:dyDescent="0.2">
      <c r="A124" s="2" t="s">
        <v>28</v>
      </c>
      <c r="B124" s="6"/>
      <c r="C124" s="6"/>
      <c r="D124" s="6"/>
      <c r="E124" s="26"/>
      <c r="F124" s="65"/>
    </row>
    <row r="125" spans="1:6" s="1" customFormat="1" x14ac:dyDescent="0.2">
      <c r="A125" s="5" t="s">
        <v>6</v>
      </c>
      <c r="B125" s="6">
        <v>19712170.97273678</v>
      </c>
      <c r="C125" s="6">
        <v>19524908.032379959</v>
      </c>
      <c r="D125" s="17">
        <f>D126+D127</f>
        <v>100</v>
      </c>
      <c r="E125" s="17">
        <f>E126+E127</f>
        <v>100</v>
      </c>
      <c r="F125" s="7">
        <f t="shared" ref="F125:F130" si="17">C125/B125*100</f>
        <v>99.050013615365756</v>
      </c>
    </row>
    <row r="126" spans="1:6" s="1" customFormat="1" x14ac:dyDescent="0.2">
      <c r="A126" s="8" t="s">
        <v>7</v>
      </c>
      <c r="B126" s="6">
        <v>19697157.22673678</v>
      </c>
      <c r="C126" s="6">
        <v>19482408.897849958</v>
      </c>
      <c r="D126" s="17">
        <f>B126/B125*100</f>
        <v>99.923835147225716</v>
      </c>
      <c r="E126" s="17">
        <f>C126/C125*100</f>
        <v>99.782333753073146</v>
      </c>
      <c r="F126" s="7">
        <f t="shared" si="17"/>
        <v>98.909749633336304</v>
      </c>
    </row>
    <row r="127" spans="1:6" s="1" customFormat="1" x14ac:dyDescent="0.2">
      <c r="A127" s="8" t="s">
        <v>8</v>
      </c>
      <c r="B127" s="6">
        <v>15013.745999999999</v>
      </c>
      <c r="C127" s="6">
        <v>42499.134529999996</v>
      </c>
      <c r="D127" s="17">
        <f>B127/B125*100</f>
        <v>7.6164852774283406E-2</v>
      </c>
      <c r="E127" s="17">
        <f>C127/C125*100</f>
        <v>0.21766624692684725</v>
      </c>
      <c r="F127" s="7">
        <f t="shared" si="17"/>
        <v>283.06815987162696</v>
      </c>
    </row>
    <row r="128" spans="1:6" s="1" customFormat="1" x14ac:dyDescent="0.2">
      <c r="A128" s="5" t="s">
        <v>9</v>
      </c>
      <c r="B128" s="6">
        <v>19712170.97273678</v>
      </c>
      <c r="C128" s="6">
        <v>19524908.032379959</v>
      </c>
      <c r="D128" s="17">
        <f>D129+D130</f>
        <v>99.999999999999986</v>
      </c>
      <c r="E128" s="17">
        <f>E129+E130</f>
        <v>100</v>
      </c>
      <c r="F128" s="7">
        <f t="shared" si="17"/>
        <v>99.050013615365756</v>
      </c>
    </row>
    <row r="129" spans="1:6" s="1" customFormat="1" x14ac:dyDescent="0.2">
      <c r="A129" s="8" t="s">
        <v>10</v>
      </c>
      <c r="B129" s="6">
        <v>122667.442</v>
      </c>
      <c r="C129" s="6">
        <v>93890.347569999998</v>
      </c>
      <c r="D129" s="17">
        <f>B129/B128*100</f>
        <v>0.62229290812086135</v>
      </c>
      <c r="E129" s="17">
        <f>C129/C128*100</f>
        <v>0.48087472378509011</v>
      </c>
      <c r="F129" s="7">
        <f t="shared" si="17"/>
        <v>76.540560428414253</v>
      </c>
    </row>
    <row r="130" spans="1:6" s="1" customFormat="1" x14ac:dyDescent="0.2">
      <c r="A130" s="8" t="s">
        <v>11</v>
      </c>
      <c r="B130" s="6">
        <v>19589503.530736778</v>
      </c>
      <c r="C130" s="6">
        <v>19431017.68480996</v>
      </c>
      <c r="D130" s="17">
        <f>B130/B128*100</f>
        <v>99.377707091879131</v>
      </c>
      <c r="E130" s="17">
        <f>C130/C128*100</f>
        <v>99.519125276214908</v>
      </c>
      <c r="F130" s="7">
        <f t="shared" si="17"/>
        <v>99.190965479660349</v>
      </c>
    </row>
    <row r="131" spans="1:6" s="1" customFormat="1" x14ac:dyDescent="0.2">
      <c r="A131" s="2" t="s">
        <v>29</v>
      </c>
      <c r="B131" s="6"/>
      <c r="C131" s="6"/>
      <c r="D131" s="6"/>
      <c r="E131" s="26"/>
      <c r="F131" s="65"/>
    </row>
    <row r="132" spans="1:6" s="1" customFormat="1" x14ac:dyDescent="0.2">
      <c r="A132" s="5" t="s">
        <v>6</v>
      </c>
      <c r="B132" s="6">
        <v>6665587.034</v>
      </c>
      <c r="C132" s="6">
        <v>4760932.3180900002</v>
      </c>
      <c r="D132" s="17">
        <f>D133+D134</f>
        <v>100</v>
      </c>
      <c r="E132" s="17">
        <f>E133+E134</f>
        <v>99.999999999999986</v>
      </c>
      <c r="F132" s="7">
        <f t="shared" ref="F132:F137" si="18">C132/B132*100</f>
        <v>71.425551775189675</v>
      </c>
    </row>
    <row r="133" spans="1:6" s="1" customFormat="1" x14ac:dyDescent="0.2">
      <c r="A133" s="8" t="s">
        <v>7</v>
      </c>
      <c r="B133" s="6">
        <v>6612700</v>
      </c>
      <c r="C133" s="6">
        <v>4695100</v>
      </c>
      <c r="D133" s="17">
        <f>B133/B132*100</f>
        <v>99.206565997409797</v>
      </c>
      <c r="E133" s="17">
        <f>C133/C132*100</f>
        <v>98.61723894204799</v>
      </c>
      <c r="F133" s="7">
        <f t="shared" si="18"/>
        <v>71.001255160524451</v>
      </c>
    </row>
    <row r="134" spans="1:6" s="1" customFormat="1" x14ac:dyDescent="0.2">
      <c r="A134" s="8" t="s">
        <v>8</v>
      </c>
      <c r="B134" s="6">
        <v>52887.034</v>
      </c>
      <c r="C134" s="6">
        <v>65832.318089999986</v>
      </c>
      <c r="D134" s="17">
        <f>B134/B132*100</f>
        <v>0.79343400259020602</v>
      </c>
      <c r="E134" s="17">
        <f>C134/C132*100</f>
        <v>1.3827610579520004</v>
      </c>
      <c r="F134" s="7">
        <f t="shared" si="18"/>
        <v>124.47723593272406</v>
      </c>
    </row>
    <row r="135" spans="1:6" s="1" customFormat="1" x14ac:dyDescent="0.2">
      <c r="A135" s="5" t="s">
        <v>9</v>
      </c>
      <c r="B135" s="6">
        <v>6665587.034</v>
      </c>
      <c r="C135" s="6">
        <v>4760932.3180900002</v>
      </c>
      <c r="D135" s="17">
        <f>D136+D137</f>
        <v>100.00000000000001</v>
      </c>
      <c r="E135" s="17">
        <f>E136+E137</f>
        <v>100</v>
      </c>
      <c r="F135" s="7">
        <f t="shared" si="18"/>
        <v>71.425551775189675</v>
      </c>
    </row>
    <row r="136" spans="1:6" s="1" customFormat="1" x14ac:dyDescent="0.2">
      <c r="A136" s="8" t="s">
        <v>10</v>
      </c>
      <c r="B136" s="6">
        <v>132913.60699999999</v>
      </c>
      <c r="C136" s="6">
        <v>210147.05687</v>
      </c>
      <c r="D136" s="17">
        <f>B136/B135*100</f>
        <v>1.9940270275075671</v>
      </c>
      <c r="E136" s="17">
        <f>C136/C135*100</f>
        <v>4.4139895892136352</v>
      </c>
      <c r="F136" s="7">
        <f t="shared" si="18"/>
        <v>158.10800836215364</v>
      </c>
    </row>
    <row r="137" spans="1:6" s="1" customFormat="1" x14ac:dyDescent="0.2">
      <c r="A137" s="8" t="s">
        <v>11</v>
      </c>
      <c r="B137" s="6">
        <v>6532673.4270000001</v>
      </c>
      <c r="C137" s="6">
        <v>4550785.2612199998</v>
      </c>
      <c r="D137" s="17">
        <f>B137/B135*100</f>
        <v>98.005972972492444</v>
      </c>
      <c r="E137" s="17">
        <f>C137/C135*100</f>
        <v>95.586010410786358</v>
      </c>
      <c r="F137" s="7">
        <f t="shared" si="18"/>
        <v>69.661912723377284</v>
      </c>
    </row>
    <row r="138" spans="1:6" s="1" customFormat="1" ht="22.5" x14ac:dyDescent="0.2">
      <c r="A138" s="2" t="s">
        <v>30</v>
      </c>
      <c r="B138" s="6"/>
      <c r="C138" s="6"/>
      <c r="D138" s="6"/>
      <c r="E138" s="26"/>
      <c r="F138" s="65"/>
    </row>
    <row r="139" spans="1:6" s="1" customFormat="1" x14ac:dyDescent="0.2">
      <c r="A139" s="5" t="s">
        <v>6</v>
      </c>
      <c r="B139" s="6">
        <v>1016536.673</v>
      </c>
      <c r="C139" s="6">
        <v>1260954.8950799999</v>
      </c>
      <c r="D139" s="17">
        <f>D140+D141</f>
        <v>100</v>
      </c>
      <c r="E139" s="17">
        <f>E140+E141</f>
        <v>100.00000000000001</v>
      </c>
      <c r="F139" s="7">
        <f t="shared" ref="F139:F144" si="19">C139/B139*100</f>
        <v>124.04421095391214</v>
      </c>
    </row>
    <row r="140" spans="1:6" s="1" customFormat="1" x14ac:dyDescent="0.2">
      <c r="A140" s="8" t="s">
        <v>7</v>
      </c>
      <c r="B140" s="6">
        <v>1016500</v>
      </c>
      <c r="C140" s="6">
        <v>1260900</v>
      </c>
      <c r="D140" s="17">
        <f>B140/B139*100</f>
        <v>99.996392358389613</v>
      </c>
      <c r="E140" s="17">
        <f>C140/C139*100</f>
        <v>99.995646546897589</v>
      </c>
      <c r="F140" s="7">
        <f t="shared" si="19"/>
        <v>124.04328578455484</v>
      </c>
    </row>
    <row r="141" spans="1:6" s="1" customFormat="1" x14ac:dyDescent="0.2">
      <c r="A141" s="8" t="s">
        <v>8</v>
      </c>
      <c r="B141" s="6">
        <v>36.673000000000002</v>
      </c>
      <c r="C141" s="6">
        <v>54.895080000000007</v>
      </c>
      <c r="D141" s="17">
        <f>B141/B139*100</f>
        <v>3.6076416103878232E-3</v>
      </c>
      <c r="E141" s="17">
        <f>C141/C139*100</f>
        <v>4.3534531024218151E-3</v>
      </c>
      <c r="F141" s="7">
        <f t="shared" si="19"/>
        <v>149.68799934556759</v>
      </c>
    </row>
    <row r="142" spans="1:6" s="1" customFormat="1" x14ac:dyDescent="0.2">
      <c r="A142" s="5" t="s">
        <v>9</v>
      </c>
      <c r="B142" s="6">
        <v>1016536.673</v>
      </c>
      <c r="C142" s="6">
        <v>1260954.8950799999</v>
      </c>
      <c r="D142" s="17">
        <f>D143+D144</f>
        <v>100</v>
      </c>
      <c r="E142" s="17">
        <f>E143+E144</f>
        <v>99.999999999999986</v>
      </c>
      <c r="F142" s="7">
        <f t="shared" si="19"/>
        <v>124.04421095391214</v>
      </c>
    </row>
    <row r="143" spans="1:6" s="1" customFormat="1" x14ac:dyDescent="0.2">
      <c r="A143" s="8" t="s">
        <v>10</v>
      </c>
      <c r="B143" s="6">
        <v>136266.226</v>
      </c>
      <c r="C143" s="6">
        <v>195782.67790000001</v>
      </c>
      <c r="D143" s="17">
        <f>B143/B142*100</f>
        <v>13.40494933624495</v>
      </c>
      <c r="E143" s="17">
        <f>C143/C142*100</f>
        <v>15.526540930520657</v>
      </c>
      <c r="F143" s="7">
        <f t="shared" si="19"/>
        <v>143.67659811757025</v>
      </c>
    </row>
    <row r="144" spans="1:6" s="1" customFormat="1" x14ac:dyDescent="0.2">
      <c r="A144" s="8" t="s">
        <v>11</v>
      </c>
      <c r="B144" s="6">
        <v>880270.44699999993</v>
      </c>
      <c r="C144" s="6">
        <v>1065172.2171799999</v>
      </c>
      <c r="D144" s="17">
        <f>B144/B142*100</f>
        <v>86.595050663755046</v>
      </c>
      <c r="E144" s="17">
        <f>C144/C142*100</f>
        <v>84.473459069479333</v>
      </c>
      <c r="F144" s="7">
        <f t="shared" si="19"/>
        <v>121.00510937407398</v>
      </c>
    </row>
    <row r="145" spans="1:6" s="1" customFormat="1" ht="22.5" x14ac:dyDescent="0.2">
      <c r="A145" s="2" t="s">
        <v>31</v>
      </c>
      <c r="B145" s="6"/>
      <c r="C145" s="6"/>
      <c r="D145" s="6"/>
      <c r="E145" s="26"/>
      <c r="F145" s="65"/>
    </row>
    <row r="146" spans="1:6" s="1" customFormat="1" x14ac:dyDescent="0.2">
      <c r="A146" s="5" t="s">
        <v>6</v>
      </c>
      <c r="B146" s="6">
        <v>1501250.6850000001</v>
      </c>
      <c r="C146" s="6">
        <v>2070752.70114</v>
      </c>
      <c r="D146" s="17">
        <f>D147+D148</f>
        <v>99.999999999999986</v>
      </c>
      <c r="E146" s="17">
        <f>E147+E148</f>
        <v>100</v>
      </c>
      <c r="F146" s="7">
        <f t="shared" ref="F146:F151" si="20">C146/B146*100</f>
        <v>137.93517110968045</v>
      </c>
    </row>
    <row r="147" spans="1:6" s="1" customFormat="1" x14ac:dyDescent="0.2">
      <c r="A147" s="8" t="s">
        <v>7</v>
      </c>
      <c r="B147" s="6">
        <v>1452539</v>
      </c>
      <c r="C147" s="6">
        <v>2024299</v>
      </c>
      <c r="D147" s="17">
        <f>B147/B146*100</f>
        <v>96.755259765293616</v>
      </c>
      <c r="E147" s="17">
        <f>C147/C146*100</f>
        <v>97.75667557432493</v>
      </c>
      <c r="F147" s="7">
        <f t="shared" si="20"/>
        <v>139.36279852038396</v>
      </c>
    </row>
    <row r="148" spans="1:6" s="1" customFormat="1" x14ac:dyDescent="0.2">
      <c r="A148" s="8" t="s">
        <v>8</v>
      </c>
      <c r="B148" s="6">
        <v>48711.684999999998</v>
      </c>
      <c r="C148" s="6">
        <v>46453.70113999999</v>
      </c>
      <c r="D148" s="17">
        <f>B148/B146*100</f>
        <v>3.2447402347063705</v>
      </c>
      <c r="E148" s="17">
        <f>C148/C146*100</f>
        <v>2.2433244256750742</v>
      </c>
      <c r="F148" s="7">
        <f t="shared" si="20"/>
        <v>95.364595045316108</v>
      </c>
    </row>
    <row r="149" spans="1:6" s="1" customFormat="1" x14ac:dyDescent="0.2">
      <c r="A149" s="5" t="s">
        <v>9</v>
      </c>
      <c r="B149" s="6">
        <v>1501250.6850000001</v>
      </c>
      <c r="C149" s="6">
        <v>2070752.70114</v>
      </c>
      <c r="D149" s="17">
        <f>D150+D151</f>
        <v>100</v>
      </c>
      <c r="E149" s="17">
        <f>E150+E151</f>
        <v>100</v>
      </c>
      <c r="F149" s="7">
        <f t="shared" si="20"/>
        <v>137.93517110968045</v>
      </c>
    </row>
    <row r="150" spans="1:6" s="1" customFormat="1" x14ac:dyDescent="0.2">
      <c r="A150" s="8" t="s">
        <v>10</v>
      </c>
      <c r="B150" s="6">
        <v>589426.28700000001</v>
      </c>
      <c r="C150" s="6">
        <v>955709.18741000001</v>
      </c>
      <c r="D150" s="17">
        <f>B150/B149*100</f>
        <v>39.262349245822328</v>
      </c>
      <c r="E150" s="17">
        <f>C150/C149*100</f>
        <v>46.152743728590032</v>
      </c>
      <c r="F150" s="7">
        <f t="shared" si="20"/>
        <v>162.14227435872741</v>
      </c>
    </row>
    <row r="151" spans="1:6" s="1" customFormat="1" x14ac:dyDescent="0.2">
      <c r="A151" s="8" t="s">
        <v>11</v>
      </c>
      <c r="B151" s="6">
        <v>911824.39800000004</v>
      </c>
      <c r="C151" s="6">
        <v>1115043.51373</v>
      </c>
      <c r="D151" s="17">
        <f>B151/B149*100</f>
        <v>60.737650754177672</v>
      </c>
      <c r="E151" s="17">
        <f>C151/C149*100</f>
        <v>53.847256271409968</v>
      </c>
      <c r="F151" s="7">
        <f t="shared" si="20"/>
        <v>122.28708906843706</v>
      </c>
    </row>
    <row r="152" spans="1:6" s="1" customFormat="1" x14ac:dyDescent="0.2">
      <c r="A152" s="2" t="s">
        <v>32</v>
      </c>
      <c r="B152" s="6"/>
      <c r="C152" s="6"/>
      <c r="D152" s="6"/>
      <c r="E152" s="26"/>
      <c r="F152" s="65"/>
    </row>
    <row r="153" spans="1:6" s="1" customFormat="1" x14ac:dyDescent="0.2">
      <c r="A153" s="5" t="s">
        <v>6</v>
      </c>
      <c r="B153" s="6">
        <v>250119.837</v>
      </c>
      <c r="C153" s="6">
        <v>263422.87800000003</v>
      </c>
      <c r="D153" s="17">
        <f>D154+D155</f>
        <v>100</v>
      </c>
      <c r="E153" s="17">
        <f>E154+E155</f>
        <v>99.999999999999986</v>
      </c>
      <c r="F153" s="7">
        <f t="shared" ref="F153:F158" si="21">C153/B153*100</f>
        <v>105.31866690765517</v>
      </c>
    </row>
    <row r="154" spans="1:6" s="1" customFormat="1" x14ac:dyDescent="0.2">
      <c r="A154" s="8" t="s">
        <v>7</v>
      </c>
      <c r="B154" s="6">
        <v>250100</v>
      </c>
      <c r="C154" s="6">
        <v>250200</v>
      </c>
      <c r="D154" s="17">
        <f>B154/B153*100</f>
        <v>99.992069001708174</v>
      </c>
      <c r="E154" s="17">
        <f>C154/C153*100</f>
        <v>94.980360817407799</v>
      </c>
      <c r="F154" s="7">
        <f t="shared" si="21"/>
        <v>100.03998400639745</v>
      </c>
    </row>
    <row r="155" spans="1:6" s="1" customFormat="1" x14ac:dyDescent="0.2">
      <c r="A155" s="8" t="s">
        <v>8</v>
      </c>
      <c r="B155" s="6">
        <v>19.837</v>
      </c>
      <c r="C155" s="6">
        <v>13222.877999999999</v>
      </c>
      <c r="D155" s="17">
        <f>B155/B153*100</f>
        <v>7.9309982918308077E-3</v>
      </c>
      <c r="E155" s="17">
        <f>C155/C153*100</f>
        <v>5.0196391825921811</v>
      </c>
      <c r="F155" s="7"/>
    </row>
    <row r="156" spans="1:6" s="1" customFormat="1" x14ac:dyDescent="0.2">
      <c r="A156" s="5" t="s">
        <v>9</v>
      </c>
      <c r="B156" s="6">
        <v>250119.837</v>
      </c>
      <c r="C156" s="6">
        <v>263422.87800000003</v>
      </c>
      <c r="D156" s="17">
        <f>D157+D158</f>
        <v>99.999999999999986</v>
      </c>
      <c r="E156" s="17">
        <f>E157+E158</f>
        <v>100</v>
      </c>
      <c r="F156" s="7">
        <f t="shared" si="21"/>
        <v>105.31866690765517</v>
      </c>
    </row>
    <row r="157" spans="1:6" s="1" customFormat="1" x14ac:dyDescent="0.2">
      <c r="A157" s="8" t="s">
        <v>10</v>
      </c>
      <c r="B157" s="6">
        <v>232365.5</v>
      </c>
      <c r="C157" s="6">
        <v>248364.91500000001</v>
      </c>
      <c r="D157" s="17">
        <f>B157/B156*100</f>
        <v>92.901667771357126</v>
      </c>
      <c r="E157" s="17">
        <f>C157/C156*100</f>
        <v>94.283729980355005</v>
      </c>
      <c r="F157" s="7">
        <f t="shared" si="21"/>
        <v>106.88545201417594</v>
      </c>
    </row>
    <row r="158" spans="1:6" s="1" customFormat="1" x14ac:dyDescent="0.2">
      <c r="A158" s="8" t="s">
        <v>11</v>
      </c>
      <c r="B158" s="6">
        <v>17754.337</v>
      </c>
      <c r="C158" s="6">
        <v>15057.963000000018</v>
      </c>
      <c r="D158" s="17">
        <f>B158/B156*100</f>
        <v>7.0983322286428647</v>
      </c>
      <c r="E158" s="17">
        <f>C158/C156*100</f>
        <v>5.7162700196449974</v>
      </c>
      <c r="F158" s="7">
        <f t="shared" si="21"/>
        <v>84.812871356446692</v>
      </c>
    </row>
    <row r="159" spans="1:6" s="1" customFormat="1" x14ac:dyDescent="0.2">
      <c r="A159" s="2" t="s">
        <v>33</v>
      </c>
      <c r="B159" s="6"/>
      <c r="C159" s="6"/>
      <c r="D159" s="6"/>
      <c r="E159" s="26"/>
      <c r="F159" s="65"/>
    </row>
    <row r="160" spans="1:6" s="1" customFormat="1" ht="33.75" x14ac:dyDescent="0.2">
      <c r="A160" s="2" t="s">
        <v>34</v>
      </c>
      <c r="B160" s="6"/>
      <c r="C160" s="6"/>
      <c r="D160" s="6"/>
      <c r="E160" s="26"/>
      <c r="F160" s="65"/>
    </row>
    <row r="161" spans="1:6" s="1" customFormat="1" x14ac:dyDescent="0.2">
      <c r="A161" s="5" t="s">
        <v>6</v>
      </c>
      <c r="B161" s="6">
        <v>1430087.7339999999</v>
      </c>
      <c r="C161" s="6">
        <v>1416713.36702</v>
      </c>
      <c r="D161" s="17">
        <f>D162+D163</f>
        <v>100.00000000000001</v>
      </c>
      <c r="E161" s="17">
        <f>E162+E163</f>
        <v>100</v>
      </c>
      <c r="F161" s="7">
        <f t="shared" ref="F161:F166" si="22">C161/B161*100</f>
        <v>99.064786959427209</v>
      </c>
    </row>
    <row r="162" spans="1:6" s="1" customFormat="1" x14ac:dyDescent="0.2">
      <c r="A162" s="8" t="s">
        <v>7</v>
      </c>
      <c r="B162" s="6">
        <v>1231107.5</v>
      </c>
      <c r="C162" s="6">
        <v>1240627.3</v>
      </c>
      <c r="D162" s="17">
        <f>B162/B161*100</f>
        <v>86.086151970309828</v>
      </c>
      <c r="E162" s="17">
        <f>C162/C161*100</f>
        <v>87.570804997034088</v>
      </c>
      <c r="F162" s="7">
        <f t="shared" si="22"/>
        <v>100.77327122123778</v>
      </c>
    </row>
    <row r="163" spans="1:6" s="1" customFormat="1" x14ac:dyDescent="0.2">
      <c r="A163" s="8" t="s">
        <v>8</v>
      </c>
      <c r="B163" s="6">
        <v>198980.234</v>
      </c>
      <c r="C163" s="6">
        <v>176086.06701999999</v>
      </c>
      <c r="D163" s="17">
        <f>B163/B161*100</f>
        <v>13.913848029690184</v>
      </c>
      <c r="E163" s="17">
        <f>C163/C161*100</f>
        <v>12.429195002965914</v>
      </c>
      <c r="F163" s="7">
        <f t="shared" si="22"/>
        <v>88.494250650041948</v>
      </c>
    </row>
    <row r="164" spans="1:6" s="1" customFormat="1" x14ac:dyDescent="0.2">
      <c r="A164" s="5" t="s">
        <v>9</v>
      </c>
      <c r="B164" s="6">
        <v>1430087.7339999999</v>
      </c>
      <c r="C164" s="6">
        <v>1416713.36702</v>
      </c>
      <c r="D164" s="17">
        <f>D165+D166</f>
        <v>100.00000000000001</v>
      </c>
      <c r="E164" s="17">
        <f>E165+E166</f>
        <v>100</v>
      </c>
      <c r="F164" s="7">
        <f t="shared" si="22"/>
        <v>99.064786959427209</v>
      </c>
    </row>
    <row r="165" spans="1:6" s="1" customFormat="1" x14ac:dyDescent="0.2">
      <c r="A165" s="8" t="s">
        <v>10</v>
      </c>
      <c r="B165" s="6">
        <v>34189.966999999997</v>
      </c>
      <c r="C165" s="6">
        <v>43410.179250000001</v>
      </c>
      <c r="D165" s="17">
        <f>B165/B164*100</f>
        <v>2.3907601042328777</v>
      </c>
      <c r="E165" s="17">
        <f>C165/C164*100</f>
        <v>3.0641469375920112</v>
      </c>
      <c r="F165" s="7">
        <f t="shared" si="22"/>
        <v>126.96759622493934</v>
      </c>
    </row>
    <row r="166" spans="1:6" s="1" customFormat="1" x14ac:dyDescent="0.2">
      <c r="A166" s="8" t="s">
        <v>11</v>
      </c>
      <c r="B166" s="6">
        <v>1395897.767</v>
      </c>
      <c r="C166" s="6">
        <v>1373303.18777</v>
      </c>
      <c r="D166" s="17">
        <f>B166/B164*100</f>
        <v>97.609239895767132</v>
      </c>
      <c r="E166" s="17">
        <f>C166/C164*100</f>
        <v>96.935853062407986</v>
      </c>
      <c r="F166" s="7">
        <f t="shared" si="22"/>
        <v>98.381358594866214</v>
      </c>
    </row>
    <row r="167" spans="1:6" s="1" customFormat="1" ht="33.75" x14ac:dyDescent="0.2">
      <c r="A167" s="2" t="s">
        <v>35</v>
      </c>
      <c r="B167" s="6"/>
      <c r="C167" s="6"/>
      <c r="D167" s="6"/>
      <c r="E167" s="26"/>
      <c r="F167" s="65"/>
    </row>
    <row r="168" spans="1:6" s="1" customFormat="1" x14ac:dyDescent="0.2">
      <c r="A168" s="5" t="s">
        <v>6</v>
      </c>
      <c r="B168" s="6">
        <v>441185.48100000003</v>
      </c>
      <c r="C168" s="6">
        <v>445602.31166999997</v>
      </c>
      <c r="D168" s="17">
        <f>D169+D170</f>
        <v>100</v>
      </c>
      <c r="E168" s="17">
        <f>E169+E170</f>
        <v>100</v>
      </c>
      <c r="F168" s="7">
        <f t="shared" ref="F168:F173" si="23">C168/B168*100</f>
        <v>101.00112783856545</v>
      </c>
    </row>
    <row r="169" spans="1:6" s="1" customFormat="1" x14ac:dyDescent="0.2">
      <c r="A169" s="8" t="s">
        <v>7</v>
      </c>
      <c r="B169" s="6">
        <v>272605.53000000003</v>
      </c>
      <c r="C169" s="6">
        <v>288673.09999999998</v>
      </c>
      <c r="D169" s="17">
        <f>B169/B168*100</f>
        <v>61.789324839545209</v>
      </c>
      <c r="E169" s="17">
        <f>C169/C168*100</f>
        <v>64.782675592083294</v>
      </c>
      <c r="F169" s="7">
        <f t="shared" si="23"/>
        <v>105.89407338875331</v>
      </c>
    </row>
    <row r="170" spans="1:6" s="1" customFormat="1" x14ac:dyDescent="0.2">
      <c r="A170" s="8" t="s">
        <v>8</v>
      </c>
      <c r="B170" s="6">
        <v>168579.951</v>
      </c>
      <c r="C170" s="6">
        <v>156929.21166999999</v>
      </c>
      <c r="D170" s="17">
        <f>B170/B168*100</f>
        <v>38.210675160454791</v>
      </c>
      <c r="E170" s="17">
        <f>C170/C168*100</f>
        <v>35.217324407916713</v>
      </c>
      <c r="F170" s="7">
        <f t="shared" si="23"/>
        <v>93.088893868524138</v>
      </c>
    </row>
    <row r="171" spans="1:6" s="1" customFormat="1" x14ac:dyDescent="0.2">
      <c r="A171" s="5" t="s">
        <v>9</v>
      </c>
      <c r="B171" s="6">
        <v>441185.48100000003</v>
      </c>
      <c r="C171" s="6">
        <v>445602.31166999997</v>
      </c>
      <c r="D171" s="17">
        <f>D172+D173</f>
        <v>100</v>
      </c>
      <c r="E171" s="17">
        <f>E172+E173</f>
        <v>100</v>
      </c>
      <c r="F171" s="7">
        <f t="shared" si="23"/>
        <v>101.00112783856545</v>
      </c>
    </row>
    <row r="172" spans="1:6" s="1" customFormat="1" x14ac:dyDescent="0.2">
      <c r="A172" s="8" t="s">
        <v>10</v>
      </c>
      <c r="B172" s="6">
        <v>24699.412</v>
      </c>
      <c r="C172" s="6">
        <v>14716.093160000002</v>
      </c>
      <c r="D172" s="17">
        <f>B172/B171*100</f>
        <v>5.5984190467954225</v>
      </c>
      <c r="E172" s="17">
        <f>C172/C171*100</f>
        <v>3.302517238936209</v>
      </c>
      <c r="F172" s="7">
        <f t="shared" si="23"/>
        <v>59.580742893798458</v>
      </c>
    </row>
    <row r="173" spans="1:6" s="1" customFormat="1" x14ac:dyDescent="0.2">
      <c r="A173" s="8" t="s">
        <v>11</v>
      </c>
      <c r="B173" s="6">
        <v>416486.06900000002</v>
      </c>
      <c r="C173" s="6">
        <v>430886.21850999998</v>
      </c>
      <c r="D173" s="17">
        <f>B173/B171*100</f>
        <v>94.401580953204572</v>
      </c>
      <c r="E173" s="17">
        <f>C173/C171*100</f>
        <v>96.697482761063796</v>
      </c>
      <c r="F173" s="7">
        <f t="shared" si="23"/>
        <v>103.45753449679009</v>
      </c>
    </row>
    <row r="174" spans="1:6" s="1" customFormat="1" x14ac:dyDescent="0.2">
      <c r="A174" s="2" t="s">
        <v>36</v>
      </c>
      <c r="B174" s="6"/>
      <c r="C174" s="6"/>
      <c r="D174" s="6"/>
      <c r="E174" s="26"/>
      <c r="F174" s="65"/>
    </row>
    <row r="175" spans="1:6" s="1" customFormat="1" x14ac:dyDescent="0.2">
      <c r="A175" s="5" t="s">
        <v>6</v>
      </c>
      <c r="B175" s="6">
        <v>1403.4970000000001</v>
      </c>
      <c r="C175" s="6">
        <v>1730.9773700000001</v>
      </c>
      <c r="D175" s="17">
        <f>D176+D177+D178</f>
        <v>100</v>
      </c>
      <c r="E175" s="17">
        <f>E176+E177+E178</f>
        <v>99.999999999999986</v>
      </c>
      <c r="F175" s="7">
        <f t="shared" ref="F175:F180" si="24">C175/B175*100</f>
        <v>123.33317206948074</v>
      </c>
    </row>
    <row r="176" spans="1:6" s="1" customFormat="1" x14ac:dyDescent="0.2">
      <c r="A176" s="8" t="s">
        <v>7</v>
      </c>
      <c r="B176" s="6">
        <v>48</v>
      </c>
      <c r="C176" s="6">
        <v>40</v>
      </c>
      <c r="D176" s="17">
        <f>B176/B175*100</f>
        <v>3.4200286854905997</v>
      </c>
      <c r="E176" s="17">
        <f>C176/C175*100</f>
        <v>2.3108332144168933</v>
      </c>
      <c r="F176" s="7">
        <f t="shared" si="24"/>
        <v>83.333333333333343</v>
      </c>
    </row>
    <row r="177" spans="1:6" s="1" customFormat="1" x14ac:dyDescent="0.2">
      <c r="A177" s="8" t="s">
        <v>8</v>
      </c>
      <c r="B177" s="6">
        <v>1180.056</v>
      </c>
      <c r="C177" s="6">
        <v>1690.9773700000001</v>
      </c>
      <c r="D177" s="17">
        <f>B177/B175*100</f>
        <v>84.079695218443646</v>
      </c>
      <c r="E177" s="17">
        <f>C177/C175*100</f>
        <v>97.689166785583097</v>
      </c>
      <c r="F177" s="7">
        <f t="shared" si="24"/>
        <v>143.2963664436264</v>
      </c>
    </row>
    <row r="178" spans="1:6" s="1" customFormat="1" x14ac:dyDescent="0.2">
      <c r="A178" s="8" t="s">
        <v>124</v>
      </c>
      <c r="B178" s="6">
        <v>175.441</v>
      </c>
      <c r="C178" s="6">
        <v>0</v>
      </c>
      <c r="D178" s="17">
        <f>B178/B175*100</f>
        <v>12.500276096065754</v>
      </c>
      <c r="E178" s="17">
        <f>C178/C175*100</f>
        <v>0</v>
      </c>
      <c r="F178" s="7">
        <f t="shared" si="24"/>
        <v>0</v>
      </c>
    </row>
    <row r="179" spans="1:6" s="1" customFormat="1" x14ac:dyDescent="0.2">
      <c r="A179" s="5" t="s">
        <v>9</v>
      </c>
      <c r="B179" s="6">
        <v>1403.4970000000001</v>
      </c>
      <c r="C179" s="6">
        <v>1730.9773700000001</v>
      </c>
      <c r="D179" s="17">
        <f>D180+D181</f>
        <v>100</v>
      </c>
      <c r="E179" s="17">
        <f>E180+E181</f>
        <v>100</v>
      </c>
      <c r="F179" s="7">
        <f t="shared" si="24"/>
        <v>123.33317206948074</v>
      </c>
    </row>
    <row r="180" spans="1:6" s="1" customFormat="1" x14ac:dyDescent="0.2">
      <c r="A180" s="8" t="s">
        <v>10</v>
      </c>
      <c r="B180" s="6">
        <v>1403.4970000000001</v>
      </c>
      <c r="C180" s="6">
        <v>96.609759999999994</v>
      </c>
      <c r="D180" s="17">
        <f>B180/B179*100</f>
        <v>100</v>
      </c>
      <c r="E180" s="17">
        <f>C180/C179*100</f>
        <v>5.581226056121114</v>
      </c>
      <c r="F180" s="7">
        <f t="shared" si="24"/>
        <v>6.8835031353825471</v>
      </c>
    </row>
    <row r="181" spans="1:6" s="1" customFormat="1" x14ac:dyDescent="0.2">
      <c r="A181" s="8" t="s">
        <v>11</v>
      </c>
      <c r="B181" s="6">
        <v>0</v>
      </c>
      <c r="C181" s="6">
        <v>1634.36761</v>
      </c>
      <c r="D181" s="17">
        <f>B181/B179*100</f>
        <v>0</v>
      </c>
      <c r="E181" s="17">
        <f>C181/C179*100</f>
        <v>94.41877394387889</v>
      </c>
      <c r="F181" s="7">
        <v>0</v>
      </c>
    </row>
    <row r="182" spans="1:6" s="1" customFormat="1" ht="45" x14ac:dyDescent="0.2">
      <c r="A182" s="2" t="s">
        <v>37</v>
      </c>
      <c r="B182" s="6"/>
      <c r="C182" s="6"/>
      <c r="D182" s="6"/>
      <c r="E182" s="26"/>
      <c r="F182" s="65"/>
    </row>
    <row r="183" spans="1:6" s="1" customFormat="1" x14ac:dyDescent="0.2">
      <c r="A183" s="5" t="s">
        <v>6</v>
      </c>
      <c r="B183" s="6">
        <v>441.19</v>
      </c>
      <c r="C183" s="6">
        <v>577.09691999999995</v>
      </c>
      <c r="D183" s="17">
        <f>D184+D185+D186</f>
        <v>100</v>
      </c>
      <c r="E183" s="17">
        <f>E184+E185+E186</f>
        <v>100</v>
      </c>
      <c r="F183" s="7">
        <f t="shared" ref="F183:F188" si="25">C183/B183*100</f>
        <v>130.80462385820167</v>
      </c>
    </row>
    <row r="184" spans="1:6" s="1" customFormat="1" x14ac:dyDescent="0.2">
      <c r="A184" s="8" t="s">
        <v>7</v>
      </c>
      <c r="B184" s="6">
        <v>112</v>
      </c>
      <c r="C184" s="6">
        <v>119</v>
      </c>
      <c r="D184" s="17">
        <f>B184/B183*100</f>
        <v>25.385888166096237</v>
      </c>
      <c r="E184" s="17">
        <f>C184/C183*100</f>
        <v>20.620453146760862</v>
      </c>
      <c r="F184" s="7">
        <f t="shared" si="25"/>
        <v>106.25</v>
      </c>
    </row>
    <row r="185" spans="1:6" s="1" customFormat="1" x14ac:dyDescent="0.2">
      <c r="A185" s="8" t="s">
        <v>8</v>
      </c>
      <c r="B185" s="6">
        <v>322.084</v>
      </c>
      <c r="C185" s="6">
        <v>458.09691999999995</v>
      </c>
      <c r="D185" s="17">
        <f>B185/B183*100</f>
        <v>73.003467893651262</v>
      </c>
      <c r="E185" s="17">
        <f>C185/C183*100</f>
        <v>79.379546853239134</v>
      </c>
      <c r="F185" s="7">
        <f t="shared" si="25"/>
        <v>142.2290210007327</v>
      </c>
    </row>
    <row r="186" spans="1:6" s="1" customFormat="1" x14ac:dyDescent="0.2">
      <c r="A186" s="8" t="s">
        <v>124</v>
      </c>
      <c r="B186" s="6">
        <v>7.1059999999999901</v>
      </c>
      <c r="C186" s="6"/>
      <c r="D186" s="17">
        <f>B186/B183*100</f>
        <v>1.6106439402524968</v>
      </c>
      <c r="E186" s="17">
        <f>C186/C183*100</f>
        <v>0</v>
      </c>
      <c r="F186" s="7">
        <f t="shared" si="25"/>
        <v>0</v>
      </c>
    </row>
    <row r="187" spans="1:6" s="1" customFormat="1" x14ac:dyDescent="0.2">
      <c r="A187" s="5" t="s">
        <v>9</v>
      </c>
      <c r="B187" s="6">
        <v>441.19</v>
      </c>
      <c r="C187" s="6">
        <v>577.09691999999995</v>
      </c>
      <c r="D187" s="17">
        <f>D188+D189</f>
        <v>100</v>
      </c>
      <c r="E187" s="17">
        <f>E188+E189</f>
        <v>100</v>
      </c>
      <c r="F187" s="7">
        <f t="shared" si="25"/>
        <v>130.80462385820167</v>
      </c>
    </row>
    <row r="188" spans="1:6" s="1" customFormat="1" x14ac:dyDescent="0.2">
      <c r="A188" s="8" t="s">
        <v>10</v>
      </c>
      <c r="B188" s="6">
        <v>441.19</v>
      </c>
      <c r="C188" s="6">
        <v>28.12</v>
      </c>
      <c r="D188" s="17">
        <f>B188/B187*100</f>
        <v>100</v>
      </c>
      <c r="E188" s="17">
        <f>C188/C187*100</f>
        <v>4.8726650629152557</v>
      </c>
      <c r="F188" s="7">
        <f t="shared" si="25"/>
        <v>6.3736712074163062</v>
      </c>
    </row>
    <row r="189" spans="1:6" s="1" customFormat="1" x14ac:dyDescent="0.2">
      <c r="A189" s="8" t="s">
        <v>11</v>
      </c>
      <c r="B189" s="6">
        <v>0</v>
      </c>
      <c r="C189" s="6">
        <v>548.97691999999995</v>
      </c>
      <c r="D189" s="17">
        <f>B189/B187*100</f>
        <v>0</v>
      </c>
      <c r="E189" s="17">
        <f>C189/C187*100</f>
        <v>95.12733493708474</v>
      </c>
      <c r="F189" s="7">
        <v>0</v>
      </c>
    </row>
    <row r="190" spans="1:6" s="1" customFormat="1" ht="33.75" x14ac:dyDescent="0.2">
      <c r="A190" s="2" t="s">
        <v>38</v>
      </c>
      <c r="B190" s="6"/>
      <c r="C190" s="6"/>
      <c r="D190" s="6"/>
      <c r="E190" s="26"/>
      <c r="F190" s="65"/>
    </row>
    <row r="191" spans="1:6" s="1" customFormat="1" x14ac:dyDescent="0.2">
      <c r="A191" s="5" t="s">
        <v>6</v>
      </c>
      <c r="B191" s="6">
        <v>178130.46000000002</v>
      </c>
      <c r="C191" s="6">
        <v>180911.23615000001</v>
      </c>
      <c r="D191" s="17">
        <f>D192+D193</f>
        <v>100</v>
      </c>
      <c r="E191" s="17">
        <f>E192+E193</f>
        <v>100</v>
      </c>
      <c r="F191" s="7">
        <f t="shared" ref="F191:F196" si="26">C191/B191*100</f>
        <v>101.56108963621382</v>
      </c>
    </row>
    <row r="192" spans="1:6" s="1" customFormat="1" x14ac:dyDescent="0.2">
      <c r="A192" s="8" t="s">
        <v>7</v>
      </c>
      <c r="B192" s="6">
        <v>112492</v>
      </c>
      <c r="C192" s="6">
        <v>116459</v>
      </c>
      <c r="D192" s="17">
        <f>B192/B191*100</f>
        <v>63.151467750097311</v>
      </c>
      <c r="E192" s="17">
        <f>C192/C191*100</f>
        <v>64.373558258946204</v>
      </c>
      <c r="F192" s="7">
        <f t="shared" si="26"/>
        <v>103.52647299363511</v>
      </c>
    </row>
    <row r="193" spans="1:6" s="1" customFormat="1" x14ac:dyDescent="0.2">
      <c r="A193" s="8" t="s">
        <v>8</v>
      </c>
      <c r="B193" s="6">
        <v>65638.460000000006</v>
      </c>
      <c r="C193" s="6">
        <v>64452.236150000004</v>
      </c>
      <c r="D193" s="17">
        <f>B193/B191*100</f>
        <v>36.848532249902682</v>
      </c>
      <c r="E193" s="17">
        <f>C193/C191*100</f>
        <v>35.626441741053796</v>
      </c>
      <c r="F193" s="7">
        <f t="shared" si="26"/>
        <v>98.192791467075864</v>
      </c>
    </row>
    <row r="194" spans="1:6" s="1" customFormat="1" x14ac:dyDescent="0.2">
      <c r="A194" s="5" t="s">
        <v>9</v>
      </c>
      <c r="B194" s="6">
        <v>178130.46000000002</v>
      </c>
      <c r="C194" s="6">
        <v>180911.23615000001</v>
      </c>
      <c r="D194" s="17">
        <f>D195+D196</f>
        <v>99.999999999999986</v>
      </c>
      <c r="E194" s="17">
        <f>E195+E196</f>
        <v>100</v>
      </c>
      <c r="F194" s="7">
        <f t="shared" si="26"/>
        <v>101.56108963621382</v>
      </c>
    </row>
    <row r="195" spans="1:6" s="1" customFormat="1" x14ac:dyDescent="0.2">
      <c r="A195" s="8" t="s">
        <v>10</v>
      </c>
      <c r="B195" s="6">
        <v>637.62800000000004</v>
      </c>
      <c r="C195" s="6">
        <v>723.87349000000006</v>
      </c>
      <c r="D195" s="17">
        <f>B195/B194*100</f>
        <v>0.35795562420935756</v>
      </c>
      <c r="E195" s="17">
        <f>C195/C194*100</f>
        <v>0.4001263301301034</v>
      </c>
      <c r="F195" s="7">
        <f t="shared" si="26"/>
        <v>113.52598850740559</v>
      </c>
    </row>
    <row r="196" spans="1:6" s="1" customFormat="1" x14ac:dyDescent="0.2">
      <c r="A196" s="8" t="s">
        <v>11</v>
      </c>
      <c r="B196" s="6">
        <v>177492.83200000002</v>
      </c>
      <c r="C196" s="6">
        <v>180187.36266000001</v>
      </c>
      <c r="D196" s="17">
        <f>B196/B194*100</f>
        <v>99.642044375790633</v>
      </c>
      <c r="E196" s="17">
        <f>C196/C194*100</f>
        <v>99.599873669869893</v>
      </c>
      <c r="F196" s="7">
        <f t="shared" si="26"/>
        <v>101.518106748108</v>
      </c>
    </row>
    <row r="197" spans="1:6" s="1" customFormat="1" ht="22.5" x14ac:dyDescent="0.2">
      <c r="A197" s="2" t="s">
        <v>39</v>
      </c>
      <c r="B197" s="6"/>
      <c r="C197" s="6"/>
      <c r="D197" s="6"/>
      <c r="E197" s="26"/>
      <c r="F197" s="65"/>
    </row>
    <row r="198" spans="1:6" s="1" customFormat="1" x14ac:dyDescent="0.2">
      <c r="A198" s="5" t="s">
        <v>6</v>
      </c>
      <c r="B198" s="6">
        <v>110493.70199999999</v>
      </c>
      <c r="C198" s="6">
        <v>109400.31294999999</v>
      </c>
      <c r="D198" s="17">
        <f>D199+D200</f>
        <v>100</v>
      </c>
      <c r="E198" s="17">
        <f>E199+E200</f>
        <v>100</v>
      </c>
      <c r="F198" s="7">
        <f t="shared" ref="F198:F203" si="27">C198/B198*100</f>
        <v>99.010451247257521</v>
      </c>
    </row>
    <row r="199" spans="1:6" s="1" customFormat="1" x14ac:dyDescent="0.2">
      <c r="A199" s="8" t="s">
        <v>7</v>
      </c>
      <c r="B199" s="6">
        <v>63299</v>
      </c>
      <c r="C199" s="6">
        <v>66711</v>
      </c>
      <c r="D199" s="17">
        <f>B199/B198*100</f>
        <v>57.287428020105622</v>
      </c>
      <c r="E199" s="17">
        <f>C199/C198*100</f>
        <v>60.978801797842571</v>
      </c>
      <c r="F199" s="7">
        <f t="shared" si="27"/>
        <v>105.39029052591668</v>
      </c>
    </row>
    <row r="200" spans="1:6" s="1" customFormat="1" x14ac:dyDescent="0.2">
      <c r="A200" s="8" t="s">
        <v>8</v>
      </c>
      <c r="B200" s="6">
        <v>47194.701999999997</v>
      </c>
      <c r="C200" s="6">
        <v>42689.31295</v>
      </c>
      <c r="D200" s="17">
        <f>B200/B198*100</f>
        <v>42.712571979894385</v>
      </c>
      <c r="E200" s="17">
        <f>C200/C198*100</f>
        <v>39.021198202157429</v>
      </c>
      <c r="F200" s="7">
        <f t="shared" si="27"/>
        <v>90.453612674575211</v>
      </c>
    </row>
    <row r="201" spans="1:6" s="1" customFormat="1" x14ac:dyDescent="0.2">
      <c r="A201" s="5" t="s">
        <v>9</v>
      </c>
      <c r="B201" s="6">
        <v>110493.70199999999</v>
      </c>
      <c r="C201" s="6">
        <v>109400.31294999999</v>
      </c>
      <c r="D201" s="17">
        <f>D202+D203</f>
        <v>100</v>
      </c>
      <c r="E201" s="17">
        <f>E202+E203</f>
        <v>100</v>
      </c>
      <c r="F201" s="7">
        <f t="shared" si="27"/>
        <v>99.010451247257521</v>
      </c>
    </row>
    <row r="202" spans="1:6" s="1" customFormat="1" x14ac:dyDescent="0.2">
      <c r="A202" s="8" t="s">
        <v>10</v>
      </c>
      <c r="B202" s="6">
        <v>121.36</v>
      </c>
      <c r="C202" s="6">
        <v>246.60647000000006</v>
      </c>
      <c r="D202" s="17">
        <f>B202/B201*100</f>
        <v>0.10983431435757308</v>
      </c>
      <c r="E202" s="17">
        <f>C202/C201*100</f>
        <v>0.2254166038014063</v>
      </c>
      <c r="F202" s="7">
        <f t="shared" si="27"/>
        <v>203.20243078444301</v>
      </c>
    </row>
    <row r="203" spans="1:6" s="1" customFormat="1" x14ac:dyDescent="0.2">
      <c r="A203" s="8" t="s">
        <v>11</v>
      </c>
      <c r="B203" s="6">
        <v>110372.34199999999</v>
      </c>
      <c r="C203" s="6">
        <v>109153.70647999999</v>
      </c>
      <c r="D203" s="17">
        <f>B203/B201*100</f>
        <v>99.89016568564243</v>
      </c>
      <c r="E203" s="17">
        <f>C203/C201*100</f>
        <v>99.774583396198594</v>
      </c>
      <c r="F203" s="7">
        <f t="shared" si="27"/>
        <v>98.895886869918911</v>
      </c>
    </row>
    <row r="204" spans="1:6" s="1" customFormat="1" ht="22.5" x14ac:dyDescent="0.2">
      <c r="A204" s="2" t="s">
        <v>40</v>
      </c>
      <c r="B204" s="6"/>
      <c r="C204" s="6"/>
      <c r="D204" s="6"/>
      <c r="E204" s="26"/>
      <c r="F204" s="65"/>
    </row>
    <row r="205" spans="1:6" s="1" customFormat="1" x14ac:dyDescent="0.2">
      <c r="A205" s="5" t="s">
        <v>6</v>
      </c>
      <c r="B205" s="6">
        <v>109503.98999999999</v>
      </c>
      <c r="C205" s="6">
        <v>115079.30601000001</v>
      </c>
      <c r="D205" s="17">
        <f>D206+D207</f>
        <v>100</v>
      </c>
      <c r="E205" s="17">
        <f>E206+E207</f>
        <v>100</v>
      </c>
      <c r="F205" s="7">
        <f t="shared" ref="F205:F210" si="28">C205/B205*100</f>
        <v>105.09142727128027</v>
      </c>
    </row>
    <row r="206" spans="1:6" s="1" customFormat="1" x14ac:dyDescent="0.2">
      <c r="A206" s="8" t="s">
        <v>7</v>
      </c>
      <c r="B206" s="6">
        <v>57501</v>
      </c>
      <c r="C206" s="6">
        <v>63393</v>
      </c>
      <c r="D206" s="17">
        <f>B206/B205*100</f>
        <v>52.510415373905559</v>
      </c>
      <c r="E206" s="17">
        <f>C206/C205*100</f>
        <v>55.086359309893083</v>
      </c>
      <c r="F206" s="7">
        <f t="shared" si="28"/>
        <v>110.24677831689884</v>
      </c>
    </row>
    <row r="207" spans="1:6" s="1" customFormat="1" x14ac:dyDescent="0.2">
      <c r="A207" s="8" t="s">
        <v>8</v>
      </c>
      <c r="B207" s="6">
        <v>52002.99</v>
      </c>
      <c r="C207" s="6">
        <v>51686.306010000015</v>
      </c>
      <c r="D207" s="17">
        <f>B207/B205*100</f>
        <v>47.489584626094448</v>
      </c>
      <c r="E207" s="17">
        <f>C207/C205*100</f>
        <v>44.913640690106909</v>
      </c>
      <c r="F207" s="7">
        <f t="shared" si="28"/>
        <v>99.39102734285089</v>
      </c>
    </row>
    <row r="208" spans="1:6" s="1" customFormat="1" x14ac:dyDescent="0.2">
      <c r="A208" s="5" t="s">
        <v>9</v>
      </c>
      <c r="B208" s="6">
        <v>109503.98999999999</v>
      </c>
      <c r="C208" s="6">
        <v>115079.30601000001</v>
      </c>
      <c r="D208" s="17">
        <f>D209+D210</f>
        <v>100</v>
      </c>
      <c r="E208" s="17">
        <f>E209+E210</f>
        <v>100.00000000000001</v>
      </c>
      <c r="F208" s="7">
        <f t="shared" si="28"/>
        <v>105.09142727128027</v>
      </c>
    </row>
    <row r="209" spans="1:6" s="1" customFormat="1" x14ac:dyDescent="0.2">
      <c r="A209" s="8" t="s">
        <v>10</v>
      </c>
      <c r="B209" s="6">
        <v>25810.673999999999</v>
      </c>
      <c r="C209" s="6">
        <v>26645.02173</v>
      </c>
      <c r="D209" s="17">
        <f>B209/B208*100</f>
        <v>23.570532909348785</v>
      </c>
      <c r="E209" s="17">
        <f>C209/C208*100</f>
        <v>23.153616974093183</v>
      </c>
      <c r="F209" s="7">
        <f t="shared" si="28"/>
        <v>103.23256854896545</v>
      </c>
    </row>
    <row r="210" spans="1:6" s="1" customFormat="1" x14ac:dyDescent="0.2">
      <c r="A210" s="8" t="s">
        <v>11</v>
      </c>
      <c r="B210" s="6">
        <v>83693.315999999992</v>
      </c>
      <c r="C210" s="6">
        <v>88434.284280000022</v>
      </c>
      <c r="D210" s="17">
        <f>B210/B208*100</f>
        <v>76.429467090651215</v>
      </c>
      <c r="E210" s="17">
        <f>C210/C208*100</f>
        <v>76.846383025906832</v>
      </c>
      <c r="F210" s="7">
        <f t="shared" si="28"/>
        <v>105.66469164634368</v>
      </c>
    </row>
    <row r="211" spans="1:6" s="1" customFormat="1" x14ac:dyDescent="0.2">
      <c r="A211" s="2" t="s">
        <v>41</v>
      </c>
      <c r="B211" s="6"/>
      <c r="C211" s="6"/>
      <c r="D211" s="6"/>
      <c r="E211" s="26"/>
      <c r="F211" s="65"/>
    </row>
    <row r="212" spans="1:6" s="1" customFormat="1" x14ac:dyDescent="0.2">
      <c r="A212" s="5" t="s">
        <v>6</v>
      </c>
      <c r="B212" s="6">
        <v>150869.2605</v>
      </c>
      <c r="C212" s="6">
        <v>136884.41858999999</v>
      </c>
      <c r="D212" s="17">
        <f>D213+D214</f>
        <v>100</v>
      </c>
      <c r="E212" s="17">
        <f>E213+E214</f>
        <v>100</v>
      </c>
      <c r="F212" s="7">
        <f t="shared" ref="F212:F217" si="29">C212/B212*100</f>
        <v>90.730489522085236</v>
      </c>
    </row>
    <row r="213" spans="1:6" s="1" customFormat="1" x14ac:dyDescent="0.2">
      <c r="A213" s="8" t="s">
        <v>7</v>
      </c>
      <c r="B213" s="6">
        <v>82487.905500000008</v>
      </c>
      <c r="C213" s="6">
        <v>89082.390599999999</v>
      </c>
      <c r="D213" s="17">
        <f>B213/B212*100</f>
        <v>54.675091020281108</v>
      </c>
      <c r="E213" s="17">
        <f>C213/C212*100</f>
        <v>65.078546935880297</v>
      </c>
      <c r="F213" s="7">
        <f t="shared" si="29"/>
        <v>107.99448726456025</v>
      </c>
    </row>
    <row r="214" spans="1:6" s="1" customFormat="1" x14ac:dyDescent="0.2">
      <c r="A214" s="8" t="s">
        <v>8</v>
      </c>
      <c r="B214" s="6">
        <v>68381.354999999996</v>
      </c>
      <c r="C214" s="6">
        <v>47802.027989999988</v>
      </c>
      <c r="D214" s="17">
        <f>B214/B212*100</f>
        <v>45.324908979718899</v>
      </c>
      <c r="E214" s="17">
        <f>C214/C212*100</f>
        <v>34.921453064119703</v>
      </c>
      <c r="F214" s="7">
        <f t="shared" si="29"/>
        <v>69.905061094504475</v>
      </c>
    </row>
    <row r="215" spans="1:6" s="1" customFormat="1" x14ac:dyDescent="0.2">
      <c r="A215" s="5" t="s">
        <v>9</v>
      </c>
      <c r="B215" s="6">
        <v>150869.2605</v>
      </c>
      <c r="C215" s="6">
        <v>136884.41858999999</v>
      </c>
      <c r="D215" s="17">
        <f>D216+D217</f>
        <v>100</v>
      </c>
      <c r="E215" s="17">
        <f>E216+E217</f>
        <v>99.999999999999986</v>
      </c>
      <c r="F215" s="7">
        <f t="shared" si="29"/>
        <v>90.730489522085236</v>
      </c>
    </row>
    <row r="216" spans="1:6" s="1" customFormat="1" x14ac:dyDescent="0.2">
      <c r="A216" s="8" t="s">
        <v>10</v>
      </c>
      <c r="B216" s="6">
        <v>1403.921</v>
      </c>
      <c r="C216" s="6">
        <v>4039.20559</v>
      </c>
      <c r="D216" s="17">
        <f>B216/B215*100</f>
        <v>0.93055470368663995</v>
      </c>
      <c r="E216" s="17">
        <f>C216/C215*100</f>
        <v>2.9508147323168612</v>
      </c>
      <c r="F216" s="7">
        <f t="shared" si="29"/>
        <v>287.7088945887981</v>
      </c>
    </row>
    <row r="217" spans="1:6" s="1" customFormat="1" x14ac:dyDescent="0.2">
      <c r="A217" s="8" t="s">
        <v>11</v>
      </c>
      <c r="B217" s="6">
        <v>149465.3395</v>
      </c>
      <c r="C217" s="6">
        <v>132845.21299999999</v>
      </c>
      <c r="D217" s="17">
        <f>B217/B215*100</f>
        <v>99.069445296313361</v>
      </c>
      <c r="E217" s="17">
        <f>C217/C215*100</f>
        <v>97.049185267683129</v>
      </c>
      <c r="F217" s="7">
        <f t="shared" si="29"/>
        <v>88.880280501420188</v>
      </c>
    </row>
    <row r="218" spans="1:6" s="1" customFormat="1" ht="33.75" x14ac:dyDescent="0.2">
      <c r="A218" s="2" t="s">
        <v>42</v>
      </c>
      <c r="B218" s="6"/>
      <c r="C218" s="6"/>
      <c r="D218" s="6"/>
      <c r="E218" s="26"/>
      <c r="F218" s="65"/>
    </row>
    <row r="219" spans="1:6" s="1" customFormat="1" x14ac:dyDescent="0.2">
      <c r="A219" s="5" t="s">
        <v>6</v>
      </c>
      <c r="B219" s="6">
        <v>95147.532409999985</v>
      </c>
      <c r="C219" s="6">
        <v>97755.823810000016</v>
      </c>
      <c r="D219" s="17">
        <f>D220+D221</f>
        <v>100</v>
      </c>
      <c r="E219" s="17">
        <f>E220+E221</f>
        <v>100</v>
      </c>
      <c r="F219" s="7">
        <f t="shared" ref="F219:F224" si="30">C219/B219*100</f>
        <v>102.7413127108338</v>
      </c>
    </row>
    <row r="220" spans="1:6" s="1" customFormat="1" x14ac:dyDescent="0.2">
      <c r="A220" s="8" t="s">
        <v>7</v>
      </c>
      <c r="B220" s="6">
        <v>22620</v>
      </c>
      <c r="C220" s="6">
        <v>22659</v>
      </c>
      <c r="D220" s="17">
        <f>B220/B219*100</f>
        <v>23.773606552956323</v>
      </c>
      <c r="E220" s="17">
        <f>C220/C219*100</f>
        <v>23.179181676214444</v>
      </c>
      <c r="F220" s="7">
        <f t="shared" si="30"/>
        <v>100.17241379310344</v>
      </c>
    </row>
    <row r="221" spans="1:6" s="1" customFormat="1" x14ac:dyDescent="0.2">
      <c r="A221" s="8" t="s">
        <v>8</v>
      </c>
      <c r="B221" s="6">
        <v>72527.532409999985</v>
      </c>
      <c r="C221" s="6">
        <v>75096.823810000016</v>
      </c>
      <c r="D221" s="17">
        <f>B221/B219*100</f>
        <v>76.226393447043677</v>
      </c>
      <c r="E221" s="17">
        <f>C221/C219*100</f>
        <v>76.820818323785559</v>
      </c>
      <c r="F221" s="7">
        <f t="shared" si="30"/>
        <v>103.54250491451407</v>
      </c>
    </row>
    <row r="222" spans="1:6" s="1" customFormat="1" x14ac:dyDescent="0.2">
      <c r="A222" s="5" t="s">
        <v>9</v>
      </c>
      <c r="B222" s="6">
        <v>95147.532409999985</v>
      </c>
      <c r="C222" s="6">
        <v>97755.823810000016</v>
      </c>
      <c r="D222" s="17">
        <f>D223+D224</f>
        <v>100</v>
      </c>
      <c r="E222" s="17">
        <f>E223+E224</f>
        <v>99.999999999999986</v>
      </c>
      <c r="F222" s="7">
        <f t="shared" si="30"/>
        <v>102.7413127108338</v>
      </c>
    </row>
    <row r="223" spans="1:6" s="1" customFormat="1" x14ac:dyDescent="0.2">
      <c r="A223" s="8" t="s">
        <v>10</v>
      </c>
      <c r="B223" s="6">
        <v>7518.3649999999998</v>
      </c>
      <c r="C223" s="6">
        <v>8994.4251800000002</v>
      </c>
      <c r="D223" s="17">
        <f>B223/B222*100</f>
        <v>7.9017971455135934</v>
      </c>
      <c r="E223" s="17">
        <f>C223/C222*100</f>
        <v>9.2009098071555595</v>
      </c>
      <c r="F223" s="7">
        <f t="shared" si="30"/>
        <v>119.63272839240979</v>
      </c>
    </row>
    <row r="224" spans="1:6" s="1" customFormat="1" x14ac:dyDescent="0.2">
      <c r="A224" s="8" t="s">
        <v>11</v>
      </c>
      <c r="B224" s="6">
        <v>87629.16740999998</v>
      </c>
      <c r="C224" s="6">
        <v>88761.398630000011</v>
      </c>
      <c r="D224" s="17">
        <f>B224/B222*100</f>
        <v>92.098202854486402</v>
      </c>
      <c r="E224" s="17">
        <f>C224/C222*100</f>
        <v>90.799090192844432</v>
      </c>
      <c r="F224" s="7">
        <f t="shared" si="30"/>
        <v>101.29207118299155</v>
      </c>
    </row>
    <row r="225" spans="1:6" s="1" customFormat="1" x14ac:dyDescent="0.2">
      <c r="A225" s="2" t="s">
        <v>43</v>
      </c>
      <c r="B225" s="6"/>
      <c r="C225" s="6"/>
      <c r="D225" s="6"/>
      <c r="E225" s="26"/>
      <c r="F225" s="65"/>
    </row>
    <row r="226" spans="1:6" s="1" customFormat="1" x14ac:dyDescent="0.2">
      <c r="A226" s="5" t="s">
        <v>6</v>
      </c>
      <c r="B226" s="6">
        <v>152497.158</v>
      </c>
      <c r="C226" s="6">
        <v>168932.64794999996</v>
      </c>
      <c r="D226" s="17">
        <f>D227+D228</f>
        <v>100</v>
      </c>
      <c r="E226" s="17">
        <f>E227+E228</f>
        <v>100</v>
      </c>
      <c r="F226" s="7">
        <f t="shared" ref="F226:F231" si="31">C226/B226*100</f>
        <v>110.77757131054204</v>
      </c>
    </row>
    <row r="227" spans="1:6" s="1" customFormat="1" x14ac:dyDescent="0.2">
      <c r="A227" s="8" t="s">
        <v>7</v>
      </c>
      <c r="B227" s="6">
        <v>9308</v>
      </c>
      <c r="C227" s="6">
        <v>7469</v>
      </c>
      <c r="D227" s="17">
        <f>B227/B226*100</f>
        <v>6.1037203067089294</v>
      </c>
      <c r="E227" s="17">
        <f>C227/C226*100</f>
        <v>4.4212886559444957</v>
      </c>
      <c r="F227" s="7">
        <f t="shared" si="31"/>
        <v>80.242801890846579</v>
      </c>
    </row>
    <row r="228" spans="1:6" s="1" customFormat="1" x14ac:dyDescent="0.2">
      <c r="A228" s="8" t="s">
        <v>8</v>
      </c>
      <c r="B228" s="6">
        <v>143189.158</v>
      </c>
      <c r="C228" s="6">
        <v>161463.64794999996</v>
      </c>
      <c r="D228" s="17">
        <f>B228/B226*100</f>
        <v>93.896279693291078</v>
      </c>
      <c r="E228" s="17">
        <f>C228/C226*100</f>
        <v>95.578711344055506</v>
      </c>
      <c r="F228" s="7">
        <f t="shared" si="31"/>
        <v>112.76248160492707</v>
      </c>
    </row>
    <row r="229" spans="1:6" s="1" customFormat="1" x14ac:dyDescent="0.2">
      <c r="A229" s="5" t="s">
        <v>9</v>
      </c>
      <c r="B229" s="6">
        <v>152497.158</v>
      </c>
      <c r="C229" s="6">
        <v>168932.64794999996</v>
      </c>
      <c r="D229" s="17">
        <f>D230+D231</f>
        <v>100</v>
      </c>
      <c r="E229" s="17">
        <f>E230+E231</f>
        <v>100</v>
      </c>
      <c r="F229" s="7">
        <f t="shared" si="31"/>
        <v>110.77757131054204</v>
      </c>
    </row>
    <row r="230" spans="1:6" s="1" customFormat="1" x14ac:dyDescent="0.2">
      <c r="A230" s="8" t="s">
        <v>10</v>
      </c>
      <c r="B230" s="6">
        <v>9978.6409999999996</v>
      </c>
      <c r="C230" s="6">
        <v>9655.9123099999997</v>
      </c>
      <c r="D230" s="17">
        <f>B230/B229*100</f>
        <v>6.5434930925073367</v>
      </c>
      <c r="E230" s="17">
        <f>C230/C229*100</f>
        <v>5.7158355280489772</v>
      </c>
      <c r="F230" s="7">
        <f t="shared" si="31"/>
        <v>96.765805183290993</v>
      </c>
    </row>
    <row r="231" spans="1:6" s="1" customFormat="1" x14ac:dyDescent="0.2">
      <c r="A231" s="8" t="s">
        <v>11</v>
      </c>
      <c r="B231" s="6">
        <v>142518.51699999999</v>
      </c>
      <c r="C231" s="6">
        <v>159276.73563999997</v>
      </c>
      <c r="D231" s="17">
        <f>B231/B229*100</f>
        <v>93.456506907492667</v>
      </c>
      <c r="E231" s="17">
        <f>C231/C229*100</f>
        <v>94.28416447195103</v>
      </c>
      <c r="F231" s="7">
        <f t="shared" si="31"/>
        <v>111.75862547040114</v>
      </c>
    </row>
    <row r="232" spans="1:6" s="1" customFormat="1" x14ac:dyDescent="0.2">
      <c r="A232" s="2" t="s">
        <v>44</v>
      </c>
      <c r="B232" s="6"/>
      <c r="C232" s="6"/>
      <c r="D232" s="6"/>
      <c r="E232" s="26"/>
      <c r="F232" s="65"/>
    </row>
    <row r="233" spans="1:6" s="1" customFormat="1" x14ac:dyDescent="0.2">
      <c r="A233" s="5" t="s">
        <v>6</v>
      </c>
      <c r="B233" s="6">
        <v>584599.80000000005</v>
      </c>
      <c r="C233" s="6">
        <v>805359.61112000002</v>
      </c>
      <c r="D233" s="17">
        <f>D234+D235</f>
        <v>100</v>
      </c>
      <c r="E233" s="17">
        <f>E234+E235</f>
        <v>100</v>
      </c>
      <c r="F233" s="7">
        <f t="shared" ref="F233:F238" si="32">C233/B233*100</f>
        <v>137.76255330911846</v>
      </c>
    </row>
    <row r="234" spans="1:6" s="1" customFormat="1" x14ac:dyDescent="0.2">
      <c r="A234" s="8" t="s">
        <v>7</v>
      </c>
      <c r="B234" s="6">
        <v>430202</v>
      </c>
      <c r="C234" s="6">
        <v>663407</v>
      </c>
      <c r="D234" s="17">
        <f>B234/B233*100</f>
        <v>73.589145942232619</v>
      </c>
      <c r="E234" s="17">
        <f>C234/C233*100</f>
        <v>82.374009180496529</v>
      </c>
      <c r="F234" s="7">
        <f t="shared" si="32"/>
        <v>154.20825565664501</v>
      </c>
    </row>
    <row r="235" spans="1:6" s="1" customFormat="1" x14ac:dyDescent="0.2">
      <c r="A235" s="8" t="s">
        <v>8</v>
      </c>
      <c r="B235" s="6">
        <v>154397.79999999999</v>
      </c>
      <c r="C235" s="6">
        <v>141952.61112000005</v>
      </c>
      <c r="D235" s="17">
        <f>B235/B233*100</f>
        <v>26.410854057767381</v>
      </c>
      <c r="E235" s="17">
        <f>C235/C233*100</f>
        <v>17.625990819503471</v>
      </c>
      <c r="F235" s="7">
        <f t="shared" si="32"/>
        <v>91.939529656510686</v>
      </c>
    </row>
    <row r="236" spans="1:6" s="1" customFormat="1" x14ac:dyDescent="0.2">
      <c r="A236" s="5" t="s">
        <v>9</v>
      </c>
      <c r="B236" s="6">
        <v>584599.80000000005</v>
      </c>
      <c r="C236" s="6">
        <v>805359.61112000002</v>
      </c>
      <c r="D236" s="17">
        <f>D237+D238</f>
        <v>99.999999999999986</v>
      </c>
      <c r="E236" s="17">
        <f>E237+E238</f>
        <v>100</v>
      </c>
      <c r="F236" s="7">
        <f t="shared" si="32"/>
        <v>137.76255330911846</v>
      </c>
    </row>
    <row r="237" spans="1:6" s="1" customFormat="1" x14ac:dyDescent="0.2">
      <c r="A237" s="8" t="s">
        <v>10</v>
      </c>
      <c r="B237" s="6">
        <v>149059.636</v>
      </c>
      <c r="C237" s="6">
        <v>318039.34837000002</v>
      </c>
      <c r="D237" s="17">
        <f>B237/B236*100</f>
        <v>25.49772271560818</v>
      </c>
      <c r="E237" s="17">
        <f>C237/C236*100</f>
        <v>39.490352381553883</v>
      </c>
      <c r="F237" s="7">
        <f t="shared" si="32"/>
        <v>213.36383001096286</v>
      </c>
    </row>
    <row r="238" spans="1:6" s="1" customFormat="1" x14ac:dyDescent="0.2">
      <c r="A238" s="8" t="s">
        <v>11</v>
      </c>
      <c r="B238" s="6">
        <v>435540.16400000005</v>
      </c>
      <c r="C238" s="6">
        <v>487320.26274999999</v>
      </c>
      <c r="D238" s="17">
        <f>B238/B236*100</f>
        <v>74.502277284391809</v>
      </c>
      <c r="E238" s="17">
        <f>C238/C236*100</f>
        <v>60.509647618446117</v>
      </c>
      <c r="F238" s="7">
        <f t="shared" si="32"/>
        <v>111.88870809857158</v>
      </c>
    </row>
    <row r="239" spans="1:6" s="1" customFormat="1" x14ac:dyDescent="0.2">
      <c r="A239" s="2" t="s">
        <v>45</v>
      </c>
      <c r="B239" s="6"/>
      <c r="C239" s="6"/>
      <c r="D239" s="6"/>
      <c r="E239" s="26"/>
      <c r="F239" s="65"/>
    </row>
    <row r="240" spans="1:6" s="1" customFormat="1" x14ac:dyDescent="0.2">
      <c r="A240" s="5" t="s">
        <v>6</v>
      </c>
      <c r="B240" s="6">
        <v>424912.13</v>
      </c>
      <c r="C240" s="6">
        <v>660009.17697000003</v>
      </c>
      <c r="D240" s="17">
        <f>D241+D242</f>
        <v>100</v>
      </c>
      <c r="E240" s="17">
        <f>E241+E242</f>
        <v>100</v>
      </c>
      <c r="F240" s="7">
        <f t="shared" ref="F240:F245" si="33">C240/B240*100</f>
        <v>155.3283915359159</v>
      </c>
    </row>
    <row r="241" spans="1:6" s="1" customFormat="1" x14ac:dyDescent="0.2">
      <c r="A241" s="8" t="s">
        <v>7</v>
      </c>
      <c r="B241" s="6">
        <v>331135</v>
      </c>
      <c r="C241" s="6">
        <v>552235</v>
      </c>
      <c r="D241" s="17">
        <f>B241/B240*100</f>
        <v>77.930229951307822</v>
      </c>
      <c r="E241" s="17">
        <f>C241/C240*100</f>
        <v>83.670806296243555</v>
      </c>
      <c r="F241" s="7">
        <f t="shared" si="33"/>
        <v>166.77035046129222</v>
      </c>
    </row>
    <row r="242" spans="1:6" s="1" customFormat="1" x14ac:dyDescent="0.2">
      <c r="A242" s="8" t="s">
        <v>8</v>
      </c>
      <c r="B242" s="6">
        <v>93777.13</v>
      </c>
      <c r="C242" s="6">
        <v>107774.17697</v>
      </c>
      <c r="D242" s="17">
        <f>B242/B240*100</f>
        <v>22.069770048692185</v>
      </c>
      <c r="E242" s="17">
        <f>C242/C240*100</f>
        <v>16.329193703756449</v>
      </c>
      <c r="F242" s="7">
        <f t="shared" si="33"/>
        <v>114.92586408861094</v>
      </c>
    </row>
    <row r="243" spans="1:6" s="1" customFormat="1" x14ac:dyDescent="0.2">
      <c r="A243" s="5" t="s">
        <v>9</v>
      </c>
      <c r="B243" s="6">
        <v>424912.13</v>
      </c>
      <c r="C243" s="6">
        <v>660009.17697000003</v>
      </c>
      <c r="D243" s="17">
        <f>D244+D245</f>
        <v>100</v>
      </c>
      <c r="E243" s="17">
        <f>E244+E245</f>
        <v>100</v>
      </c>
      <c r="F243" s="7">
        <f t="shared" si="33"/>
        <v>155.3283915359159</v>
      </c>
    </row>
    <row r="244" spans="1:6" s="1" customFormat="1" x14ac:dyDescent="0.2">
      <c r="A244" s="8" t="s">
        <v>10</v>
      </c>
      <c r="B244" s="6">
        <v>84922.244000000006</v>
      </c>
      <c r="C244" s="6">
        <v>227506.07524000001</v>
      </c>
      <c r="D244" s="17">
        <f>B244/B243*100</f>
        <v>19.985836601087385</v>
      </c>
      <c r="E244" s="17">
        <f>C244/C243*100</f>
        <v>34.470138170569868</v>
      </c>
      <c r="F244" s="7">
        <f t="shared" si="33"/>
        <v>267.89927411715593</v>
      </c>
    </row>
    <row r="245" spans="1:6" s="1" customFormat="1" x14ac:dyDescent="0.2">
      <c r="A245" s="8" t="s">
        <v>11</v>
      </c>
      <c r="B245" s="6">
        <v>339989.886</v>
      </c>
      <c r="C245" s="6">
        <v>432503.10172999999</v>
      </c>
      <c r="D245" s="17">
        <f>B245/B243*100</f>
        <v>80.014163398912615</v>
      </c>
      <c r="E245" s="17">
        <f>C245/C243*100</f>
        <v>65.529861829430132</v>
      </c>
      <c r="F245" s="7">
        <f t="shared" si="33"/>
        <v>127.21057876704013</v>
      </c>
    </row>
    <row r="246" spans="1:6" s="1" customFormat="1" x14ac:dyDescent="0.2">
      <c r="A246" s="2" t="s">
        <v>46</v>
      </c>
      <c r="B246" s="6"/>
      <c r="C246" s="6"/>
      <c r="D246" s="6"/>
      <c r="E246" s="26"/>
      <c r="F246" s="65"/>
    </row>
    <row r="247" spans="1:6" s="1" customFormat="1" x14ac:dyDescent="0.2">
      <c r="A247" s="5" t="s">
        <v>6</v>
      </c>
      <c r="B247" s="6">
        <v>126991.897</v>
      </c>
      <c r="C247" s="6">
        <v>140352.23074999999</v>
      </c>
      <c r="D247" s="17">
        <f>D248+D249</f>
        <v>100</v>
      </c>
      <c r="E247" s="17">
        <f>E248+E249</f>
        <v>100</v>
      </c>
      <c r="F247" s="7">
        <f t="shared" ref="F247:F252" si="34">C247/B247*100</f>
        <v>110.52061908327899</v>
      </c>
    </row>
    <row r="248" spans="1:6" s="1" customFormat="1" x14ac:dyDescent="0.2">
      <c r="A248" s="8" t="s">
        <v>7</v>
      </c>
      <c r="B248" s="6">
        <v>65573</v>
      </c>
      <c r="C248" s="6">
        <v>64543</v>
      </c>
      <c r="D248" s="17">
        <f>B248/B247*100</f>
        <v>51.635577977073609</v>
      </c>
      <c r="E248" s="17">
        <f>C248/C247*100</f>
        <v>45.986444002422814</v>
      </c>
      <c r="F248" s="7">
        <f t="shared" si="34"/>
        <v>98.429231543470635</v>
      </c>
    </row>
    <row r="249" spans="1:6" s="1" customFormat="1" x14ac:dyDescent="0.2">
      <c r="A249" s="8" t="s">
        <v>8</v>
      </c>
      <c r="B249" s="6">
        <v>61418.896999999997</v>
      </c>
      <c r="C249" s="6">
        <v>75809.230749999988</v>
      </c>
      <c r="D249" s="17">
        <f>B249/B247*100</f>
        <v>48.364422022926391</v>
      </c>
      <c r="E249" s="17">
        <f>C249/C247*100</f>
        <v>54.013555997577193</v>
      </c>
      <c r="F249" s="7">
        <f t="shared" si="34"/>
        <v>123.42981468716378</v>
      </c>
    </row>
    <row r="250" spans="1:6" s="1" customFormat="1" x14ac:dyDescent="0.2">
      <c r="A250" s="5" t="s">
        <v>9</v>
      </c>
      <c r="B250" s="6">
        <v>126991.897</v>
      </c>
      <c r="C250" s="6">
        <v>140352.23074999999</v>
      </c>
      <c r="D250" s="17">
        <f>D251+D252</f>
        <v>99.999999999999986</v>
      </c>
      <c r="E250" s="17">
        <f>E251+E252</f>
        <v>100</v>
      </c>
      <c r="F250" s="7">
        <f t="shared" si="34"/>
        <v>110.52061908327899</v>
      </c>
    </row>
    <row r="251" spans="1:6" s="1" customFormat="1" x14ac:dyDescent="0.2">
      <c r="A251" s="8" t="s">
        <v>10</v>
      </c>
      <c r="B251" s="6">
        <v>28292.526999999998</v>
      </c>
      <c r="C251" s="6">
        <v>75030.350879999998</v>
      </c>
      <c r="D251" s="17">
        <f>B251/B250*100</f>
        <v>22.279001785444624</v>
      </c>
      <c r="E251" s="17">
        <f>C251/C250*100</f>
        <v>53.458609442158803</v>
      </c>
      <c r="F251" s="7">
        <f t="shared" si="34"/>
        <v>265.1949431028201</v>
      </c>
    </row>
    <row r="252" spans="1:6" s="1" customFormat="1" x14ac:dyDescent="0.2">
      <c r="A252" s="8" t="s">
        <v>11</v>
      </c>
      <c r="B252" s="6">
        <v>98699.37</v>
      </c>
      <c r="C252" s="6">
        <v>65321.87986999999</v>
      </c>
      <c r="D252" s="17">
        <f>B252/B250*100</f>
        <v>77.720998214555365</v>
      </c>
      <c r="E252" s="17">
        <f>C252/C250*100</f>
        <v>46.541390557841197</v>
      </c>
      <c r="F252" s="7">
        <f t="shared" si="34"/>
        <v>66.182671550993675</v>
      </c>
    </row>
    <row r="253" spans="1:6" s="1" customFormat="1" x14ac:dyDescent="0.2">
      <c r="A253" s="2" t="s">
        <v>47</v>
      </c>
      <c r="B253" s="6"/>
      <c r="C253" s="6"/>
      <c r="D253" s="6"/>
      <c r="E253" s="26"/>
      <c r="F253" s="65"/>
    </row>
    <row r="254" spans="1:6" s="1" customFormat="1" x14ac:dyDescent="0.2">
      <c r="A254" s="5" t="s">
        <v>6</v>
      </c>
      <c r="B254" s="6">
        <v>1108117.953</v>
      </c>
      <c r="C254" s="6">
        <v>1077040.43447</v>
      </c>
      <c r="D254" s="17">
        <f>D255+D256</f>
        <v>100</v>
      </c>
      <c r="E254" s="17">
        <f>E255+E256</f>
        <v>100</v>
      </c>
      <c r="F254" s="7">
        <f t="shared" ref="F254:F259" si="35">C254/B254*100</f>
        <v>97.195468366353595</v>
      </c>
    </row>
    <row r="255" spans="1:6" s="1" customFormat="1" x14ac:dyDescent="0.2">
      <c r="A255" s="8" t="s">
        <v>7</v>
      </c>
      <c r="B255" s="6">
        <v>949666</v>
      </c>
      <c r="C255" s="6">
        <v>909476</v>
      </c>
      <c r="D255" s="17">
        <f>B255/B254*100</f>
        <v>85.700804452177309</v>
      </c>
      <c r="E255" s="17">
        <f>C255/C254*100</f>
        <v>84.442140786250363</v>
      </c>
      <c r="F255" s="7">
        <f t="shared" si="35"/>
        <v>95.767985797111834</v>
      </c>
    </row>
    <row r="256" spans="1:6" s="1" customFormat="1" x14ac:dyDescent="0.2">
      <c r="A256" s="8" t="s">
        <v>8</v>
      </c>
      <c r="B256" s="6">
        <v>158451.95300000001</v>
      </c>
      <c r="C256" s="6">
        <v>167564.43447000007</v>
      </c>
      <c r="D256" s="17">
        <f>B256/B254*100</f>
        <v>14.299195547822697</v>
      </c>
      <c r="E256" s="17">
        <f>C256/C254*100</f>
        <v>15.557859213749643</v>
      </c>
      <c r="F256" s="7">
        <f t="shared" si="35"/>
        <v>105.75094298143493</v>
      </c>
    </row>
    <row r="257" spans="1:6" s="1" customFormat="1" x14ac:dyDescent="0.2">
      <c r="A257" s="5" t="s">
        <v>9</v>
      </c>
      <c r="B257" s="6">
        <v>1108117.953</v>
      </c>
      <c r="C257" s="6">
        <v>1077040.43447</v>
      </c>
      <c r="D257" s="17">
        <f>D258+D259</f>
        <v>100.00000000000001</v>
      </c>
      <c r="E257" s="17">
        <f>E258+E259</f>
        <v>99.999999999999986</v>
      </c>
      <c r="F257" s="7">
        <f t="shared" si="35"/>
        <v>97.195468366353595</v>
      </c>
    </row>
    <row r="258" spans="1:6" s="1" customFormat="1" x14ac:dyDescent="0.2">
      <c r="A258" s="8" t="s">
        <v>10</v>
      </c>
      <c r="B258" s="6">
        <v>57985.667000000001</v>
      </c>
      <c r="C258" s="6">
        <v>37710.127680000012</v>
      </c>
      <c r="D258" s="17">
        <f>B258/B257*100</f>
        <v>5.2328063851881303</v>
      </c>
      <c r="E258" s="17">
        <f>C258/C257*100</f>
        <v>3.5012731623726605</v>
      </c>
      <c r="F258" s="7">
        <f t="shared" si="35"/>
        <v>65.03353264868025</v>
      </c>
    </row>
    <row r="259" spans="1:6" s="1" customFormat="1" x14ac:dyDescent="0.2">
      <c r="A259" s="8" t="s">
        <v>11</v>
      </c>
      <c r="B259" s="6">
        <v>1050132.2860000001</v>
      </c>
      <c r="C259" s="6">
        <v>1039330.3067899999</v>
      </c>
      <c r="D259" s="17">
        <f>B259/B257*100</f>
        <v>94.767193614811887</v>
      </c>
      <c r="E259" s="17">
        <f>C259/C257*100</f>
        <v>96.498726837627331</v>
      </c>
      <c r="F259" s="7">
        <f t="shared" si="35"/>
        <v>98.971369668944718</v>
      </c>
    </row>
    <row r="260" spans="1:6" s="1" customFormat="1" x14ac:dyDescent="0.2">
      <c r="A260" s="2" t="s">
        <v>48</v>
      </c>
      <c r="B260" s="6"/>
      <c r="C260" s="6"/>
      <c r="D260" s="6"/>
      <c r="E260" s="26"/>
      <c r="F260" s="65"/>
    </row>
    <row r="261" spans="1:6" s="1" customFormat="1" x14ac:dyDescent="0.2">
      <c r="A261" s="5" t="s">
        <v>6</v>
      </c>
      <c r="B261" s="6">
        <v>635498.44981000002</v>
      </c>
      <c r="C261" s="6">
        <v>608367.45972000004</v>
      </c>
      <c r="D261" s="17">
        <f>D262+D263</f>
        <v>99.999999999999986</v>
      </c>
      <c r="E261" s="17">
        <f>E262+E263</f>
        <v>99.999999999999986</v>
      </c>
      <c r="F261" s="7">
        <f t="shared" ref="F261:F266" si="36">C261/B261*100</f>
        <v>95.730754323930839</v>
      </c>
    </row>
    <row r="262" spans="1:6" s="1" customFormat="1" x14ac:dyDescent="0.2">
      <c r="A262" s="8" t="s">
        <v>7</v>
      </c>
      <c r="B262" s="6">
        <v>611685</v>
      </c>
      <c r="C262" s="6">
        <v>582056</v>
      </c>
      <c r="D262" s="17">
        <f>B262/B261*100</f>
        <v>96.252791833383739</v>
      </c>
      <c r="E262" s="17">
        <f>C262/C261*100</f>
        <v>95.675071159770795</v>
      </c>
      <c r="F262" s="7">
        <f t="shared" si="36"/>
        <v>95.156166981371129</v>
      </c>
    </row>
    <row r="263" spans="1:6" s="1" customFormat="1" x14ac:dyDescent="0.2">
      <c r="A263" s="8" t="s">
        <v>8</v>
      </c>
      <c r="B263" s="6">
        <v>23813.449809999998</v>
      </c>
      <c r="C263" s="6">
        <v>26311.459719999995</v>
      </c>
      <c r="D263" s="17">
        <f>B263/B261*100</f>
        <v>3.7472081666162511</v>
      </c>
      <c r="E263" s="17">
        <f>C263/C261*100</f>
        <v>4.3249288402291919</v>
      </c>
      <c r="F263" s="7">
        <f t="shared" si="36"/>
        <v>110.489911919234</v>
      </c>
    </row>
    <row r="264" spans="1:6" s="1" customFormat="1" x14ac:dyDescent="0.2">
      <c r="A264" s="5" t="s">
        <v>9</v>
      </c>
      <c r="B264" s="6">
        <v>635498.44981000002</v>
      </c>
      <c r="C264" s="6">
        <v>608367.45972000004</v>
      </c>
      <c r="D264" s="17">
        <f>D265+D266</f>
        <v>99.999999999999986</v>
      </c>
      <c r="E264" s="17">
        <f>E265+E266</f>
        <v>100.00000000000001</v>
      </c>
      <c r="F264" s="7">
        <f t="shared" si="36"/>
        <v>95.730754323930839</v>
      </c>
    </row>
    <row r="265" spans="1:6" s="1" customFormat="1" x14ac:dyDescent="0.2">
      <c r="A265" s="8" t="s">
        <v>10</v>
      </c>
      <c r="B265" s="6">
        <v>23813.449809999998</v>
      </c>
      <c r="C265" s="6">
        <v>13750.755560000003</v>
      </c>
      <c r="D265" s="17">
        <f>B265/B264*100</f>
        <v>3.7472081666162511</v>
      </c>
      <c r="E265" s="17">
        <f>C265/C264*100</f>
        <v>2.2602713771589231</v>
      </c>
      <c r="F265" s="7">
        <f t="shared" si="36"/>
        <v>57.743651884598592</v>
      </c>
    </row>
    <row r="266" spans="1:6" s="1" customFormat="1" x14ac:dyDescent="0.2">
      <c r="A266" s="8" t="s">
        <v>11</v>
      </c>
      <c r="B266" s="6">
        <v>611685</v>
      </c>
      <c r="C266" s="6">
        <v>594616.70416000008</v>
      </c>
      <c r="D266" s="17">
        <f>B266/B264*100</f>
        <v>96.252791833383739</v>
      </c>
      <c r="E266" s="17">
        <f>C266/C264*100</f>
        <v>97.739728622841085</v>
      </c>
      <c r="F266" s="7">
        <f t="shared" si="36"/>
        <v>97.209626549612977</v>
      </c>
    </row>
    <row r="267" spans="1:6" s="1" customFormat="1" x14ac:dyDescent="0.2">
      <c r="A267" s="2" t="s">
        <v>49</v>
      </c>
      <c r="B267" s="6"/>
      <c r="C267" s="6"/>
      <c r="D267" s="6"/>
      <c r="E267" s="26"/>
      <c r="F267" s="65"/>
    </row>
    <row r="268" spans="1:6" s="1" customFormat="1" x14ac:dyDescent="0.2">
      <c r="A268" s="5" t="s">
        <v>6</v>
      </c>
      <c r="B268" s="6">
        <v>31099.805</v>
      </c>
      <c r="C268" s="6">
        <v>36644.080220000003</v>
      </c>
      <c r="D268" s="17">
        <f>D269+D270</f>
        <v>100</v>
      </c>
      <c r="E268" s="17">
        <f>E269+E270</f>
        <v>100</v>
      </c>
      <c r="F268" s="7">
        <f t="shared" ref="F268:F273" si="37">C268/B268*100</f>
        <v>117.82736329054153</v>
      </c>
    </row>
    <row r="269" spans="1:6" s="1" customFormat="1" x14ac:dyDescent="0.2">
      <c r="A269" s="8" t="s">
        <v>7</v>
      </c>
      <c r="B269" s="6">
        <v>7794</v>
      </c>
      <c r="C269" s="6">
        <v>7419</v>
      </c>
      <c r="D269" s="17">
        <f>B269/B268*100</f>
        <v>25.061250384045813</v>
      </c>
      <c r="E269" s="17">
        <f>C269/C268*100</f>
        <v>20.246107844591986</v>
      </c>
      <c r="F269" s="7">
        <f t="shared" si="37"/>
        <v>95.188606620477287</v>
      </c>
    </row>
    <row r="270" spans="1:6" s="1" customFormat="1" x14ac:dyDescent="0.2">
      <c r="A270" s="8" t="s">
        <v>8</v>
      </c>
      <c r="B270" s="6">
        <v>23305.805</v>
      </c>
      <c r="C270" s="6">
        <v>29225.080220000003</v>
      </c>
      <c r="D270" s="17">
        <f>B270/B268*100</f>
        <v>74.93874961595418</v>
      </c>
      <c r="E270" s="17">
        <f>C270/C268*100</f>
        <v>79.75389215540801</v>
      </c>
      <c r="F270" s="7">
        <f t="shared" si="37"/>
        <v>125.39828690748938</v>
      </c>
    </row>
    <row r="271" spans="1:6" s="1" customFormat="1" x14ac:dyDescent="0.2">
      <c r="A271" s="5" t="s">
        <v>9</v>
      </c>
      <c r="B271" s="6">
        <v>31099.805</v>
      </c>
      <c r="C271" s="6">
        <v>36644.080220000003</v>
      </c>
      <c r="D271" s="17">
        <f>D272+D273</f>
        <v>100</v>
      </c>
      <c r="E271" s="17">
        <f>E272+E273</f>
        <v>100</v>
      </c>
      <c r="F271" s="7">
        <f t="shared" si="37"/>
        <v>117.82736329054153</v>
      </c>
    </row>
    <row r="272" spans="1:6" s="1" customFormat="1" x14ac:dyDescent="0.2">
      <c r="A272" s="8" t="s">
        <v>10</v>
      </c>
      <c r="B272" s="6">
        <v>1441.837</v>
      </c>
      <c r="C272" s="6">
        <v>2674.62345</v>
      </c>
      <c r="D272" s="17">
        <f>B272/B271*100</f>
        <v>4.6361609019735006</v>
      </c>
      <c r="E272" s="17">
        <f>C272/C271*100</f>
        <v>7.2989236841049561</v>
      </c>
      <c r="F272" s="7">
        <f t="shared" si="37"/>
        <v>185.5010968646248</v>
      </c>
    </row>
    <row r="273" spans="1:6" s="1" customFormat="1" x14ac:dyDescent="0.2">
      <c r="A273" s="8" t="s">
        <v>11</v>
      </c>
      <c r="B273" s="6">
        <v>29657.968000000001</v>
      </c>
      <c r="C273" s="6">
        <v>33969.456770000004</v>
      </c>
      <c r="D273" s="17">
        <f>B273/B271*100</f>
        <v>95.363839098026503</v>
      </c>
      <c r="E273" s="17">
        <f>C273/C271*100</f>
        <v>92.701076315895051</v>
      </c>
      <c r="F273" s="7">
        <f t="shared" si="37"/>
        <v>114.53737076660143</v>
      </c>
    </row>
    <row r="274" spans="1:6" s="1" customFormat="1" x14ac:dyDescent="0.2">
      <c r="A274" s="2" t="s">
        <v>50</v>
      </c>
      <c r="B274" s="6"/>
      <c r="C274" s="6"/>
      <c r="D274" s="6"/>
      <c r="E274" s="26"/>
      <c r="F274" s="65"/>
    </row>
    <row r="275" spans="1:6" s="1" customFormat="1" x14ac:dyDescent="0.2">
      <c r="A275" s="5" t="s">
        <v>6</v>
      </c>
      <c r="B275" s="6">
        <v>32450.22</v>
      </c>
      <c r="C275" s="6">
        <v>34203.875549999997</v>
      </c>
      <c r="D275" s="17">
        <f>D276+D277</f>
        <v>100</v>
      </c>
      <c r="E275" s="17">
        <f>E276+E277</f>
        <v>100</v>
      </c>
      <c r="F275" s="7">
        <f t="shared" ref="F275:F280" si="38">C275/B275*100</f>
        <v>105.40414071152675</v>
      </c>
    </row>
    <row r="276" spans="1:6" s="1" customFormat="1" x14ac:dyDescent="0.2">
      <c r="A276" s="8" t="s">
        <v>7</v>
      </c>
      <c r="B276" s="6">
        <v>27212</v>
      </c>
      <c r="C276" s="6">
        <v>26259</v>
      </c>
      <c r="D276" s="17">
        <f>B276/B275*100</f>
        <v>83.857674924854138</v>
      </c>
      <c r="E276" s="17">
        <f>C276/C275*100</f>
        <v>76.77200193765762</v>
      </c>
      <c r="F276" s="7">
        <f t="shared" si="38"/>
        <v>96.497868587387913</v>
      </c>
    </row>
    <row r="277" spans="1:6" s="1" customFormat="1" x14ac:dyDescent="0.2">
      <c r="A277" s="8" t="s">
        <v>8</v>
      </c>
      <c r="B277" s="6">
        <v>5238.22</v>
      </c>
      <c r="C277" s="6">
        <v>7944.8755500000007</v>
      </c>
      <c r="D277" s="17">
        <f>B277/B275*100</f>
        <v>16.14232507514587</v>
      </c>
      <c r="E277" s="17">
        <f>C277/C275*100</f>
        <v>23.227998062342387</v>
      </c>
      <c r="F277" s="7">
        <f t="shared" si="38"/>
        <v>151.67128432940962</v>
      </c>
    </row>
    <row r="278" spans="1:6" s="1" customFormat="1" x14ac:dyDescent="0.2">
      <c r="A278" s="5" t="s">
        <v>9</v>
      </c>
      <c r="B278" s="6">
        <v>32450.22</v>
      </c>
      <c r="C278" s="6">
        <v>34203.875549999997</v>
      </c>
      <c r="D278" s="17">
        <f>D279+D280</f>
        <v>100</v>
      </c>
      <c r="E278" s="17">
        <f>E279+E280</f>
        <v>100</v>
      </c>
      <c r="F278" s="7">
        <f t="shared" si="38"/>
        <v>105.40414071152675</v>
      </c>
    </row>
    <row r="279" spans="1:6" s="1" customFormat="1" x14ac:dyDescent="0.2">
      <c r="A279" s="8" t="s">
        <v>10</v>
      </c>
      <c r="B279" s="6">
        <v>4587.5460000000003</v>
      </c>
      <c r="C279" s="6">
        <v>3819.3675199999998</v>
      </c>
      <c r="D279" s="17">
        <f>B279/B278*100</f>
        <v>14.137179963648938</v>
      </c>
      <c r="E279" s="17">
        <f>C279/C278*100</f>
        <v>11.166475899541741</v>
      </c>
      <c r="F279" s="7">
        <f t="shared" si="38"/>
        <v>83.255132918558189</v>
      </c>
    </row>
    <row r="280" spans="1:6" s="1" customFormat="1" x14ac:dyDescent="0.2">
      <c r="A280" s="8" t="s">
        <v>11</v>
      </c>
      <c r="B280" s="6">
        <v>27862.673999999999</v>
      </c>
      <c r="C280" s="6">
        <v>30384.508029999997</v>
      </c>
      <c r="D280" s="17">
        <f>B280/B278*100</f>
        <v>85.862820036351067</v>
      </c>
      <c r="E280" s="17">
        <f>C280/C278*100</f>
        <v>88.833524100458263</v>
      </c>
      <c r="F280" s="7">
        <f t="shared" si="38"/>
        <v>109.05094044455316</v>
      </c>
    </row>
    <row r="281" spans="1:6" s="1" customFormat="1" x14ac:dyDescent="0.2">
      <c r="A281" s="2" t="s">
        <v>51</v>
      </c>
      <c r="B281" s="6"/>
      <c r="C281" s="6"/>
      <c r="D281" s="6"/>
      <c r="E281" s="26"/>
      <c r="F281" s="65"/>
    </row>
    <row r="282" spans="1:6" s="1" customFormat="1" x14ac:dyDescent="0.2">
      <c r="A282" s="5" t="s">
        <v>6</v>
      </c>
      <c r="B282" s="6">
        <v>73001.782000000007</v>
      </c>
      <c r="C282" s="6">
        <v>75040.118669999996</v>
      </c>
      <c r="D282" s="17">
        <f>D283+D284</f>
        <v>100</v>
      </c>
      <c r="E282" s="17">
        <f>E283+E284</f>
        <v>100</v>
      </c>
      <c r="F282" s="7">
        <f t="shared" ref="F282:F287" si="39">C282/B282*100</f>
        <v>102.79217385405741</v>
      </c>
    </row>
    <row r="283" spans="1:6" s="1" customFormat="1" x14ac:dyDescent="0.2">
      <c r="A283" s="8" t="s">
        <v>7</v>
      </c>
      <c r="B283" s="6">
        <v>39748</v>
      </c>
      <c r="C283" s="6">
        <v>39735</v>
      </c>
      <c r="D283" s="17">
        <f>B283/B282*100</f>
        <v>54.447985940945934</v>
      </c>
      <c r="E283" s="17">
        <f>C283/C282*100</f>
        <v>52.951675322823689</v>
      </c>
      <c r="F283" s="7">
        <f t="shared" si="39"/>
        <v>99.967293951896949</v>
      </c>
    </row>
    <row r="284" spans="1:6" s="1" customFormat="1" x14ac:dyDescent="0.2">
      <c r="A284" s="8" t="s">
        <v>8</v>
      </c>
      <c r="B284" s="6">
        <v>33253.781999999999</v>
      </c>
      <c r="C284" s="6">
        <v>35305.118669999996</v>
      </c>
      <c r="D284" s="17">
        <f>B284/B282*100</f>
        <v>45.552014059054059</v>
      </c>
      <c r="E284" s="17">
        <f>C284/C282*100</f>
        <v>47.048324677176311</v>
      </c>
      <c r="F284" s="7">
        <f t="shared" si="39"/>
        <v>106.16873193551338</v>
      </c>
    </row>
    <row r="285" spans="1:6" s="1" customFormat="1" x14ac:dyDescent="0.2">
      <c r="A285" s="5" t="s">
        <v>9</v>
      </c>
      <c r="B285" s="6">
        <v>73001.782000000007</v>
      </c>
      <c r="C285" s="6">
        <v>75040.118669999996</v>
      </c>
      <c r="D285" s="17">
        <f>D286+D287</f>
        <v>100</v>
      </c>
      <c r="E285" s="17">
        <f>E286+E287</f>
        <v>100.00000000000001</v>
      </c>
      <c r="F285" s="7">
        <f t="shared" si="39"/>
        <v>102.79217385405741</v>
      </c>
    </row>
    <row r="286" spans="1:6" s="1" customFormat="1" x14ac:dyDescent="0.2">
      <c r="A286" s="8" t="s">
        <v>10</v>
      </c>
      <c r="B286" s="6">
        <v>3689.3069999999998</v>
      </c>
      <c r="C286" s="6">
        <v>2749.2809000000007</v>
      </c>
      <c r="D286" s="17">
        <f>B286/B285*100</f>
        <v>5.0537218392833196</v>
      </c>
      <c r="E286" s="17">
        <f>C286/C285*100</f>
        <v>3.6637480706691967</v>
      </c>
      <c r="F286" s="7">
        <f t="shared" si="39"/>
        <v>74.520252719548708</v>
      </c>
    </row>
    <row r="287" spans="1:6" s="1" customFormat="1" x14ac:dyDescent="0.2">
      <c r="A287" s="8" t="s">
        <v>11</v>
      </c>
      <c r="B287" s="6">
        <v>69312.475000000006</v>
      </c>
      <c r="C287" s="6">
        <v>72290.837769999998</v>
      </c>
      <c r="D287" s="17">
        <f>B287/B285*100</f>
        <v>94.946278160716673</v>
      </c>
      <c r="E287" s="17">
        <f>C287/C285*100</f>
        <v>96.336251929330814</v>
      </c>
      <c r="F287" s="7">
        <f t="shared" si="39"/>
        <v>104.29700825140063</v>
      </c>
    </row>
    <row r="288" spans="1:6" s="1" customFormat="1" ht="33.75" x14ac:dyDescent="0.2">
      <c r="A288" s="2" t="s">
        <v>52</v>
      </c>
      <c r="B288" s="6"/>
      <c r="C288" s="6"/>
      <c r="D288" s="6"/>
      <c r="E288" s="26"/>
      <c r="F288" s="65"/>
    </row>
    <row r="289" spans="1:6" s="1" customFormat="1" x14ac:dyDescent="0.2">
      <c r="A289" s="5" t="s">
        <v>6</v>
      </c>
      <c r="B289" s="6">
        <v>24161.536</v>
      </c>
      <c r="C289" s="6">
        <v>22999.420549999995</v>
      </c>
      <c r="D289" s="17">
        <f>D290+D291</f>
        <v>100</v>
      </c>
      <c r="E289" s="17">
        <f>E290+E291</f>
        <v>100</v>
      </c>
      <c r="F289" s="7">
        <f t="shared" ref="F289:F294" si="40">C289/B289*100</f>
        <v>95.19022528203503</v>
      </c>
    </row>
    <row r="290" spans="1:6" s="1" customFormat="1" x14ac:dyDescent="0.2">
      <c r="A290" s="8" t="s">
        <v>7</v>
      </c>
      <c r="B290" s="6">
        <v>9778</v>
      </c>
      <c r="C290" s="6">
        <v>8802</v>
      </c>
      <c r="D290" s="17">
        <f>B290/B289*100</f>
        <v>40.4692814231678</v>
      </c>
      <c r="E290" s="17">
        <f>C290/C289*100</f>
        <v>38.270529385141408</v>
      </c>
      <c r="F290" s="7">
        <f t="shared" si="40"/>
        <v>90.018408672530171</v>
      </c>
    </row>
    <row r="291" spans="1:6" s="1" customFormat="1" x14ac:dyDescent="0.2">
      <c r="A291" s="8" t="s">
        <v>8</v>
      </c>
      <c r="B291" s="6">
        <v>14383.536</v>
      </c>
      <c r="C291" s="6">
        <v>14197.420549999997</v>
      </c>
      <c r="D291" s="17">
        <f>B291/B289*100</f>
        <v>59.5307185768322</v>
      </c>
      <c r="E291" s="17">
        <f>C291/C289*100</f>
        <v>61.729470614858592</v>
      </c>
      <c r="F291" s="7">
        <f t="shared" si="40"/>
        <v>98.70605218355206</v>
      </c>
    </row>
    <row r="292" spans="1:6" s="1" customFormat="1" x14ac:dyDescent="0.2">
      <c r="A292" s="5" t="s">
        <v>9</v>
      </c>
      <c r="B292" s="6">
        <v>24161.536</v>
      </c>
      <c r="C292" s="6">
        <v>22999.420549999995</v>
      </c>
      <c r="D292" s="17">
        <f>D293+D294</f>
        <v>100</v>
      </c>
      <c r="E292" s="17">
        <f>E293+E294</f>
        <v>99.999999999999986</v>
      </c>
      <c r="F292" s="7">
        <f t="shared" si="40"/>
        <v>95.19022528203503</v>
      </c>
    </row>
    <row r="293" spans="1:6" s="1" customFormat="1" x14ac:dyDescent="0.2">
      <c r="A293" s="8" t="s">
        <v>10</v>
      </c>
      <c r="B293" s="6">
        <v>118.12</v>
      </c>
      <c r="C293" s="6">
        <v>159.50008000000003</v>
      </c>
      <c r="D293" s="17">
        <f>B293/B292*100</f>
        <v>0.48887620389697084</v>
      </c>
      <c r="E293" s="17">
        <f>C293/C292*100</f>
        <v>0.69349608027407483</v>
      </c>
      <c r="F293" s="7">
        <f t="shared" si="40"/>
        <v>135.03223840162548</v>
      </c>
    </row>
    <row r="294" spans="1:6" s="1" customFormat="1" x14ac:dyDescent="0.2">
      <c r="A294" s="8" t="s">
        <v>11</v>
      </c>
      <c r="B294" s="6">
        <v>24043.416000000001</v>
      </c>
      <c r="C294" s="6">
        <v>22839.920469999994</v>
      </c>
      <c r="D294" s="17">
        <f>B294/B292*100</f>
        <v>99.511123796103035</v>
      </c>
      <c r="E294" s="17">
        <f>C294/C292*100</f>
        <v>99.306503919725913</v>
      </c>
      <c r="F294" s="7">
        <f t="shared" si="40"/>
        <v>94.994490258788488</v>
      </c>
    </row>
    <row r="295" spans="1:6" s="1" customFormat="1" ht="22.5" x14ac:dyDescent="0.2">
      <c r="A295" s="2" t="s">
        <v>53</v>
      </c>
      <c r="B295" s="6"/>
      <c r="C295" s="6"/>
      <c r="D295" s="6"/>
      <c r="E295" s="26"/>
      <c r="F295" s="65"/>
    </row>
    <row r="296" spans="1:6" s="1" customFormat="1" x14ac:dyDescent="0.2">
      <c r="A296" s="5" t="s">
        <v>6</v>
      </c>
      <c r="B296" s="6">
        <v>281628.054</v>
      </c>
      <c r="C296" s="6">
        <v>272879.49138999998</v>
      </c>
      <c r="D296" s="17">
        <f>D297+D298</f>
        <v>100</v>
      </c>
      <c r="E296" s="17">
        <f>E297+E298</f>
        <v>100</v>
      </c>
      <c r="F296" s="7">
        <f t="shared" ref="F296:F301" si="41">C296/B296*100</f>
        <v>96.893575591727085</v>
      </c>
    </row>
    <row r="297" spans="1:6" s="1" customFormat="1" x14ac:dyDescent="0.2">
      <c r="A297" s="8" t="s">
        <v>7</v>
      </c>
      <c r="B297" s="6">
        <v>238628</v>
      </c>
      <c r="C297" s="6">
        <v>230689</v>
      </c>
      <c r="D297" s="17">
        <f>B297/B296*100</f>
        <v>84.731615551339928</v>
      </c>
      <c r="E297" s="17">
        <f>C297/C296*100</f>
        <v>84.538782605065308</v>
      </c>
      <c r="F297" s="7">
        <f t="shared" si="41"/>
        <v>96.673064351207742</v>
      </c>
    </row>
    <row r="298" spans="1:6" s="1" customFormat="1" x14ac:dyDescent="0.2">
      <c r="A298" s="8" t="s">
        <v>8</v>
      </c>
      <c r="B298" s="6">
        <v>43000.053999999996</v>
      </c>
      <c r="C298" s="6">
        <v>42190.491389999996</v>
      </c>
      <c r="D298" s="17">
        <f>B298/B296*100</f>
        <v>15.268384448660074</v>
      </c>
      <c r="E298" s="17">
        <f>C298/C296*100</f>
        <v>15.461217394934692</v>
      </c>
      <c r="F298" s="7">
        <f t="shared" si="41"/>
        <v>98.117298620136623</v>
      </c>
    </row>
    <row r="299" spans="1:6" s="1" customFormat="1" x14ac:dyDescent="0.2">
      <c r="A299" s="5" t="s">
        <v>9</v>
      </c>
      <c r="B299" s="6">
        <v>281628.054</v>
      </c>
      <c r="C299" s="6">
        <v>272879.49138999998</v>
      </c>
      <c r="D299" s="17">
        <f>D300+D301</f>
        <v>99.999999999999986</v>
      </c>
      <c r="E299" s="17">
        <f>E300+E301</f>
        <v>100</v>
      </c>
      <c r="F299" s="7">
        <f t="shared" si="41"/>
        <v>96.893575591727085</v>
      </c>
    </row>
    <row r="300" spans="1:6" s="1" customFormat="1" x14ac:dyDescent="0.2">
      <c r="A300" s="8" t="s">
        <v>10</v>
      </c>
      <c r="B300" s="6">
        <v>14786.290999999999</v>
      </c>
      <c r="C300" s="6">
        <v>12684.416940000003</v>
      </c>
      <c r="D300" s="17">
        <f>B300/B299*100</f>
        <v>5.250290512606389</v>
      </c>
      <c r="E300" s="17">
        <f>C300/C299*100</f>
        <v>4.64835846599824</v>
      </c>
      <c r="F300" s="7">
        <f t="shared" si="41"/>
        <v>85.78498110175164</v>
      </c>
    </row>
    <row r="301" spans="1:6" s="1" customFormat="1" x14ac:dyDescent="0.2">
      <c r="A301" s="8" t="s">
        <v>11</v>
      </c>
      <c r="B301" s="6">
        <v>266841.76299999998</v>
      </c>
      <c r="C301" s="6">
        <v>260195.07444999999</v>
      </c>
      <c r="D301" s="17">
        <f>B301/B299*100</f>
        <v>94.749709487393602</v>
      </c>
      <c r="E301" s="17">
        <f>C301/C299*100</f>
        <v>95.351641534001757</v>
      </c>
      <c r="F301" s="7">
        <f t="shared" si="41"/>
        <v>97.509127328768258</v>
      </c>
    </row>
    <row r="302" spans="1:6" s="1" customFormat="1" x14ac:dyDescent="0.2">
      <c r="A302" s="2" t="s">
        <v>54</v>
      </c>
      <c r="B302" s="6"/>
      <c r="C302" s="6"/>
      <c r="D302" s="6"/>
      <c r="E302" s="26"/>
      <c r="F302" s="65"/>
    </row>
    <row r="303" spans="1:6" s="1" customFormat="1" x14ac:dyDescent="0.2">
      <c r="A303" s="5" t="s">
        <v>6</v>
      </c>
      <c r="B303" s="6">
        <v>5091639.6469999999</v>
      </c>
      <c r="C303" s="6">
        <v>5254661.4449999994</v>
      </c>
      <c r="D303" s="17">
        <f>D304+D305</f>
        <v>100.00000000000001</v>
      </c>
      <c r="E303" s="17">
        <f>E304+E305</f>
        <v>100</v>
      </c>
      <c r="F303" s="7">
        <f t="shared" ref="F303:F308" si="42">C303/B303*100</f>
        <v>103.20175443083551</v>
      </c>
    </row>
    <row r="304" spans="1:6" s="1" customFormat="1" x14ac:dyDescent="0.2">
      <c r="A304" s="8" t="s">
        <v>7</v>
      </c>
      <c r="B304" s="6">
        <v>4814669.4000000004</v>
      </c>
      <c r="C304" s="6">
        <v>5027085.5999999996</v>
      </c>
      <c r="D304" s="17">
        <f>B304/B303*100</f>
        <v>94.560293614588559</v>
      </c>
      <c r="E304" s="17">
        <f>C304/C303*100</f>
        <v>95.669067410298211</v>
      </c>
      <c r="F304" s="7">
        <f t="shared" si="42"/>
        <v>104.41185432171105</v>
      </c>
    </row>
    <row r="305" spans="1:6" s="1" customFormat="1" x14ac:dyDescent="0.2">
      <c r="A305" s="8" t="s">
        <v>8</v>
      </c>
      <c r="B305" s="6">
        <v>276970.24699999997</v>
      </c>
      <c r="C305" s="6">
        <v>227575.84500000003</v>
      </c>
      <c r="D305" s="17">
        <f>B305/B303*100</f>
        <v>5.4397063854114496</v>
      </c>
      <c r="E305" s="17">
        <f>C305/C303*100</f>
        <v>4.3309325897017912</v>
      </c>
      <c r="F305" s="7">
        <f t="shared" si="42"/>
        <v>82.166170361251858</v>
      </c>
    </row>
    <row r="306" spans="1:6" s="1" customFormat="1" x14ac:dyDescent="0.2">
      <c r="A306" s="5" t="s">
        <v>9</v>
      </c>
      <c r="B306" s="6">
        <v>5091639.6469999999</v>
      </c>
      <c r="C306" s="6">
        <v>5254661.4449999994</v>
      </c>
      <c r="D306" s="17">
        <f>D307+D308</f>
        <v>100</v>
      </c>
      <c r="E306" s="17">
        <f>E307+E308</f>
        <v>100</v>
      </c>
      <c r="F306" s="7">
        <f t="shared" si="42"/>
        <v>103.20175443083551</v>
      </c>
    </row>
    <row r="307" spans="1:6" s="1" customFormat="1" x14ac:dyDescent="0.2">
      <c r="A307" s="8" t="s">
        <v>10</v>
      </c>
      <c r="B307" s="6">
        <v>218761</v>
      </c>
      <c r="C307" s="6">
        <v>240991.19999999998</v>
      </c>
      <c r="D307" s="17">
        <f>B307/B306*100</f>
        <v>4.2964745183586244</v>
      </c>
      <c r="E307" s="17">
        <f>C307/C306*100</f>
        <v>4.5862364782665841</v>
      </c>
      <c r="F307" s="7">
        <f t="shared" si="42"/>
        <v>110.1618661461595</v>
      </c>
    </row>
    <row r="308" spans="1:6" s="1" customFormat="1" x14ac:dyDescent="0.2">
      <c r="A308" s="8" t="s">
        <v>11</v>
      </c>
      <c r="B308" s="6">
        <v>4872878.6469999999</v>
      </c>
      <c r="C308" s="6">
        <v>5013670.2449999992</v>
      </c>
      <c r="D308" s="17">
        <f>B308/B306*100</f>
        <v>95.703525481641378</v>
      </c>
      <c r="E308" s="17">
        <f>C308/C306*100</f>
        <v>95.413763521733415</v>
      </c>
      <c r="F308" s="7">
        <f t="shared" si="42"/>
        <v>102.88929005212715</v>
      </c>
    </row>
    <row r="309" spans="1:6" s="1" customFormat="1" ht="33.75" x14ac:dyDescent="0.2">
      <c r="A309" s="2" t="s">
        <v>55</v>
      </c>
      <c r="B309" s="6"/>
      <c r="C309" s="6"/>
      <c r="D309" s="6"/>
      <c r="E309" s="26"/>
      <c r="F309" s="65"/>
    </row>
    <row r="310" spans="1:6" s="1" customFormat="1" x14ac:dyDescent="0.2">
      <c r="A310" s="5" t="s">
        <v>6</v>
      </c>
      <c r="B310" s="6">
        <v>52087.710999999996</v>
      </c>
      <c r="C310" s="6">
        <v>51488.198969999998</v>
      </c>
      <c r="D310" s="17">
        <f>D311+D312</f>
        <v>100</v>
      </c>
      <c r="E310" s="17">
        <f>E311+E312</f>
        <v>100.00000000000001</v>
      </c>
      <c r="F310" s="7">
        <f t="shared" ref="F310:F315" si="43">C310/B310*100</f>
        <v>98.849033642503514</v>
      </c>
    </row>
    <row r="311" spans="1:6" s="1" customFormat="1" x14ac:dyDescent="0.2">
      <c r="A311" s="8" t="s">
        <v>7</v>
      </c>
      <c r="B311" s="6">
        <v>42408</v>
      </c>
      <c r="C311" s="6">
        <v>41982</v>
      </c>
      <c r="D311" s="17">
        <f>B311/B310*100</f>
        <v>81.416516844059444</v>
      </c>
      <c r="E311" s="17">
        <f>C311/C310*100</f>
        <v>81.537130526669117</v>
      </c>
      <c r="F311" s="7">
        <f t="shared" si="43"/>
        <v>98.995472552348616</v>
      </c>
    </row>
    <row r="312" spans="1:6" s="1" customFormat="1" x14ac:dyDescent="0.2">
      <c r="A312" s="8" t="s">
        <v>8</v>
      </c>
      <c r="B312" s="6">
        <v>9679.7109999999993</v>
      </c>
      <c r="C312" s="6">
        <v>9506.1989700000013</v>
      </c>
      <c r="D312" s="17">
        <f>B312/B310*100</f>
        <v>18.583483155940563</v>
      </c>
      <c r="E312" s="17">
        <f>C312/C310*100</f>
        <v>18.462869473330894</v>
      </c>
      <c r="F312" s="7">
        <f t="shared" si="43"/>
        <v>98.207466834495392</v>
      </c>
    </row>
    <row r="313" spans="1:6" s="1" customFormat="1" x14ac:dyDescent="0.2">
      <c r="A313" s="5" t="s">
        <v>9</v>
      </c>
      <c r="B313" s="6">
        <v>52087.710999999996</v>
      </c>
      <c r="C313" s="6">
        <v>51488.198969999998</v>
      </c>
      <c r="D313" s="17">
        <f>D314+D315</f>
        <v>100.00000000000001</v>
      </c>
      <c r="E313" s="17">
        <f>E314+E315</f>
        <v>100</v>
      </c>
      <c r="F313" s="7">
        <f t="shared" si="43"/>
        <v>98.849033642503514</v>
      </c>
    </row>
    <row r="314" spans="1:6" s="1" customFormat="1" x14ac:dyDescent="0.2">
      <c r="A314" s="8" t="s">
        <v>10</v>
      </c>
      <c r="B314" s="6">
        <v>3332.5219999999999</v>
      </c>
      <c r="C314" s="6">
        <v>5045.9632099999999</v>
      </c>
      <c r="D314" s="17">
        <f>B314/B313*100</f>
        <v>6.3979044884502612</v>
      </c>
      <c r="E314" s="17">
        <f>C314/C313*100</f>
        <v>9.8002325017040697</v>
      </c>
      <c r="F314" s="7">
        <f t="shared" si="43"/>
        <v>151.41575089376755</v>
      </c>
    </row>
    <row r="315" spans="1:6" s="1" customFormat="1" x14ac:dyDescent="0.2">
      <c r="A315" s="8" t="s">
        <v>11</v>
      </c>
      <c r="B315" s="6">
        <v>48755.188999999998</v>
      </c>
      <c r="C315" s="6">
        <v>46442.235759999996</v>
      </c>
      <c r="D315" s="17">
        <f>B315/B313*100</f>
        <v>93.602095511549749</v>
      </c>
      <c r="E315" s="17">
        <f>C315/C313*100</f>
        <v>90.199767498295927</v>
      </c>
      <c r="F315" s="7">
        <f t="shared" si="43"/>
        <v>95.255985491103317</v>
      </c>
    </row>
    <row r="316" spans="1:6" s="1" customFormat="1" x14ac:dyDescent="0.2">
      <c r="A316" s="2" t="s">
        <v>56</v>
      </c>
      <c r="B316" s="6"/>
      <c r="C316" s="6"/>
      <c r="D316" s="6"/>
      <c r="E316" s="26"/>
      <c r="F316" s="65"/>
    </row>
    <row r="317" spans="1:6" s="1" customFormat="1" x14ac:dyDescent="0.2">
      <c r="A317" s="5" t="s">
        <v>6</v>
      </c>
      <c r="B317" s="6">
        <v>2800760.767</v>
      </c>
      <c r="C317" s="6">
        <v>3200309.9956499999</v>
      </c>
      <c r="D317" s="17">
        <f>D318+D319</f>
        <v>99.999999999999986</v>
      </c>
      <c r="E317" s="17">
        <f>E318+E319</f>
        <v>100</v>
      </c>
      <c r="F317" s="7">
        <f t="shared" ref="F317:F322" si="44">C317/B317*100</f>
        <v>114.26573927190404</v>
      </c>
    </row>
    <row r="318" spans="1:6" s="1" customFormat="1" x14ac:dyDescent="0.2">
      <c r="A318" s="8" t="s">
        <v>7</v>
      </c>
      <c r="B318" s="6">
        <v>2787135</v>
      </c>
      <c r="C318" s="6">
        <v>3168080</v>
      </c>
      <c r="D318" s="17">
        <f>B318/B317*100</f>
        <v>99.513497648190949</v>
      </c>
      <c r="E318" s="17">
        <f>C318/C317*100</f>
        <v>98.992910196393211</v>
      </c>
      <c r="F318" s="7">
        <f t="shared" si="44"/>
        <v>113.66797804914366</v>
      </c>
    </row>
    <row r="319" spans="1:6" s="1" customFormat="1" x14ac:dyDescent="0.2">
      <c r="A319" s="8" t="s">
        <v>8</v>
      </c>
      <c r="B319" s="6">
        <v>13625.767</v>
      </c>
      <c r="C319" s="6">
        <v>32229.995649999997</v>
      </c>
      <c r="D319" s="17">
        <f>B319/B317*100</f>
        <v>0.48650235180904328</v>
      </c>
      <c r="E319" s="17">
        <f>C319/C317*100</f>
        <v>1.0070898036067883</v>
      </c>
      <c r="F319" s="7">
        <f t="shared" si="44"/>
        <v>236.53711126867205</v>
      </c>
    </row>
    <row r="320" spans="1:6" s="1" customFormat="1" x14ac:dyDescent="0.2">
      <c r="A320" s="5" t="s">
        <v>9</v>
      </c>
      <c r="B320" s="6">
        <v>2800760.767</v>
      </c>
      <c r="C320" s="6">
        <v>3200309.9956499999</v>
      </c>
      <c r="D320" s="17">
        <f>D321+D322</f>
        <v>100</v>
      </c>
      <c r="E320" s="17">
        <f>E321+E322</f>
        <v>100</v>
      </c>
      <c r="F320" s="7">
        <f t="shared" si="44"/>
        <v>114.26573927190404</v>
      </c>
    </row>
    <row r="321" spans="1:6" s="1" customFormat="1" x14ac:dyDescent="0.2">
      <c r="A321" s="8" t="s">
        <v>10</v>
      </c>
      <c r="B321" s="6">
        <v>1468755.28</v>
      </c>
      <c r="C321" s="6">
        <v>1936862.1660000002</v>
      </c>
      <c r="D321" s="17">
        <f>B321/B320*100</f>
        <v>52.441297282710764</v>
      </c>
      <c r="E321" s="17">
        <f>C321/C320*100</f>
        <v>60.521079790166176</v>
      </c>
      <c r="F321" s="7">
        <f t="shared" si="44"/>
        <v>131.8709925590872</v>
      </c>
    </row>
    <row r="322" spans="1:6" s="1" customFormat="1" x14ac:dyDescent="0.2">
      <c r="A322" s="8" t="s">
        <v>11</v>
      </c>
      <c r="B322" s="6">
        <v>1332005.487</v>
      </c>
      <c r="C322" s="6">
        <v>1263447.8296499997</v>
      </c>
      <c r="D322" s="17">
        <f>B322/B320*100</f>
        <v>47.558702717289243</v>
      </c>
      <c r="E322" s="17">
        <f>C322/C320*100</f>
        <v>39.478920209833824</v>
      </c>
      <c r="F322" s="7">
        <f t="shared" si="44"/>
        <v>94.853049929665929</v>
      </c>
    </row>
    <row r="323" spans="1:6" s="1" customFormat="1" x14ac:dyDescent="0.2">
      <c r="A323" s="2" t="s">
        <v>57</v>
      </c>
      <c r="B323" s="6"/>
      <c r="C323" s="6"/>
      <c r="D323" s="6"/>
      <c r="E323" s="26"/>
      <c r="F323" s="65"/>
    </row>
    <row r="324" spans="1:6" s="1" customFormat="1" x14ac:dyDescent="0.2">
      <c r="A324" s="5" t="s">
        <v>6</v>
      </c>
      <c r="B324" s="6">
        <v>298154.625</v>
      </c>
      <c r="C324" s="6">
        <v>324699.35918999999</v>
      </c>
      <c r="D324" s="17">
        <f>D325+D326</f>
        <v>100</v>
      </c>
      <c r="E324" s="17">
        <f>E325+E326</f>
        <v>100</v>
      </c>
      <c r="F324" s="7">
        <f t="shared" ref="F324:F329" si="45">C324/B324*100</f>
        <v>108.90300936636486</v>
      </c>
    </row>
    <row r="325" spans="1:6" s="1" customFormat="1" x14ac:dyDescent="0.2">
      <c r="A325" s="8" t="s">
        <v>7</v>
      </c>
      <c r="B325" s="6">
        <v>285323</v>
      </c>
      <c r="C325" s="6">
        <v>304707</v>
      </c>
      <c r="D325" s="17">
        <f>B325/B324*100</f>
        <v>95.696318646742441</v>
      </c>
      <c r="E325" s="17">
        <f>C325/C324*100</f>
        <v>93.842809163568035</v>
      </c>
      <c r="F325" s="7">
        <f t="shared" si="45"/>
        <v>106.7937039775973</v>
      </c>
    </row>
    <row r="326" spans="1:6" s="1" customFormat="1" x14ac:dyDescent="0.2">
      <c r="A326" s="8" t="s">
        <v>8</v>
      </c>
      <c r="B326" s="6">
        <v>12831.625</v>
      </c>
      <c r="C326" s="6">
        <v>19992.359189999999</v>
      </c>
      <c r="D326" s="17">
        <f>B326/B324*100</f>
        <v>4.3036813532575584</v>
      </c>
      <c r="E326" s="17">
        <f>C326/C324*100</f>
        <v>6.1571908364319672</v>
      </c>
      <c r="F326" s="7">
        <f t="shared" si="45"/>
        <v>155.80535738848354</v>
      </c>
    </row>
    <row r="327" spans="1:6" s="1" customFormat="1" x14ac:dyDescent="0.2">
      <c r="A327" s="5" t="s">
        <v>9</v>
      </c>
      <c r="B327" s="6">
        <v>298154.625</v>
      </c>
      <c r="C327" s="6">
        <v>324699.35918999999</v>
      </c>
      <c r="D327" s="17">
        <f>D328+D329</f>
        <v>100</v>
      </c>
      <c r="E327" s="17">
        <f>E328+E329</f>
        <v>100</v>
      </c>
      <c r="F327" s="7">
        <f t="shared" si="45"/>
        <v>108.90300936636486</v>
      </c>
    </row>
    <row r="328" spans="1:6" s="1" customFormat="1" x14ac:dyDescent="0.2">
      <c r="A328" s="8" t="s">
        <v>10</v>
      </c>
      <c r="B328" s="6">
        <v>136334.02600000001</v>
      </c>
      <c r="C328" s="6">
        <v>122272.34797999999</v>
      </c>
      <c r="D328" s="17">
        <f>B328/B327*100</f>
        <v>45.725947065218257</v>
      </c>
      <c r="E328" s="17">
        <f>C328/C327*100</f>
        <v>37.657095562190968</v>
      </c>
      <c r="F328" s="7">
        <f t="shared" si="45"/>
        <v>89.685863146152514</v>
      </c>
    </row>
    <row r="329" spans="1:6" s="1" customFormat="1" x14ac:dyDescent="0.2">
      <c r="A329" s="8" t="s">
        <v>11</v>
      </c>
      <c r="B329" s="6">
        <v>161820.59899999999</v>
      </c>
      <c r="C329" s="6">
        <v>202427.01121</v>
      </c>
      <c r="D329" s="17">
        <f>B329/B327*100</f>
        <v>54.274052934781736</v>
      </c>
      <c r="E329" s="17">
        <f>C329/C327*100</f>
        <v>62.342904437809032</v>
      </c>
      <c r="F329" s="7">
        <f t="shared" si="45"/>
        <v>125.0934754048216</v>
      </c>
    </row>
    <row r="330" spans="1:6" s="1" customFormat="1" ht="22.5" x14ac:dyDescent="0.2">
      <c r="A330" s="2" t="s">
        <v>58</v>
      </c>
      <c r="B330" s="6"/>
      <c r="C330" s="6"/>
      <c r="D330" s="6"/>
      <c r="E330" s="26"/>
      <c r="F330" s="65"/>
    </row>
    <row r="331" spans="1:6" s="1" customFormat="1" x14ac:dyDescent="0.2">
      <c r="A331" s="5" t="s">
        <v>6</v>
      </c>
      <c r="B331" s="6">
        <v>214636.13</v>
      </c>
      <c r="C331" s="6">
        <v>224322.30798000001</v>
      </c>
      <c r="D331" s="17">
        <f>D332+D333</f>
        <v>100</v>
      </c>
      <c r="E331" s="17">
        <f>E332+E333</f>
        <v>99.999999999999986</v>
      </c>
      <c r="F331" s="7">
        <f t="shared" ref="F331:F336" si="46">C331/B331*100</f>
        <v>104.51283666920384</v>
      </c>
    </row>
    <row r="332" spans="1:6" s="1" customFormat="1" x14ac:dyDescent="0.2">
      <c r="A332" s="8" t="s">
        <v>7</v>
      </c>
      <c r="B332" s="6">
        <v>209636</v>
      </c>
      <c r="C332" s="6">
        <v>213396</v>
      </c>
      <c r="D332" s="17">
        <f>B332/B331*100</f>
        <v>97.670415507398502</v>
      </c>
      <c r="E332" s="17">
        <f>C332/C331*100</f>
        <v>95.129192420321303</v>
      </c>
      <c r="F332" s="7">
        <f t="shared" si="46"/>
        <v>101.79358507126639</v>
      </c>
    </row>
    <row r="333" spans="1:6" s="1" customFormat="1" x14ac:dyDescent="0.2">
      <c r="A333" s="8" t="s">
        <v>8</v>
      </c>
      <c r="B333" s="6">
        <v>5000.13</v>
      </c>
      <c r="C333" s="6">
        <v>10926.30798</v>
      </c>
      <c r="D333" s="17">
        <f>B333/B331*100</f>
        <v>2.3295844926015019</v>
      </c>
      <c r="E333" s="17">
        <f>C333/C331*100</f>
        <v>4.8708075796786829</v>
      </c>
      <c r="F333" s="7">
        <f t="shared" si="46"/>
        <v>218.52047806757025</v>
      </c>
    </row>
    <row r="334" spans="1:6" s="1" customFormat="1" x14ac:dyDescent="0.2">
      <c r="A334" s="5" t="s">
        <v>9</v>
      </c>
      <c r="B334" s="6">
        <v>214636.13</v>
      </c>
      <c r="C334" s="6">
        <v>224322.30798000001</v>
      </c>
      <c r="D334" s="17">
        <f>D335+D336</f>
        <v>100</v>
      </c>
      <c r="E334" s="17">
        <f>E335+E336</f>
        <v>100</v>
      </c>
      <c r="F334" s="7">
        <f t="shared" si="46"/>
        <v>104.51283666920384</v>
      </c>
    </row>
    <row r="335" spans="1:6" s="1" customFormat="1" x14ac:dyDescent="0.2">
      <c r="A335" s="8" t="s">
        <v>10</v>
      </c>
      <c r="B335" s="6">
        <v>121971.355</v>
      </c>
      <c r="C335" s="6">
        <v>111259.16005999999</v>
      </c>
      <c r="D335" s="17">
        <f>B335/B334*100</f>
        <v>56.827037926932434</v>
      </c>
      <c r="E335" s="17">
        <f>C335/C334*100</f>
        <v>49.597902706100712</v>
      </c>
      <c r="F335" s="7">
        <f t="shared" si="46"/>
        <v>91.217450244772635</v>
      </c>
    </row>
    <row r="336" spans="1:6" s="1" customFormat="1" x14ac:dyDescent="0.2">
      <c r="A336" s="8" t="s">
        <v>11</v>
      </c>
      <c r="B336" s="6">
        <v>92664.775000000009</v>
      </c>
      <c r="C336" s="6">
        <v>113063.14792000002</v>
      </c>
      <c r="D336" s="17">
        <f>B336/B334*100</f>
        <v>43.172962073067573</v>
      </c>
      <c r="E336" s="17">
        <f>C336/C334*100</f>
        <v>50.402097293899295</v>
      </c>
      <c r="F336" s="7">
        <f t="shared" si="46"/>
        <v>122.01308201525339</v>
      </c>
    </row>
    <row r="337" spans="1:6" s="1" customFormat="1" x14ac:dyDescent="0.2">
      <c r="A337" s="2" t="s">
        <v>59</v>
      </c>
      <c r="B337" s="6"/>
      <c r="C337" s="6"/>
      <c r="D337" s="6"/>
      <c r="E337" s="26"/>
      <c r="F337" s="65"/>
    </row>
    <row r="338" spans="1:6" s="1" customFormat="1" x14ac:dyDescent="0.2">
      <c r="A338" s="5" t="s">
        <v>6</v>
      </c>
      <c r="B338" s="6">
        <v>761307.56700000004</v>
      </c>
      <c r="C338" s="6">
        <v>767756.19250999996</v>
      </c>
      <c r="D338" s="17">
        <f>D339+D340</f>
        <v>100</v>
      </c>
      <c r="E338" s="17">
        <f>E339+E340</f>
        <v>100.00000000000001</v>
      </c>
      <c r="F338" s="7">
        <f t="shared" ref="F338:F343" si="47">C338/B338*100</f>
        <v>100.84704602837607</v>
      </c>
    </row>
    <row r="339" spans="1:6" s="1" customFormat="1" x14ac:dyDescent="0.2">
      <c r="A339" s="8" t="s">
        <v>7</v>
      </c>
      <c r="B339" s="6">
        <v>654571</v>
      </c>
      <c r="C339" s="6">
        <v>665649</v>
      </c>
      <c r="D339" s="17">
        <f>B339/B338*100</f>
        <v>85.979836320213536</v>
      </c>
      <c r="E339" s="17">
        <f>C339/C338*100</f>
        <v>86.700570636078595</v>
      </c>
      <c r="F339" s="7">
        <f t="shared" si="47"/>
        <v>101.69240617137025</v>
      </c>
    </row>
    <row r="340" spans="1:6" s="1" customFormat="1" x14ac:dyDescent="0.2">
      <c r="A340" s="8" t="s">
        <v>8</v>
      </c>
      <c r="B340" s="6">
        <v>106736.567</v>
      </c>
      <c r="C340" s="6">
        <v>102107.19250999999</v>
      </c>
      <c r="D340" s="17">
        <f>B340/B338*100</f>
        <v>14.020163679786462</v>
      </c>
      <c r="E340" s="17">
        <f>C340/C338*100</f>
        <v>13.299429363921419</v>
      </c>
      <c r="F340" s="7">
        <f t="shared" si="47"/>
        <v>95.662803648163049</v>
      </c>
    </row>
    <row r="341" spans="1:6" s="1" customFormat="1" x14ac:dyDescent="0.2">
      <c r="A341" s="5" t="s">
        <v>9</v>
      </c>
      <c r="B341" s="6">
        <v>761307.56700000004</v>
      </c>
      <c r="C341" s="6">
        <v>767756.19250999996</v>
      </c>
      <c r="D341" s="17">
        <f>D342+D343</f>
        <v>100</v>
      </c>
      <c r="E341" s="17">
        <f>E342+E343</f>
        <v>100.00000000000001</v>
      </c>
      <c r="F341" s="7">
        <f t="shared" si="47"/>
        <v>100.84704602837607</v>
      </c>
    </row>
    <row r="342" spans="1:6" s="1" customFormat="1" x14ac:dyDescent="0.2">
      <c r="A342" s="8" t="s">
        <v>10</v>
      </c>
      <c r="B342" s="6">
        <v>19895.547999999999</v>
      </c>
      <c r="C342" s="6">
        <v>20372.263569999999</v>
      </c>
      <c r="D342" s="17">
        <f>B342/B341*100</f>
        <v>2.6133390580104399</v>
      </c>
      <c r="E342" s="17">
        <f>C342/C341*100</f>
        <v>2.653480853524298</v>
      </c>
      <c r="F342" s="7">
        <f t="shared" si="47"/>
        <v>102.3960916783996</v>
      </c>
    </row>
    <row r="343" spans="1:6" s="1" customFormat="1" x14ac:dyDescent="0.2">
      <c r="A343" s="8" t="s">
        <v>11</v>
      </c>
      <c r="B343" s="6">
        <v>741412.01900000009</v>
      </c>
      <c r="C343" s="6">
        <v>747383.92894000001</v>
      </c>
      <c r="D343" s="17">
        <f>B343/B341*100</f>
        <v>97.386660941989561</v>
      </c>
      <c r="E343" s="17">
        <f>C343/C341*100</f>
        <v>97.346519146475714</v>
      </c>
      <c r="F343" s="7">
        <f t="shared" si="47"/>
        <v>100.80547789716907</v>
      </c>
    </row>
    <row r="344" spans="1:6" s="1" customFormat="1" ht="22.5" x14ac:dyDescent="0.2">
      <c r="A344" s="2" t="s">
        <v>60</v>
      </c>
      <c r="B344" s="6"/>
      <c r="C344" s="6"/>
      <c r="D344" s="6"/>
      <c r="E344" s="26"/>
      <c r="F344" s="65"/>
    </row>
    <row r="345" spans="1:6" s="1" customFormat="1" x14ac:dyDescent="0.2">
      <c r="A345" s="5" t="s">
        <v>6</v>
      </c>
      <c r="B345" s="6">
        <v>575006.83299999998</v>
      </c>
      <c r="C345" s="6">
        <v>580443.57461000001</v>
      </c>
      <c r="D345" s="17">
        <f>D346+D347</f>
        <v>100</v>
      </c>
      <c r="E345" s="17">
        <f>E346+E347</f>
        <v>99.999999999999986</v>
      </c>
      <c r="F345" s="7">
        <f t="shared" ref="F345:F350" si="48">C345/B345*100</f>
        <v>100.94550904406383</v>
      </c>
    </row>
    <row r="346" spans="1:6" s="1" customFormat="1" x14ac:dyDescent="0.2">
      <c r="A346" s="8" t="s">
        <v>7</v>
      </c>
      <c r="B346" s="6">
        <v>543503</v>
      </c>
      <c r="C346" s="6">
        <v>549321</v>
      </c>
      <c r="D346" s="17">
        <f>B346/B345*100</f>
        <v>94.521137629681007</v>
      </c>
      <c r="E346" s="17">
        <f>C346/C345*100</f>
        <v>94.63813952442986</v>
      </c>
      <c r="F346" s="7">
        <f t="shared" si="48"/>
        <v>101.07046327251183</v>
      </c>
    </row>
    <row r="347" spans="1:6" s="1" customFormat="1" x14ac:dyDescent="0.2">
      <c r="A347" s="8" t="s">
        <v>8</v>
      </c>
      <c r="B347" s="6">
        <v>31503.832999999999</v>
      </c>
      <c r="C347" s="6">
        <v>31122.574610000003</v>
      </c>
      <c r="D347" s="17">
        <f>B347/B345*100</f>
        <v>5.4788623703189971</v>
      </c>
      <c r="E347" s="17">
        <f>C347/C345*100</f>
        <v>5.3618604755701291</v>
      </c>
      <c r="F347" s="7">
        <f t="shared" si="48"/>
        <v>98.78980316458636</v>
      </c>
    </row>
    <row r="348" spans="1:6" s="1" customFormat="1" x14ac:dyDescent="0.2">
      <c r="A348" s="5" t="s">
        <v>9</v>
      </c>
      <c r="B348" s="6">
        <v>575006.83299999998</v>
      </c>
      <c r="C348" s="6">
        <v>580443.57461000001</v>
      </c>
      <c r="D348" s="17">
        <f>D349+D350</f>
        <v>99.999999999999986</v>
      </c>
      <c r="E348" s="17">
        <f>E349+E350</f>
        <v>100</v>
      </c>
      <c r="F348" s="7">
        <f t="shared" si="48"/>
        <v>100.94550904406383</v>
      </c>
    </row>
    <row r="349" spans="1:6" s="1" customFormat="1" x14ac:dyDescent="0.2">
      <c r="A349" s="8" t="s">
        <v>10</v>
      </c>
      <c r="B349" s="6">
        <v>885.452</v>
      </c>
      <c r="C349" s="6">
        <v>1038.4861000000001</v>
      </c>
      <c r="D349" s="17">
        <f>B349/B348*100</f>
        <v>0.15398982223920807</v>
      </c>
      <c r="E349" s="17">
        <f>C349/C348*100</f>
        <v>0.17891249820411206</v>
      </c>
      <c r="F349" s="7">
        <f t="shared" si="48"/>
        <v>117.28316159430439</v>
      </c>
    </row>
    <row r="350" spans="1:6" s="1" customFormat="1" x14ac:dyDescent="0.2">
      <c r="A350" s="8" t="s">
        <v>11</v>
      </c>
      <c r="B350" s="6">
        <v>574121.38099999994</v>
      </c>
      <c r="C350" s="6">
        <v>579405.08851000003</v>
      </c>
      <c r="D350" s="17">
        <f>B350/B348*100</f>
        <v>99.846010177760775</v>
      </c>
      <c r="E350" s="17">
        <f>C350/C348*100</f>
        <v>99.821087501795887</v>
      </c>
      <c r="F350" s="7">
        <f t="shared" si="48"/>
        <v>100.92031192093856</v>
      </c>
    </row>
    <row r="351" spans="1:6" s="1" customFormat="1" ht="22.5" x14ac:dyDescent="0.2">
      <c r="A351" s="2" t="s">
        <v>61</v>
      </c>
      <c r="B351" s="6"/>
      <c r="C351" s="6"/>
      <c r="D351" s="6"/>
      <c r="E351" s="26"/>
      <c r="F351" s="65"/>
    </row>
    <row r="352" spans="1:6" s="1" customFormat="1" x14ac:dyDescent="0.2">
      <c r="A352" s="5" t="s">
        <v>6</v>
      </c>
      <c r="B352" s="6">
        <v>186300.734</v>
      </c>
      <c r="C352" s="6">
        <v>187312.61790000001</v>
      </c>
      <c r="D352" s="17">
        <f>D353+D354</f>
        <v>100</v>
      </c>
      <c r="E352" s="17">
        <f>E353+E354</f>
        <v>100</v>
      </c>
      <c r="F352" s="7">
        <f t="shared" ref="F352:F357" si="49">C352/B352*100</f>
        <v>100.54314541777383</v>
      </c>
    </row>
    <row r="353" spans="1:6" s="1" customFormat="1" x14ac:dyDescent="0.2">
      <c r="A353" s="8" t="s">
        <v>7</v>
      </c>
      <c r="B353" s="6">
        <v>111068</v>
      </c>
      <c r="C353" s="6">
        <v>116328</v>
      </c>
      <c r="D353" s="17">
        <f>B353/B352*100</f>
        <v>59.617585833022005</v>
      </c>
      <c r="E353" s="17">
        <f>C353/C352*100</f>
        <v>62.103664613829515</v>
      </c>
      <c r="F353" s="7">
        <f t="shared" si="49"/>
        <v>104.73583750495192</v>
      </c>
    </row>
    <row r="354" spans="1:6" s="1" customFormat="1" x14ac:dyDescent="0.2">
      <c r="A354" s="8" t="s">
        <v>8</v>
      </c>
      <c r="B354" s="6">
        <v>75232.733999999997</v>
      </c>
      <c r="C354" s="6">
        <v>70984.617900000012</v>
      </c>
      <c r="D354" s="17">
        <f>B354/B352*100</f>
        <v>40.382414166977995</v>
      </c>
      <c r="E354" s="17">
        <f>C354/C352*100</f>
        <v>37.896335386170485</v>
      </c>
      <c r="F354" s="7">
        <f t="shared" si="49"/>
        <v>94.353367378620078</v>
      </c>
    </row>
    <row r="355" spans="1:6" s="1" customFormat="1" x14ac:dyDescent="0.2">
      <c r="A355" s="5" t="s">
        <v>9</v>
      </c>
      <c r="B355" s="6">
        <v>186300.734</v>
      </c>
      <c r="C355" s="6">
        <v>187312.61790000001</v>
      </c>
      <c r="D355" s="17">
        <f>D356+D357</f>
        <v>100</v>
      </c>
      <c r="E355" s="17">
        <f>E356+E357</f>
        <v>100</v>
      </c>
      <c r="F355" s="7">
        <f t="shared" si="49"/>
        <v>100.54314541777383</v>
      </c>
    </row>
    <row r="356" spans="1:6" s="1" customFormat="1" x14ac:dyDescent="0.2">
      <c r="A356" s="8" t="s">
        <v>10</v>
      </c>
      <c r="B356" s="6">
        <v>19010.096000000001</v>
      </c>
      <c r="C356" s="6">
        <v>19333.777469999997</v>
      </c>
      <c r="D356" s="17">
        <f>B356/B355*100</f>
        <v>10.203983415331043</v>
      </c>
      <c r="E356" s="17">
        <f>C356/C355*100</f>
        <v>10.3216631568951</v>
      </c>
      <c r="F356" s="7">
        <f t="shared" si="49"/>
        <v>101.70268193280032</v>
      </c>
    </row>
    <row r="357" spans="1:6" s="1" customFormat="1" x14ac:dyDescent="0.2">
      <c r="A357" s="8" t="s">
        <v>11</v>
      </c>
      <c r="B357" s="6">
        <v>167290.63800000001</v>
      </c>
      <c r="C357" s="6">
        <v>167978.84043000001</v>
      </c>
      <c r="D357" s="17">
        <f>B357/B355*100</f>
        <v>89.796016584668962</v>
      </c>
      <c r="E357" s="17">
        <f>C357/C355*100</f>
        <v>89.678336843104901</v>
      </c>
      <c r="F357" s="7">
        <f t="shared" si="49"/>
        <v>100.41138131710635</v>
      </c>
    </row>
    <row r="358" spans="1:6" s="1" customFormat="1" ht="22.5" x14ac:dyDescent="0.2">
      <c r="A358" s="2" t="s">
        <v>62</v>
      </c>
      <c r="B358" s="6"/>
      <c r="C358" s="6"/>
      <c r="D358" s="6"/>
      <c r="E358" s="26"/>
      <c r="F358" s="65"/>
    </row>
    <row r="359" spans="1:6" s="1" customFormat="1" x14ac:dyDescent="0.2">
      <c r="A359" s="5" t="s">
        <v>6</v>
      </c>
      <c r="B359" s="6">
        <v>193374.413</v>
      </c>
      <c r="C359" s="6">
        <v>198658.65356000001</v>
      </c>
      <c r="D359" s="17">
        <f>D360+D361</f>
        <v>100</v>
      </c>
      <c r="E359" s="17">
        <f>E360+E361</f>
        <v>100</v>
      </c>
      <c r="F359" s="7">
        <f t="shared" ref="F359:F364" si="50">C359/B359*100</f>
        <v>102.73264724014962</v>
      </c>
    </row>
    <row r="360" spans="1:6" s="1" customFormat="1" x14ac:dyDescent="0.2">
      <c r="A360" s="8" t="s">
        <v>7</v>
      </c>
      <c r="B360" s="6">
        <v>159073</v>
      </c>
      <c r="C360" s="6">
        <v>165904</v>
      </c>
      <c r="D360" s="17">
        <f>B360/B359*100</f>
        <v>82.261658888655546</v>
      </c>
      <c r="E360" s="17">
        <f>C360/C359*100</f>
        <v>83.512093244854668</v>
      </c>
      <c r="F360" s="7">
        <f t="shared" si="50"/>
        <v>104.2942548389733</v>
      </c>
    </row>
    <row r="361" spans="1:6" s="1" customFormat="1" x14ac:dyDescent="0.2">
      <c r="A361" s="8" t="s">
        <v>8</v>
      </c>
      <c r="B361" s="6">
        <v>34301.413</v>
      </c>
      <c r="C361" s="6">
        <v>32754.653559999999</v>
      </c>
      <c r="D361" s="17">
        <f>B361/B359*100</f>
        <v>17.738341111344447</v>
      </c>
      <c r="E361" s="17">
        <f>C361/C359*100</f>
        <v>16.487906755145328</v>
      </c>
      <c r="F361" s="7">
        <f t="shared" si="50"/>
        <v>95.490683022299976</v>
      </c>
    </row>
    <row r="362" spans="1:6" s="1" customFormat="1" x14ac:dyDescent="0.2">
      <c r="A362" s="5" t="s">
        <v>9</v>
      </c>
      <c r="B362" s="6">
        <v>193374.413</v>
      </c>
      <c r="C362" s="6">
        <v>198658.65356000001</v>
      </c>
      <c r="D362" s="17">
        <f>D363+D364</f>
        <v>100.00000000000001</v>
      </c>
      <c r="E362" s="17">
        <f>E363+E364</f>
        <v>100</v>
      </c>
      <c r="F362" s="7">
        <f t="shared" si="50"/>
        <v>102.73264724014962</v>
      </c>
    </row>
    <row r="363" spans="1:6" s="1" customFormat="1" x14ac:dyDescent="0.2">
      <c r="A363" s="8" t="s">
        <v>10</v>
      </c>
      <c r="B363" s="6">
        <v>65382.055</v>
      </c>
      <c r="C363" s="6">
        <v>64018.341840000008</v>
      </c>
      <c r="D363" s="17">
        <f>B363/B362*100</f>
        <v>33.811120088571386</v>
      </c>
      <c r="E363" s="17">
        <f>C363/C362*100</f>
        <v>32.225297359455233</v>
      </c>
      <c r="F363" s="7">
        <f t="shared" si="50"/>
        <v>97.914239373479489</v>
      </c>
    </row>
    <row r="364" spans="1:6" s="1" customFormat="1" x14ac:dyDescent="0.2">
      <c r="A364" s="8" t="s">
        <v>11</v>
      </c>
      <c r="B364" s="6">
        <v>127992.35800000001</v>
      </c>
      <c r="C364" s="6">
        <v>134640.31172</v>
      </c>
      <c r="D364" s="17">
        <f>B364/B362*100</f>
        <v>66.188879911428629</v>
      </c>
      <c r="E364" s="17">
        <f>C364/C362*100</f>
        <v>67.77470264054476</v>
      </c>
      <c r="F364" s="7">
        <f t="shared" si="50"/>
        <v>105.19402394321074</v>
      </c>
    </row>
    <row r="365" spans="1:6" s="1" customFormat="1" x14ac:dyDescent="0.2">
      <c r="A365" s="2" t="s">
        <v>63</v>
      </c>
      <c r="B365" s="6"/>
      <c r="C365" s="6"/>
      <c r="D365" s="6"/>
      <c r="E365" s="26"/>
      <c r="F365" s="65"/>
    </row>
    <row r="366" spans="1:6" s="1" customFormat="1" x14ac:dyDescent="0.2">
      <c r="A366" s="5" t="s">
        <v>6</v>
      </c>
      <c r="B366" s="6">
        <v>512869.20299999998</v>
      </c>
      <c r="C366" s="6">
        <v>561370.96876999992</v>
      </c>
      <c r="D366" s="17">
        <f>D367+D368</f>
        <v>100</v>
      </c>
      <c r="E366" s="17">
        <f>E367+E368</f>
        <v>100.00000000000001</v>
      </c>
      <c r="F366" s="7">
        <f t="shared" ref="F366:F371" si="51">C366/B366*100</f>
        <v>109.45694642733304</v>
      </c>
    </row>
    <row r="367" spans="1:6" s="1" customFormat="1" x14ac:dyDescent="0.2">
      <c r="A367" s="8" t="s">
        <v>7</v>
      </c>
      <c r="B367" s="6">
        <v>203436</v>
      </c>
      <c r="C367" s="6">
        <v>281699</v>
      </c>
      <c r="D367" s="17">
        <f>B367/B366*100</f>
        <v>39.666253853811533</v>
      </c>
      <c r="E367" s="17">
        <f>C367/C366*100</f>
        <v>50.180542933529452</v>
      </c>
      <c r="F367" s="7">
        <f t="shared" si="51"/>
        <v>138.47057551269194</v>
      </c>
    </row>
    <row r="368" spans="1:6" s="1" customFormat="1" x14ac:dyDescent="0.2">
      <c r="A368" s="8" t="s">
        <v>8</v>
      </c>
      <c r="B368" s="6">
        <v>309433.20299999998</v>
      </c>
      <c r="C368" s="6">
        <v>279671.96876999998</v>
      </c>
      <c r="D368" s="17">
        <f>B368/B366*100</f>
        <v>60.33374614618846</v>
      </c>
      <c r="E368" s="17">
        <f>C368/C366*100</f>
        <v>49.819457066470562</v>
      </c>
      <c r="F368" s="7">
        <f t="shared" si="51"/>
        <v>90.382016557544404</v>
      </c>
    </row>
    <row r="369" spans="1:6" s="1" customFormat="1" x14ac:dyDescent="0.2">
      <c r="A369" s="5" t="s">
        <v>9</v>
      </c>
      <c r="B369" s="6">
        <v>512869.20299999998</v>
      </c>
      <c r="C369" s="6">
        <v>561370.96876999992</v>
      </c>
      <c r="D369" s="17">
        <f>D370+D371</f>
        <v>100</v>
      </c>
      <c r="E369" s="17">
        <f>E370+E371</f>
        <v>100</v>
      </c>
      <c r="F369" s="7">
        <f t="shared" si="51"/>
        <v>109.45694642733304</v>
      </c>
    </row>
    <row r="370" spans="1:6" s="1" customFormat="1" x14ac:dyDescent="0.2">
      <c r="A370" s="8" t="s">
        <v>10</v>
      </c>
      <c r="B370" s="6">
        <v>2726.3820000000001</v>
      </c>
      <c r="C370" s="6">
        <v>103.73967999999999</v>
      </c>
      <c r="D370" s="17">
        <f>B370/B369*100</f>
        <v>0.53159401735416745</v>
      </c>
      <c r="E370" s="17">
        <f>C370/C369*100</f>
        <v>1.8479701618218759E-2</v>
      </c>
      <c r="F370" s="7">
        <f t="shared" si="51"/>
        <v>3.8050309897879311</v>
      </c>
    </row>
    <row r="371" spans="1:6" s="1" customFormat="1" x14ac:dyDescent="0.2">
      <c r="A371" s="8" t="s">
        <v>11</v>
      </c>
      <c r="B371" s="6">
        <v>510142.821</v>
      </c>
      <c r="C371" s="6">
        <v>561267.22908999992</v>
      </c>
      <c r="D371" s="17">
        <f>B371/B369*100</f>
        <v>99.468405982645834</v>
      </c>
      <c r="E371" s="17">
        <f>C371/C369*100</f>
        <v>99.981520298381781</v>
      </c>
      <c r="F371" s="7">
        <f t="shared" si="51"/>
        <v>110.02158728604354</v>
      </c>
    </row>
    <row r="372" spans="1:6" s="1" customFormat="1" ht="22.5" x14ac:dyDescent="0.2">
      <c r="A372" s="2" t="s">
        <v>64</v>
      </c>
      <c r="B372" s="6"/>
      <c r="C372" s="6"/>
      <c r="D372" s="6"/>
      <c r="E372" s="26"/>
      <c r="F372" s="65"/>
    </row>
    <row r="373" spans="1:6" s="1" customFormat="1" x14ac:dyDescent="0.2">
      <c r="A373" s="5" t="s">
        <v>6</v>
      </c>
      <c r="B373" s="6">
        <v>201883.95199999999</v>
      </c>
      <c r="C373" s="6">
        <v>213731.11211999995</v>
      </c>
      <c r="D373" s="17">
        <f>D374+D375</f>
        <v>100</v>
      </c>
      <c r="E373" s="17">
        <f>E374+E375</f>
        <v>100</v>
      </c>
      <c r="F373" s="7">
        <f t="shared" ref="F373:F378" si="52">C373/B373*100</f>
        <v>105.8683020629594</v>
      </c>
    </row>
    <row r="374" spans="1:6" s="1" customFormat="1" x14ac:dyDescent="0.2">
      <c r="A374" s="8" t="s">
        <v>7</v>
      </c>
      <c r="B374" s="6">
        <v>88088</v>
      </c>
      <c r="C374" s="6">
        <v>99395</v>
      </c>
      <c r="D374" s="17">
        <f>B374/B373*100</f>
        <v>43.632987727523783</v>
      </c>
      <c r="E374" s="17">
        <f>C374/C373*100</f>
        <v>46.504694152433174</v>
      </c>
      <c r="F374" s="7">
        <f t="shared" si="52"/>
        <v>112.83602760875489</v>
      </c>
    </row>
    <row r="375" spans="1:6" s="1" customFormat="1" x14ac:dyDescent="0.2">
      <c r="A375" s="8" t="s">
        <v>8</v>
      </c>
      <c r="B375" s="6">
        <v>113795.952</v>
      </c>
      <c r="C375" s="6">
        <v>114336.11211999996</v>
      </c>
      <c r="D375" s="17">
        <f>B375/B373*100</f>
        <v>56.367012272476224</v>
      </c>
      <c r="E375" s="17">
        <f>C375/C373*100</f>
        <v>53.495305847566833</v>
      </c>
      <c r="F375" s="7">
        <f t="shared" si="52"/>
        <v>100.47467428366868</v>
      </c>
    </row>
    <row r="376" spans="1:6" s="1" customFormat="1" x14ac:dyDescent="0.2">
      <c r="A376" s="5" t="s">
        <v>9</v>
      </c>
      <c r="B376" s="6">
        <v>201883.95199999999</v>
      </c>
      <c r="C376" s="6">
        <v>213731.11211999995</v>
      </c>
      <c r="D376" s="17">
        <f>D377+D378</f>
        <v>100</v>
      </c>
      <c r="E376" s="17">
        <f>E377+E378</f>
        <v>100</v>
      </c>
      <c r="F376" s="7">
        <f t="shared" si="52"/>
        <v>105.8683020629594</v>
      </c>
    </row>
    <row r="377" spans="1:6" s="1" customFormat="1" x14ac:dyDescent="0.2">
      <c r="A377" s="8" t="s">
        <v>10</v>
      </c>
      <c r="B377" s="6">
        <v>31216.767</v>
      </c>
      <c r="C377" s="6">
        <v>34483.072010000004</v>
      </c>
      <c r="D377" s="17">
        <f>B377/B376*100</f>
        <v>15.462728310371098</v>
      </c>
      <c r="E377" s="17">
        <f>C377/C376*100</f>
        <v>16.133857007509221</v>
      </c>
      <c r="F377" s="7">
        <f t="shared" si="52"/>
        <v>110.46330329466856</v>
      </c>
    </row>
    <row r="378" spans="1:6" s="1" customFormat="1" x14ac:dyDescent="0.2">
      <c r="A378" s="8" t="s">
        <v>11</v>
      </c>
      <c r="B378" s="6">
        <v>170667.185</v>
      </c>
      <c r="C378" s="6">
        <v>179248.04010999994</v>
      </c>
      <c r="D378" s="17">
        <f>B378/B376*100</f>
        <v>84.537271689628895</v>
      </c>
      <c r="E378" s="17">
        <f>C378/C376*100</f>
        <v>83.866142992490779</v>
      </c>
      <c r="F378" s="7">
        <f t="shared" si="52"/>
        <v>105.02782952094742</v>
      </c>
    </row>
    <row r="379" spans="1:6" s="1" customFormat="1" x14ac:dyDescent="0.2">
      <c r="A379" s="2" t="s">
        <v>65</v>
      </c>
      <c r="B379" s="6"/>
      <c r="C379" s="6"/>
      <c r="D379" s="6"/>
      <c r="E379" s="26"/>
      <c r="F379" s="65"/>
    </row>
    <row r="380" spans="1:6" s="1" customFormat="1" x14ac:dyDescent="0.2">
      <c r="A380" s="5" t="s">
        <v>6</v>
      </c>
      <c r="B380" s="6">
        <v>62384.052000000003</v>
      </c>
      <c r="C380" s="6">
        <v>60014.9784</v>
      </c>
      <c r="D380" s="17">
        <f>D381+D382</f>
        <v>100</v>
      </c>
      <c r="E380" s="17">
        <f>E381+E382</f>
        <v>100</v>
      </c>
      <c r="F380" s="7">
        <f t="shared" ref="F380:F385" si="53">C380/B380*100</f>
        <v>96.202437122872368</v>
      </c>
    </row>
    <row r="381" spans="1:6" s="1" customFormat="1" x14ac:dyDescent="0.2">
      <c r="A381" s="8" t="s">
        <v>7</v>
      </c>
      <c r="B381" s="6">
        <v>19560</v>
      </c>
      <c r="C381" s="6">
        <v>17630</v>
      </c>
      <c r="D381" s="17">
        <f>B381/B380*100</f>
        <v>31.354167247744662</v>
      </c>
      <c r="E381" s="17">
        <f>C381/C380*100</f>
        <v>29.375999908716121</v>
      </c>
      <c r="F381" s="7">
        <f t="shared" si="53"/>
        <v>90.132924335378334</v>
      </c>
    </row>
    <row r="382" spans="1:6" s="1" customFormat="1" x14ac:dyDescent="0.2">
      <c r="A382" s="8" t="s">
        <v>8</v>
      </c>
      <c r="B382" s="6">
        <v>42824.052000000003</v>
      </c>
      <c r="C382" s="6">
        <v>42384.9784</v>
      </c>
      <c r="D382" s="17">
        <f>B382/B380*100</f>
        <v>68.645832752255345</v>
      </c>
      <c r="E382" s="17">
        <f>C382/C380*100</f>
        <v>70.624000091283875</v>
      </c>
      <c r="F382" s="7">
        <f t="shared" si="53"/>
        <v>98.97470328123083</v>
      </c>
    </row>
    <row r="383" spans="1:6" s="1" customFormat="1" x14ac:dyDescent="0.2">
      <c r="A383" s="5" t="s">
        <v>9</v>
      </c>
      <c r="B383" s="6">
        <v>62384.052000000003</v>
      </c>
      <c r="C383" s="6">
        <v>60014.9784</v>
      </c>
      <c r="D383" s="17">
        <f>D384+D385</f>
        <v>100</v>
      </c>
      <c r="E383" s="17">
        <f>E384+E385</f>
        <v>100</v>
      </c>
      <c r="F383" s="7">
        <f t="shared" si="53"/>
        <v>96.202437122872368</v>
      </c>
    </row>
    <row r="384" spans="1:6" s="1" customFormat="1" x14ac:dyDescent="0.2">
      <c r="A384" s="8" t="s">
        <v>10</v>
      </c>
      <c r="B384" s="6">
        <v>6725.1670000000004</v>
      </c>
      <c r="C384" s="6">
        <v>6345.0713299999979</v>
      </c>
      <c r="D384" s="17">
        <f>B384/B383*100</f>
        <v>10.780266405266525</v>
      </c>
      <c r="E384" s="17">
        <f>C384/C383*100</f>
        <v>10.572479569533591</v>
      </c>
      <c r="F384" s="7">
        <f t="shared" si="53"/>
        <v>94.348160127473378</v>
      </c>
    </row>
    <row r="385" spans="1:6" s="1" customFormat="1" x14ac:dyDescent="0.2">
      <c r="A385" s="8" t="s">
        <v>11</v>
      </c>
      <c r="B385" s="6">
        <v>55658.885000000002</v>
      </c>
      <c r="C385" s="6">
        <v>53669.907070000001</v>
      </c>
      <c r="D385" s="17">
        <f>B385/B383*100</f>
        <v>89.219733594733469</v>
      </c>
      <c r="E385" s="17">
        <f>C385/C383*100</f>
        <v>89.427520430466416</v>
      </c>
      <c r="F385" s="7">
        <f t="shared" si="53"/>
        <v>96.426486211500645</v>
      </c>
    </row>
    <row r="386" spans="1:6" s="1" customFormat="1" ht="22.5" x14ac:dyDescent="0.2">
      <c r="A386" s="2" t="s">
        <v>66</v>
      </c>
      <c r="B386" s="6"/>
      <c r="C386" s="6"/>
      <c r="D386" s="6"/>
      <c r="E386" s="26"/>
      <c r="F386" s="65"/>
    </row>
    <row r="387" spans="1:6" s="1" customFormat="1" x14ac:dyDescent="0.2">
      <c r="A387" s="5" t="s">
        <v>6</v>
      </c>
      <c r="B387" s="6">
        <v>114025.17199999999</v>
      </c>
      <c r="C387" s="6">
        <v>118413.11371000001</v>
      </c>
      <c r="D387" s="17">
        <f>D388+D389</f>
        <v>100</v>
      </c>
      <c r="E387" s="17">
        <f>E388+E389</f>
        <v>99.999999999999986</v>
      </c>
      <c r="F387" s="7">
        <f t="shared" ref="F387:F392" si="54">C387/B387*100</f>
        <v>103.84822196102455</v>
      </c>
    </row>
    <row r="388" spans="1:6" s="1" customFormat="1" x14ac:dyDescent="0.2">
      <c r="A388" s="8" t="s">
        <v>7</v>
      </c>
      <c r="B388" s="6">
        <v>60073</v>
      </c>
      <c r="C388" s="6">
        <v>67629</v>
      </c>
      <c r="D388" s="17">
        <f>B388/B387*100</f>
        <v>52.683981042361424</v>
      </c>
      <c r="E388" s="17">
        <f>C388/C387*100</f>
        <v>57.112762160470673</v>
      </c>
      <c r="F388" s="7">
        <f t="shared" si="54"/>
        <v>112.57803006342284</v>
      </c>
    </row>
    <row r="389" spans="1:6" s="1" customFormat="1" x14ac:dyDescent="0.2">
      <c r="A389" s="8" t="s">
        <v>8</v>
      </c>
      <c r="B389" s="6">
        <v>53952.171999999999</v>
      </c>
      <c r="C389" s="6">
        <v>50784.113709999998</v>
      </c>
      <c r="D389" s="17">
        <f>B389/B387*100</f>
        <v>47.316018957638583</v>
      </c>
      <c r="E389" s="17">
        <f>C389/C387*100</f>
        <v>42.887237839529313</v>
      </c>
      <c r="F389" s="7">
        <f t="shared" si="54"/>
        <v>94.128024558492285</v>
      </c>
    </row>
    <row r="390" spans="1:6" s="1" customFormat="1" x14ac:dyDescent="0.2">
      <c r="A390" s="5" t="s">
        <v>9</v>
      </c>
      <c r="B390" s="6">
        <v>114025.17199999999</v>
      </c>
      <c r="C390" s="6">
        <v>118413.11371000001</v>
      </c>
      <c r="D390" s="17">
        <f>D391+D392</f>
        <v>100</v>
      </c>
      <c r="E390" s="17">
        <f>E391+E392</f>
        <v>100</v>
      </c>
      <c r="F390" s="7">
        <f t="shared" si="54"/>
        <v>103.84822196102455</v>
      </c>
    </row>
    <row r="391" spans="1:6" s="1" customFormat="1" x14ac:dyDescent="0.2">
      <c r="A391" s="8" t="s">
        <v>10</v>
      </c>
      <c r="B391" s="6">
        <v>9215.8320000000003</v>
      </c>
      <c r="C391" s="6">
        <v>8949.9616399999977</v>
      </c>
      <c r="D391" s="17">
        <f>B391/B390*100</f>
        <v>8.0822785340766696</v>
      </c>
      <c r="E391" s="17">
        <f>C391/C390*100</f>
        <v>7.5582520884628774</v>
      </c>
      <c r="F391" s="7">
        <f t="shared" si="54"/>
        <v>97.115069371924292</v>
      </c>
    </row>
    <row r="392" spans="1:6" s="1" customFormat="1" x14ac:dyDescent="0.2">
      <c r="A392" s="8" t="s">
        <v>11</v>
      </c>
      <c r="B392" s="6">
        <v>104809.34</v>
      </c>
      <c r="C392" s="6">
        <v>109463.15207000001</v>
      </c>
      <c r="D392" s="17">
        <f>B392/B390*100</f>
        <v>91.917721465923336</v>
      </c>
      <c r="E392" s="17">
        <f>C392/C390*100</f>
        <v>92.441747911537121</v>
      </c>
      <c r="F392" s="7">
        <f t="shared" si="54"/>
        <v>104.44026464626151</v>
      </c>
    </row>
    <row r="393" spans="1:6" s="1" customFormat="1" x14ac:dyDescent="0.2">
      <c r="A393" s="2" t="s">
        <v>67</v>
      </c>
      <c r="B393" s="6"/>
      <c r="C393" s="6"/>
      <c r="D393" s="6"/>
      <c r="E393" s="26"/>
      <c r="F393" s="65"/>
    </row>
    <row r="394" spans="1:6" s="1" customFormat="1" x14ac:dyDescent="0.2">
      <c r="A394" s="5" t="s">
        <v>6</v>
      </c>
      <c r="B394" s="6">
        <v>253777.83600000001</v>
      </c>
      <c r="C394" s="6">
        <v>377686.89094999997</v>
      </c>
      <c r="D394" s="17">
        <f>D395+D396</f>
        <v>100</v>
      </c>
      <c r="E394" s="17">
        <f>E395+E396</f>
        <v>100</v>
      </c>
      <c r="F394" s="7">
        <f t="shared" ref="F394:F399" si="55">C394/B394*100</f>
        <v>148.82579854215479</v>
      </c>
    </row>
    <row r="395" spans="1:6" s="1" customFormat="1" x14ac:dyDescent="0.2">
      <c r="A395" s="8" t="s">
        <v>7</v>
      </c>
      <c r="B395" s="6">
        <v>220543</v>
      </c>
      <c r="C395" s="6">
        <v>345830</v>
      </c>
      <c r="D395" s="17">
        <f>B395/B394*100</f>
        <v>86.903964300491552</v>
      </c>
      <c r="E395" s="17">
        <f>C395/C394*100</f>
        <v>91.56526431990531</v>
      </c>
      <c r="F395" s="7">
        <f t="shared" si="55"/>
        <v>156.8084228472452</v>
      </c>
    </row>
    <row r="396" spans="1:6" s="1" customFormat="1" x14ac:dyDescent="0.2">
      <c r="A396" s="8" t="s">
        <v>8</v>
      </c>
      <c r="B396" s="6">
        <v>33234.836000000003</v>
      </c>
      <c r="C396" s="6">
        <v>31856.890949999994</v>
      </c>
      <c r="D396" s="17">
        <f>B396/B394*100</f>
        <v>13.096035699508448</v>
      </c>
      <c r="E396" s="17">
        <f>C396/C394*100</f>
        <v>8.4347356800946969</v>
      </c>
      <c r="F396" s="7">
        <f t="shared" si="55"/>
        <v>95.853913496067776</v>
      </c>
    </row>
    <row r="397" spans="1:6" s="1" customFormat="1" x14ac:dyDescent="0.2">
      <c r="A397" s="5" t="s">
        <v>9</v>
      </c>
      <c r="B397" s="6">
        <v>253777.83600000001</v>
      </c>
      <c r="C397" s="6">
        <v>377686.89094999997</v>
      </c>
      <c r="D397" s="17">
        <f>D398+D399</f>
        <v>100</v>
      </c>
      <c r="E397" s="17">
        <f>E398+E399</f>
        <v>100</v>
      </c>
      <c r="F397" s="7">
        <f t="shared" si="55"/>
        <v>148.82579854215479</v>
      </c>
    </row>
    <row r="398" spans="1:6" s="1" customFormat="1" x14ac:dyDescent="0.2">
      <c r="A398" s="8" t="s">
        <v>10</v>
      </c>
      <c r="B398" s="6">
        <v>160691.071</v>
      </c>
      <c r="C398" s="6">
        <v>265020.96479</v>
      </c>
      <c r="D398" s="17">
        <f>B398/B397*100</f>
        <v>63.319584378519167</v>
      </c>
      <c r="E398" s="17">
        <f>C398/C397*100</f>
        <v>70.169489897674197</v>
      </c>
      <c r="F398" s="7">
        <f t="shared" si="55"/>
        <v>164.92575669621371</v>
      </c>
    </row>
    <row r="399" spans="1:6" s="1" customFormat="1" x14ac:dyDescent="0.2">
      <c r="A399" s="8" t="s">
        <v>11</v>
      </c>
      <c r="B399" s="6">
        <v>93086.765000000014</v>
      </c>
      <c r="C399" s="6">
        <v>112665.92615999997</v>
      </c>
      <c r="D399" s="17">
        <f>B399/B397*100</f>
        <v>36.680415621480833</v>
      </c>
      <c r="E399" s="17">
        <f>C399/C397*100</f>
        <v>29.830510102325803</v>
      </c>
      <c r="F399" s="7">
        <f t="shared" si="55"/>
        <v>121.03323835563515</v>
      </c>
    </row>
    <row r="400" spans="1:6" s="1" customFormat="1" x14ac:dyDescent="0.2">
      <c r="A400" s="2" t="s">
        <v>68</v>
      </c>
      <c r="B400" s="6"/>
      <c r="C400" s="6"/>
      <c r="D400" s="6"/>
      <c r="E400" s="26"/>
      <c r="F400" s="65"/>
    </row>
    <row r="401" spans="1:6" s="1" customFormat="1" x14ac:dyDescent="0.2">
      <c r="A401" s="5" t="s">
        <v>6</v>
      </c>
      <c r="B401" s="6">
        <v>10300.633</v>
      </c>
      <c r="C401" s="6">
        <v>11021.64831</v>
      </c>
      <c r="D401" s="17">
        <f>D402+D403</f>
        <v>100</v>
      </c>
      <c r="E401" s="17">
        <f>E402+E403</f>
        <v>100</v>
      </c>
      <c r="F401" s="7">
        <f t="shared" ref="F401:F406" si="56">C401/B401*100</f>
        <v>106.99971846390413</v>
      </c>
    </row>
    <row r="402" spans="1:6" s="1" customFormat="1" x14ac:dyDescent="0.2">
      <c r="A402" s="8" t="s">
        <v>7</v>
      </c>
      <c r="B402" s="6">
        <v>4603</v>
      </c>
      <c r="C402" s="6">
        <v>5730</v>
      </c>
      <c r="D402" s="17">
        <f>B402/B401*100</f>
        <v>44.68657411636741</v>
      </c>
      <c r="E402" s="17">
        <f>C402/C401*100</f>
        <v>51.988594072641028</v>
      </c>
      <c r="F402" s="7">
        <f t="shared" si="56"/>
        <v>124.48403215294373</v>
      </c>
    </row>
    <row r="403" spans="1:6" s="1" customFormat="1" x14ac:dyDescent="0.2">
      <c r="A403" s="8" t="s">
        <v>8</v>
      </c>
      <c r="B403" s="6">
        <v>5697.6329999999998</v>
      </c>
      <c r="C403" s="6">
        <v>5291.6483099999996</v>
      </c>
      <c r="D403" s="17">
        <f>B403/B401*100</f>
        <v>55.313425883632583</v>
      </c>
      <c r="E403" s="17">
        <f>C403/C401*100</f>
        <v>48.011405927358972</v>
      </c>
      <c r="F403" s="7">
        <f t="shared" si="56"/>
        <v>92.874502622404776</v>
      </c>
    </row>
    <row r="404" spans="1:6" s="1" customFormat="1" x14ac:dyDescent="0.2">
      <c r="A404" s="5" t="s">
        <v>9</v>
      </c>
      <c r="B404" s="6">
        <v>10300.633</v>
      </c>
      <c r="C404" s="6">
        <v>11021.64831</v>
      </c>
      <c r="D404" s="17">
        <f>D405+D406</f>
        <v>100</v>
      </c>
      <c r="E404" s="17">
        <f>E405+E406</f>
        <v>100.00000000000001</v>
      </c>
      <c r="F404" s="7">
        <f t="shared" si="56"/>
        <v>106.99971846390413</v>
      </c>
    </row>
    <row r="405" spans="1:6" s="1" customFormat="1" x14ac:dyDescent="0.2">
      <c r="A405" s="8" t="s">
        <v>10</v>
      </c>
      <c r="B405" s="6">
        <v>1041.194</v>
      </c>
      <c r="C405" s="6">
        <v>1973.3658</v>
      </c>
      <c r="D405" s="17">
        <f>B405/B404*100</f>
        <v>10.108058407672615</v>
      </c>
      <c r="E405" s="17">
        <f>C405/C404*100</f>
        <v>17.904452623565884</v>
      </c>
      <c r="F405" s="7">
        <f t="shared" si="56"/>
        <v>189.52911753237149</v>
      </c>
    </row>
    <row r="406" spans="1:6" s="1" customFormat="1" x14ac:dyDescent="0.2">
      <c r="A406" s="8" t="s">
        <v>11</v>
      </c>
      <c r="B406" s="6">
        <v>9259.4390000000003</v>
      </c>
      <c r="C406" s="6">
        <v>9048.2825100000009</v>
      </c>
      <c r="D406" s="17">
        <f>B406/B404*100</f>
        <v>89.891941592327385</v>
      </c>
      <c r="E406" s="17">
        <f>C406/C404*100</f>
        <v>82.095547376434126</v>
      </c>
      <c r="F406" s="7">
        <f t="shared" si="56"/>
        <v>97.719554176014341</v>
      </c>
    </row>
    <row r="407" spans="1:6" s="1" customFormat="1" x14ac:dyDescent="0.2">
      <c r="A407" s="2" t="s">
        <v>69</v>
      </c>
      <c r="B407" s="6"/>
      <c r="C407" s="6"/>
      <c r="D407" s="6"/>
      <c r="E407" s="26"/>
      <c r="F407" s="65"/>
    </row>
    <row r="408" spans="1:6" s="1" customFormat="1" x14ac:dyDescent="0.2">
      <c r="A408" s="5" t="s">
        <v>6</v>
      </c>
      <c r="B408" s="6">
        <v>49622.712999999989</v>
      </c>
      <c r="C408" s="6">
        <v>93883.030700000003</v>
      </c>
      <c r="D408" s="17">
        <f>D409+D410</f>
        <v>100</v>
      </c>
      <c r="E408" s="17">
        <f>E409+E410</f>
        <v>100</v>
      </c>
      <c r="F408" s="7">
        <f t="shared" ref="F408:F413" si="57">C408/B408*100</f>
        <v>189.19366762554887</v>
      </c>
    </row>
    <row r="409" spans="1:6" s="1" customFormat="1" x14ac:dyDescent="0.2">
      <c r="A409" s="8" t="s">
        <v>7</v>
      </c>
      <c r="B409" s="6">
        <v>39961.19999999999</v>
      </c>
      <c r="C409" s="6">
        <v>79812.400000000009</v>
      </c>
      <c r="D409" s="17">
        <f>B409/B408*100</f>
        <v>80.530058886542534</v>
      </c>
      <c r="E409" s="17">
        <f>C409/C408*100</f>
        <v>85.012594294103891</v>
      </c>
      <c r="F409" s="7">
        <f t="shared" si="57"/>
        <v>199.72473299100136</v>
      </c>
    </row>
    <row r="410" spans="1:6" s="1" customFormat="1" x14ac:dyDescent="0.2">
      <c r="A410" s="8" t="s">
        <v>8</v>
      </c>
      <c r="B410" s="6">
        <v>9661.5130000000008</v>
      </c>
      <c r="C410" s="6">
        <v>14070.6307</v>
      </c>
      <c r="D410" s="17">
        <f>B410/B408*100</f>
        <v>19.469941113457466</v>
      </c>
      <c r="E410" s="17">
        <f>C410/C408*100</f>
        <v>14.987405705896112</v>
      </c>
      <c r="F410" s="7">
        <f t="shared" si="57"/>
        <v>145.63589263917564</v>
      </c>
    </row>
    <row r="411" spans="1:6" s="1" customFormat="1" x14ac:dyDescent="0.2">
      <c r="A411" s="5" t="s">
        <v>9</v>
      </c>
      <c r="B411" s="6">
        <v>49622.712999999989</v>
      </c>
      <c r="C411" s="6">
        <v>93883.030700000003</v>
      </c>
      <c r="D411" s="17">
        <f>D412+D413</f>
        <v>100</v>
      </c>
      <c r="E411" s="17">
        <f>E412+E413</f>
        <v>100</v>
      </c>
      <c r="F411" s="7">
        <f t="shared" si="57"/>
        <v>189.19366762554887</v>
      </c>
    </row>
    <row r="412" spans="1:6" s="1" customFormat="1" x14ac:dyDescent="0.2">
      <c r="A412" s="8" t="s">
        <v>10</v>
      </c>
      <c r="B412" s="6">
        <v>2137.0259999999998</v>
      </c>
      <c r="C412" s="6">
        <v>1783.8762999999999</v>
      </c>
      <c r="D412" s="17">
        <f>B412/B411*100</f>
        <v>4.3065480922012469</v>
      </c>
      <c r="E412" s="17">
        <f>C412/C411*100</f>
        <v>1.9001051486080753</v>
      </c>
      <c r="F412" s="7">
        <f t="shared" si="57"/>
        <v>83.474712053105577</v>
      </c>
    </row>
    <row r="413" spans="1:6" s="1" customFormat="1" x14ac:dyDescent="0.2">
      <c r="A413" s="8" t="s">
        <v>11</v>
      </c>
      <c r="B413" s="6">
        <v>47485.686999999991</v>
      </c>
      <c r="C413" s="6">
        <v>92099.154399999999</v>
      </c>
      <c r="D413" s="17">
        <f>B413/B411*100</f>
        <v>95.69345190779876</v>
      </c>
      <c r="E413" s="17">
        <f>C413/C411*100</f>
        <v>98.099894851391923</v>
      </c>
      <c r="F413" s="7">
        <f t="shared" si="57"/>
        <v>193.95139929216992</v>
      </c>
    </row>
    <row r="414" spans="1:6" s="1" customFormat="1" ht="22.5" x14ac:dyDescent="0.2">
      <c r="A414" s="2" t="s">
        <v>70</v>
      </c>
      <c r="B414" s="6"/>
      <c r="C414" s="6"/>
      <c r="D414" s="6"/>
      <c r="E414" s="26"/>
      <c r="F414" s="65"/>
    </row>
    <row r="415" spans="1:6" s="1" customFormat="1" x14ac:dyDescent="0.2">
      <c r="A415" s="5" t="s">
        <v>6</v>
      </c>
      <c r="B415" s="6">
        <v>22066.472999999998</v>
      </c>
      <c r="C415" s="6">
        <v>38619.244599999998</v>
      </c>
      <c r="D415" s="17">
        <f>D416+D417</f>
        <v>100</v>
      </c>
      <c r="E415" s="17">
        <f>E416+E417</f>
        <v>100</v>
      </c>
      <c r="F415" s="7">
        <f t="shared" ref="F415:F420" si="58">C415/B415*100</f>
        <v>175.01321846948537</v>
      </c>
    </row>
    <row r="416" spans="1:6" s="1" customFormat="1" x14ac:dyDescent="0.2">
      <c r="A416" s="8" t="s">
        <v>7</v>
      </c>
      <c r="B416" s="6">
        <v>15364.9</v>
      </c>
      <c r="C416" s="6">
        <v>28577.599999999999</v>
      </c>
      <c r="D416" s="17">
        <f>B416/B415*100</f>
        <v>69.630067297116312</v>
      </c>
      <c r="E416" s="17">
        <f>C416/C415*100</f>
        <v>73.998340195395741</v>
      </c>
      <c r="F416" s="7">
        <f t="shared" si="58"/>
        <v>185.99274970875177</v>
      </c>
    </row>
    <row r="417" spans="1:6" s="1" customFormat="1" x14ac:dyDescent="0.2">
      <c r="A417" s="8" t="s">
        <v>8</v>
      </c>
      <c r="B417" s="6">
        <v>6701.5730000000003</v>
      </c>
      <c r="C417" s="6">
        <v>10041.644600000001</v>
      </c>
      <c r="D417" s="17">
        <f>B417/B415*100</f>
        <v>30.369932702883695</v>
      </c>
      <c r="E417" s="17">
        <f>C417/C415*100</f>
        <v>26.001659804604259</v>
      </c>
      <c r="F417" s="7">
        <f t="shared" si="58"/>
        <v>149.84011365689818</v>
      </c>
    </row>
    <row r="418" spans="1:6" s="1" customFormat="1" x14ac:dyDescent="0.2">
      <c r="A418" s="5" t="s">
        <v>9</v>
      </c>
      <c r="B418" s="6">
        <v>22066.472999999998</v>
      </c>
      <c r="C418" s="6">
        <v>38619.244599999998</v>
      </c>
      <c r="D418" s="17">
        <f>D419+D420</f>
        <v>100</v>
      </c>
      <c r="E418" s="17">
        <f>E419+E420</f>
        <v>100</v>
      </c>
      <c r="F418" s="7">
        <f t="shared" si="58"/>
        <v>175.01321846948537</v>
      </c>
    </row>
    <row r="419" spans="1:6" s="1" customFormat="1" x14ac:dyDescent="0.2">
      <c r="A419" s="8" t="s">
        <v>10</v>
      </c>
      <c r="B419" s="6">
        <v>3741.828</v>
      </c>
      <c r="C419" s="6">
        <v>7149.7821999999996</v>
      </c>
      <c r="D419" s="17">
        <f>B419/B418*100</f>
        <v>16.957073293951417</v>
      </c>
      <c r="E419" s="17">
        <f>C419/C418*100</f>
        <v>18.513521623879718</v>
      </c>
      <c r="F419" s="7">
        <f t="shared" si="58"/>
        <v>191.07725421906082</v>
      </c>
    </row>
    <row r="420" spans="1:6" s="1" customFormat="1" x14ac:dyDescent="0.2">
      <c r="A420" s="8" t="s">
        <v>11</v>
      </c>
      <c r="B420" s="6">
        <v>18324.644999999997</v>
      </c>
      <c r="C420" s="6">
        <v>31469.462399999997</v>
      </c>
      <c r="D420" s="17">
        <f>B420/B418*100</f>
        <v>83.042926706048576</v>
      </c>
      <c r="E420" s="17">
        <f>C420/C418*100</f>
        <v>81.486478376120274</v>
      </c>
      <c r="F420" s="7">
        <f t="shared" si="58"/>
        <v>171.7329989203065</v>
      </c>
    </row>
    <row r="421" spans="1:6" s="1" customFormat="1" x14ac:dyDescent="0.2">
      <c r="A421" s="2" t="s">
        <v>71</v>
      </c>
      <c r="B421" s="6"/>
      <c r="C421" s="6"/>
      <c r="D421" s="6"/>
      <c r="E421" s="26"/>
      <c r="F421" s="65"/>
    </row>
    <row r="422" spans="1:6" s="1" customFormat="1" x14ac:dyDescent="0.2">
      <c r="A422" s="5" t="s">
        <v>6</v>
      </c>
      <c r="B422" s="6">
        <v>17511.904000000002</v>
      </c>
      <c r="C422" s="6">
        <v>29266.686900000001</v>
      </c>
      <c r="D422" s="17">
        <f>D423+D424</f>
        <v>99.999999999999986</v>
      </c>
      <c r="E422" s="17">
        <f>E423+E424</f>
        <v>99.999999999999986</v>
      </c>
      <c r="F422" s="7">
        <f t="shared" ref="F422:F427" si="59">C422/B422*100</f>
        <v>167.12452797822556</v>
      </c>
    </row>
    <row r="423" spans="1:6" s="1" customFormat="1" x14ac:dyDescent="0.2">
      <c r="A423" s="8" t="s">
        <v>7</v>
      </c>
      <c r="B423" s="6">
        <v>10979.2</v>
      </c>
      <c r="C423" s="6">
        <v>19228.5</v>
      </c>
      <c r="D423" s="17">
        <f>B423/B422*100</f>
        <v>62.695638349776239</v>
      </c>
      <c r="E423" s="17">
        <f>C423/C422*100</f>
        <v>65.700979634971929</v>
      </c>
      <c r="F423" s="7">
        <f t="shared" si="59"/>
        <v>175.13571116292624</v>
      </c>
    </row>
    <row r="424" spans="1:6" s="1" customFormat="1" x14ac:dyDescent="0.2">
      <c r="A424" s="8" t="s">
        <v>8</v>
      </c>
      <c r="B424" s="6">
        <v>6532.7039999999997</v>
      </c>
      <c r="C424" s="6">
        <v>10038.186899999999</v>
      </c>
      <c r="D424" s="17">
        <f>B424/B422*100</f>
        <v>37.304361650223747</v>
      </c>
      <c r="E424" s="17">
        <f>C424/C422*100</f>
        <v>34.299020365028056</v>
      </c>
      <c r="F424" s="7">
        <f t="shared" si="59"/>
        <v>153.66051944187276</v>
      </c>
    </row>
    <row r="425" spans="1:6" s="1" customFormat="1" x14ac:dyDescent="0.2">
      <c r="A425" s="5" t="s">
        <v>9</v>
      </c>
      <c r="B425" s="6">
        <v>17511.904000000002</v>
      </c>
      <c r="C425" s="6">
        <v>29266.686900000001</v>
      </c>
      <c r="D425" s="17">
        <f>D426+D427</f>
        <v>100.00000000000001</v>
      </c>
      <c r="E425" s="17">
        <f>E426+E427</f>
        <v>99.999999999999986</v>
      </c>
      <c r="F425" s="7">
        <f t="shared" si="59"/>
        <v>167.12452797822556</v>
      </c>
    </row>
    <row r="426" spans="1:6" s="1" customFormat="1" x14ac:dyDescent="0.2">
      <c r="A426" s="8" t="s">
        <v>10</v>
      </c>
      <c r="B426" s="6">
        <v>3741.828</v>
      </c>
      <c r="C426" s="6">
        <v>7149.7822000000006</v>
      </c>
      <c r="D426" s="17">
        <f>B426/B425*100</f>
        <v>21.367339610815588</v>
      </c>
      <c r="E426" s="17">
        <f>C426/C425*100</f>
        <v>24.429762837282411</v>
      </c>
      <c r="F426" s="7">
        <f t="shared" si="59"/>
        <v>191.07725421906085</v>
      </c>
    </row>
    <row r="427" spans="1:6" s="1" customFormat="1" x14ac:dyDescent="0.2">
      <c r="A427" s="8" t="s">
        <v>11</v>
      </c>
      <c r="B427" s="6">
        <v>13770.076000000003</v>
      </c>
      <c r="C427" s="6">
        <v>22116.904699999999</v>
      </c>
      <c r="D427" s="17">
        <f>B427/B425*100</f>
        <v>78.632660389184423</v>
      </c>
      <c r="E427" s="17">
        <f>C427/C425*100</f>
        <v>75.570237162717575</v>
      </c>
      <c r="F427" s="7">
        <f t="shared" si="59"/>
        <v>160.61570538898982</v>
      </c>
    </row>
    <row r="428" spans="1:6" s="1" customFormat="1" ht="22.5" x14ac:dyDescent="0.2">
      <c r="A428" s="2" t="s">
        <v>72</v>
      </c>
      <c r="B428" s="6"/>
      <c r="C428" s="6"/>
      <c r="D428" s="6"/>
      <c r="E428" s="26"/>
      <c r="F428" s="65"/>
    </row>
    <row r="429" spans="1:6" s="1" customFormat="1" x14ac:dyDescent="0.2">
      <c r="A429" s="5" t="s">
        <v>6</v>
      </c>
      <c r="B429" s="6">
        <v>40376.361900000004</v>
      </c>
      <c r="C429" s="6">
        <v>49127.631100000006</v>
      </c>
      <c r="D429" s="17">
        <f>D430+D431</f>
        <v>100</v>
      </c>
      <c r="E429" s="17">
        <f>E430+E431</f>
        <v>99.999999999999986</v>
      </c>
      <c r="F429" s="7">
        <f t="shared" ref="F429:F434" si="60">C429/B429*100</f>
        <v>121.67423905520324</v>
      </c>
    </row>
    <row r="430" spans="1:6" s="1" customFormat="1" x14ac:dyDescent="0.2">
      <c r="A430" s="8" t="s">
        <v>7</v>
      </c>
      <c r="B430" s="6">
        <v>24869.300000000003</v>
      </c>
      <c r="C430" s="6">
        <v>35037.200000000004</v>
      </c>
      <c r="D430" s="17">
        <f>B430/B429*100</f>
        <v>61.593711839599898</v>
      </c>
      <c r="E430" s="17">
        <f>C430/C429*100</f>
        <v>71.318724749176837</v>
      </c>
      <c r="F430" s="7">
        <f t="shared" si="60"/>
        <v>140.88534860249385</v>
      </c>
    </row>
    <row r="431" spans="1:6" s="1" customFormat="1" x14ac:dyDescent="0.2">
      <c r="A431" s="8" t="s">
        <v>8</v>
      </c>
      <c r="B431" s="6">
        <v>15507.061899999999</v>
      </c>
      <c r="C431" s="6">
        <v>14090.4311</v>
      </c>
      <c r="D431" s="17">
        <f>B431/B429*100</f>
        <v>38.406288160400102</v>
      </c>
      <c r="E431" s="17">
        <f>C431/C429*100</f>
        <v>28.681275250823152</v>
      </c>
      <c r="F431" s="7">
        <f t="shared" si="60"/>
        <v>90.864608594875094</v>
      </c>
    </row>
    <row r="432" spans="1:6" s="1" customFormat="1" x14ac:dyDescent="0.2">
      <c r="A432" s="5" t="s">
        <v>9</v>
      </c>
      <c r="B432" s="6">
        <v>40376.361900000004</v>
      </c>
      <c r="C432" s="6">
        <v>49127.631100000006</v>
      </c>
      <c r="D432" s="17">
        <f>D433+D434</f>
        <v>99.999999999999986</v>
      </c>
      <c r="E432" s="17">
        <f>E433+E434</f>
        <v>100</v>
      </c>
      <c r="F432" s="7">
        <f t="shared" si="60"/>
        <v>121.67423905520324</v>
      </c>
    </row>
    <row r="433" spans="1:6" s="1" customFormat="1" x14ac:dyDescent="0.2">
      <c r="A433" s="8" t="s">
        <v>10</v>
      </c>
      <c r="B433" s="6">
        <v>15.994500000000002</v>
      </c>
      <c r="C433" s="6">
        <v>253.2414</v>
      </c>
      <c r="D433" s="17">
        <f>B433/B432*100</f>
        <v>3.9613524466650875E-2</v>
      </c>
      <c r="E433" s="17">
        <f>C433/C432*100</f>
        <v>0.51547651358259772</v>
      </c>
      <c r="F433" s="7"/>
    </row>
    <row r="434" spans="1:6" s="1" customFormat="1" x14ac:dyDescent="0.2">
      <c r="A434" s="8" t="s">
        <v>11</v>
      </c>
      <c r="B434" s="6">
        <v>40360.367400000003</v>
      </c>
      <c r="C434" s="6">
        <v>48874.389700000007</v>
      </c>
      <c r="D434" s="17">
        <f>B434/B432*100</f>
        <v>99.96038647553334</v>
      </c>
      <c r="E434" s="17">
        <f>C434/C432*100</f>
        <v>99.484523486417402</v>
      </c>
      <c r="F434" s="7">
        <f t="shared" si="60"/>
        <v>121.09500692999144</v>
      </c>
    </row>
    <row r="435" spans="1:6" s="1" customFormat="1" x14ac:dyDescent="0.2">
      <c r="A435" s="2" t="s">
        <v>73</v>
      </c>
      <c r="B435" s="6"/>
      <c r="C435" s="6"/>
      <c r="D435" s="6"/>
      <c r="E435" s="26"/>
      <c r="F435" s="65"/>
    </row>
    <row r="436" spans="1:6" s="1" customFormat="1" x14ac:dyDescent="0.2">
      <c r="A436" s="5" t="s">
        <v>6</v>
      </c>
      <c r="B436" s="6">
        <v>5154.0650000000005</v>
      </c>
      <c r="C436" s="6">
        <v>4896.8818000000001</v>
      </c>
      <c r="D436" s="17">
        <f>D437+D438</f>
        <v>99.999999999999986</v>
      </c>
      <c r="E436" s="17">
        <f>E437+E438</f>
        <v>100</v>
      </c>
      <c r="F436" s="7">
        <f t="shared" ref="F436:F441" si="61">C436/B436*100</f>
        <v>95.010090093935545</v>
      </c>
    </row>
    <row r="437" spans="1:6" s="1" customFormat="1" x14ac:dyDescent="0.2">
      <c r="A437" s="8" t="s">
        <v>7</v>
      </c>
      <c r="B437" s="6">
        <v>3188.9</v>
      </c>
      <c r="C437" s="6">
        <v>2823.8</v>
      </c>
      <c r="D437" s="17">
        <f>B437/B436*100</f>
        <v>61.871551872163032</v>
      </c>
      <c r="E437" s="17">
        <f>C437/C436*100</f>
        <v>57.665267722002199</v>
      </c>
      <c r="F437" s="7">
        <f t="shared" si="61"/>
        <v>88.550910972435631</v>
      </c>
    </row>
    <row r="438" spans="1:6" s="1" customFormat="1" x14ac:dyDescent="0.2">
      <c r="A438" s="8" t="s">
        <v>8</v>
      </c>
      <c r="B438" s="6">
        <v>1965.165</v>
      </c>
      <c r="C438" s="6">
        <v>2073.0817999999999</v>
      </c>
      <c r="D438" s="17">
        <f>B438/B436*100</f>
        <v>38.128448127836954</v>
      </c>
      <c r="E438" s="17">
        <f>C438/C436*100</f>
        <v>42.334732277997809</v>
      </c>
      <c r="F438" s="7">
        <f t="shared" si="61"/>
        <v>105.49148799210244</v>
      </c>
    </row>
    <row r="439" spans="1:6" s="1" customFormat="1" x14ac:dyDescent="0.2">
      <c r="A439" s="5" t="s">
        <v>9</v>
      </c>
      <c r="B439" s="6">
        <v>5154.0650000000005</v>
      </c>
      <c r="C439" s="6">
        <v>4896.8818000000001</v>
      </c>
      <c r="D439" s="17">
        <f>D440+D441</f>
        <v>99.999999999999986</v>
      </c>
      <c r="E439" s="17">
        <f>E440+E441</f>
        <v>100</v>
      </c>
      <c r="F439" s="7">
        <f t="shared" si="61"/>
        <v>95.010090093935545</v>
      </c>
    </row>
    <row r="440" spans="1:6" s="1" customFormat="1" x14ac:dyDescent="0.2">
      <c r="A440" s="8" t="s">
        <v>10</v>
      </c>
      <c r="B440" s="6">
        <v>8.5589999999999993</v>
      </c>
      <c r="C440" s="6">
        <v>16.035</v>
      </c>
      <c r="D440" s="17">
        <f>B440/B439*100</f>
        <v>0.1660630977684604</v>
      </c>
      <c r="E440" s="17">
        <f>C440/C439*100</f>
        <v>0.32745327853329032</v>
      </c>
      <c r="F440" s="7">
        <f t="shared" si="61"/>
        <v>187.34665264633722</v>
      </c>
    </row>
    <row r="441" spans="1:6" s="1" customFormat="1" x14ac:dyDescent="0.2">
      <c r="A441" s="8" t="s">
        <v>11</v>
      </c>
      <c r="B441" s="6">
        <v>5145.5060000000003</v>
      </c>
      <c r="C441" s="6">
        <v>4880.8468000000003</v>
      </c>
      <c r="D441" s="17">
        <f>B441/B439*100</f>
        <v>99.833936902231528</v>
      </c>
      <c r="E441" s="17">
        <f>C441/C439*100</f>
        <v>99.672546721466716</v>
      </c>
      <c r="F441" s="7">
        <f t="shared" si="61"/>
        <v>94.856498078128766</v>
      </c>
    </row>
    <row r="442" spans="1:6" s="1" customFormat="1" x14ac:dyDescent="0.2">
      <c r="A442" s="2" t="s">
        <v>74</v>
      </c>
      <c r="B442" s="6"/>
      <c r="C442" s="6"/>
      <c r="D442" s="6"/>
      <c r="E442" s="26"/>
      <c r="F442" s="65"/>
    </row>
    <row r="443" spans="1:6" s="1" customFormat="1" x14ac:dyDescent="0.2">
      <c r="A443" s="5" t="s">
        <v>6</v>
      </c>
      <c r="B443" s="6">
        <v>2778.2570000000001</v>
      </c>
      <c r="C443" s="6">
        <v>1985.2929999999999</v>
      </c>
      <c r="D443" s="17">
        <f>D444+D445</f>
        <v>100.00000000000001</v>
      </c>
      <c r="E443" s="17">
        <f>E444+E445</f>
        <v>100</v>
      </c>
      <c r="F443" s="7">
        <f t="shared" ref="F443:F448" si="62">C443/B443*100</f>
        <v>71.458220027880785</v>
      </c>
    </row>
    <row r="444" spans="1:6" s="1" customFormat="1" x14ac:dyDescent="0.2">
      <c r="A444" s="8" t="s">
        <v>7</v>
      </c>
      <c r="B444" s="6">
        <v>2709.4</v>
      </c>
      <c r="C444" s="6">
        <v>1913.6</v>
      </c>
      <c r="D444" s="17">
        <f>B444/B443*100</f>
        <v>97.521575577781334</v>
      </c>
      <c r="E444" s="17">
        <f>C444/C443*100</f>
        <v>96.388795004062374</v>
      </c>
      <c r="F444" s="7">
        <f t="shared" si="62"/>
        <v>70.628183361629866</v>
      </c>
    </row>
    <row r="445" spans="1:6" s="1" customFormat="1" x14ac:dyDescent="0.2">
      <c r="A445" s="8" t="s">
        <v>8</v>
      </c>
      <c r="B445" s="6">
        <v>68.856999999999999</v>
      </c>
      <c r="C445" s="6">
        <v>71.692999999999998</v>
      </c>
      <c r="D445" s="17">
        <f>B445/B443*100</f>
        <v>2.4784244222186786</v>
      </c>
      <c r="E445" s="17">
        <f>C445/C443*100</f>
        <v>3.6112049959376273</v>
      </c>
      <c r="F445" s="7">
        <f t="shared" si="62"/>
        <v>104.11868074415092</v>
      </c>
    </row>
    <row r="446" spans="1:6" s="1" customFormat="1" x14ac:dyDescent="0.2">
      <c r="A446" s="5" t="s">
        <v>9</v>
      </c>
      <c r="B446" s="6">
        <v>2778.2570000000001</v>
      </c>
      <c r="C446" s="6">
        <v>1985.2929999999999</v>
      </c>
      <c r="D446" s="17">
        <f>D447+D448</f>
        <v>99.999999999999986</v>
      </c>
      <c r="E446" s="17">
        <f>E447+E448</f>
        <v>100</v>
      </c>
      <c r="F446" s="7">
        <f t="shared" si="62"/>
        <v>71.458220027880785</v>
      </c>
    </row>
    <row r="447" spans="1:6" s="1" customFormat="1" x14ac:dyDescent="0.2">
      <c r="A447" s="8" t="s">
        <v>10</v>
      </c>
      <c r="B447" s="6">
        <v>5.0720000000000001</v>
      </c>
      <c r="C447" s="6">
        <v>9.1499999999999998E-2</v>
      </c>
      <c r="D447" s="17">
        <f>B447/B446*100</f>
        <v>0.18256050466173576</v>
      </c>
      <c r="E447" s="17">
        <f>C447/C446*100</f>
        <v>4.6088914835240944E-3</v>
      </c>
      <c r="F447" s="7">
        <f t="shared" si="62"/>
        <v>1.8040220820189274</v>
      </c>
    </row>
    <row r="448" spans="1:6" s="1" customFormat="1" x14ac:dyDescent="0.2">
      <c r="A448" s="8" t="s">
        <v>11</v>
      </c>
      <c r="B448" s="6">
        <v>2773.1849999999999</v>
      </c>
      <c r="C448" s="6">
        <v>1985.2014999999999</v>
      </c>
      <c r="D448" s="17">
        <f>B448/B446*100</f>
        <v>99.817439495338249</v>
      </c>
      <c r="E448" s="17">
        <f>C448/C446*100</f>
        <v>99.995391108516472</v>
      </c>
      <c r="F448" s="7">
        <f t="shared" si="62"/>
        <v>71.585613653614885</v>
      </c>
    </row>
    <row r="449" spans="1:6" s="1" customFormat="1" ht="22.5" x14ac:dyDescent="0.2">
      <c r="A449" s="2" t="s">
        <v>75</v>
      </c>
      <c r="B449" s="6"/>
      <c r="C449" s="6"/>
      <c r="D449" s="6"/>
      <c r="E449" s="26"/>
      <c r="F449" s="65"/>
    </row>
    <row r="450" spans="1:6" s="1" customFormat="1" x14ac:dyDescent="0.2">
      <c r="A450" s="5" t="s">
        <v>6</v>
      </c>
      <c r="B450" s="6">
        <v>26362.451999999997</v>
      </c>
      <c r="C450" s="6">
        <v>33722.703699999998</v>
      </c>
      <c r="D450" s="17">
        <f>D451+D452</f>
        <v>100</v>
      </c>
      <c r="E450" s="17">
        <f>E451+E452</f>
        <v>100</v>
      </c>
      <c r="F450" s="7">
        <f t="shared" ref="F450:F455" si="63">C450/B450*100</f>
        <v>127.91945036068724</v>
      </c>
    </row>
    <row r="451" spans="1:6" s="1" customFormat="1" x14ac:dyDescent="0.2">
      <c r="A451" s="8" t="s">
        <v>7</v>
      </c>
      <c r="B451" s="6">
        <v>15264.699999999999</v>
      </c>
      <c r="C451" s="6">
        <v>23178.3</v>
      </c>
      <c r="D451" s="17">
        <f>B451/B450*100</f>
        <v>57.903187457676552</v>
      </c>
      <c r="E451" s="17">
        <f>C451/C450*100</f>
        <v>68.732033487575904</v>
      </c>
      <c r="F451" s="7">
        <f t="shared" si="63"/>
        <v>151.84248625914694</v>
      </c>
    </row>
    <row r="452" spans="1:6" s="1" customFormat="1" x14ac:dyDescent="0.2">
      <c r="A452" s="8" t="s">
        <v>8</v>
      </c>
      <c r="B452" s="6">
        <v>11097.752</v>
      </c>
      <c r="C452" s="6">
        <v>10544.403700000001</v>
      </c>
      <c r="D452" s="17">
        <f>B452/B450*100</f>
        <v>42.096812542323455</v>
      </c>
      <c r="E452" s="17">
        <f>C452/C450*100</f>
        <v>31.267966512424096</v>
      </c>
      <c r="F452" s="7">
        <f t="shared" si="63"/>
        <v>95.013870376631232</v>
      </c>
    </row>
    <row r="453" spans="1:6" s="1" customFormat="1" x14ac:dyDescent="0.2">
      <c r="A453" s="5" t="s">
        <v>9</v>
      </c>
      <c r="B453" s="6">
        <v>26362.451999999997</v>
      </c>
      <c r="C453" s="6">
        <v>33722.703699999998</v>
      </c>
      <c r="D453" s="17">
        <f>D454+D455</f>
        <v>99.999999999999986</v>
      </c>
      <c r="E453" s="17">
        <f>E454+E455</f>
        <v>100</v>
      </c>
      <c r="F453" s="7">
        <f t="shared" si="63"/>
        <v>127.91945036068724</v>
      </c>
    </row>
    <row r="454" spans="1:6" s="1" customFormat="1" x14ac:dyDescent="0.2">
      <c r="A454" s="8" t="s">
        <v>10</v>
      </c>
      <c r="B454" s="6">
        <v>6.9359999999999999</v>
      </c>
      <c r="C454" s="6">
        <v>192.0864</v>
      </c>
      <c r="D454" s="17">
        <f>B454/B453*100</f>
        <v>2.6310147477935669E-2</v>
      </c>
      <c r="E454" s="17">
        <f>C454/C453*100</f>
        <v>0.5696055740631496</v>
      </c>
      <c r="F454" s="7"/>
    </row>
    <row r="455" spans="1:6" s="1" customFormat="1" x14ac:dyDescent="0.2">
      <c r="A455" s="8" t="s">
        <v>11</v>
      </c>
      <c r="B455" s="6">
        <v>26355.515999999996</v>
      </c>
      <c r="C455" s="6">
        <v>33530.617299999998</v>
      </c>
      <c r="D455" s="17">
        <f>B455/B453*100</f>
        <v>99.973689852522057</v>
      </c>
      <c r="E455" s="17">
        <f>C455/C453*100</f>
        <v>99.430394425936854</v>
      </c>
      <c r="F455" s="7">
        <f t="shared" si="63"/>
        <v>127.22428693864313</v>
      </c>
    </row>
    <row r="456" spans="1:6" s="1" customFormat="1" ht="33.75" x14ac:dyDescent="0.2">
      <c r="A456" s="2" t="s">
        <v>76</v>
      </c>
      <c r="B456" s="6"/>
      <c r="C456" s="6"/>
      <c r="D456" s="6"/>
      <c r="E456" s="26"/>
      <c r="F456" s="65"/>
    </row>
    <row r="457" spans="1:6" s="1" customFormat="1" x14ac:dyDescent="0.2">
      <c r="A457" s="5" t="s">
        <v>6</v>
      </c>
      <c r="B457" s="6">
        <v>2285.8140000000003</v>
      </c>
      <c r="C457" s="6">
        <v>3231.5128000000004</v>
      </c>
      <c r="D457" s="17">
        <f>D458+D459</f>
        <v>99.999999999999986</v>
      </c>
      <c r="E457" s="17">
        <f>E458+E459</f>
        <v>100</v>
      </c>
      <c r="F457" s="7">
        <f t="shared" ref="F457:F462" si="64">C457/B457*100</f>
        <v>141.37251762391864</v>
      </c>
    </row>
    <row r="458" spans="1:6" s="1" customFormat="1" x14ac:dyDescent="0.2">
      <c r="A458" s="8" t="s">
        <v>7</v>
      </c>
      <c r="B458" s="6">
        <v>1448.7</v>
      </c>
      <c r="C458" s="6">
        <v>2055.4</v>
      </c>
      <c r="D458" s="17">
        <f>B458/B457*100</f>
        <v>63.377860140851347</v>
      </c>
      <c r="E458" s="17">
        <f>C458/C457*100</f>
        <v>63.60488499380228</v>
      </c>
      <c r="F458" s="7">
        <f t="shared" si="64"/>
        <v>141.87892593359564</v>
      </c>
    </row>
    <row r="459" spans="1:6" s="1" customFormat="1" x14ac:dyDescent="0.2">
      <c r="A459" s="8" t="s">
        <v>8</v>
      </c>
      <c r="B459" s="6">
        <v>837.11400000000003</v>
      </c>
      <c r="C459" s="6">
        <v>1176.1128000000001</v>
      </c>
      <c r="D459" s="17">
        <f>B459/B457*100</f>
        <v>36.622139859148639</v>
      </c>
      <c r="E459" s="17">
        <f>C459/C457*100</f>
        <v>36.395115006197713</v>
      </c>
      <c r="F459" s="7">
        <f t="shared" si="64"/>
        <v>140.49613314315616</v>
      </c>
    </row>
    <row r="460" spans="1:6" s="1" customFormat="1" x14ac:dyDescent="0.2">
      <c r="A460" s="5" t="s">
        <v>9</v>
      </c>
      <c r="B460" s="6">
        <v>2285.8140000000003</v>
      </c>
      <c r="C460" s="6">
        <v>3231.5128000000004</v>
      </c>
      <c r="D460" s="17">
        <f>D461+D462</f>
        <v>100.00000000000001</v>
      </c>
      <c r="E460" s="17">
        <f>E461+E462</f>
        <v>100</v>
      </c>
      <c r="F460" s="7">
        <f t="shared" si="64"/>
        <v>141.37251762391864</v>
      </c>
    </row>
    <row r="461" spans="1:6" s="1" customFormat="1" x14ac:dyDescent="0.2">
      <c r="A461" s="8" t="s">
        <v>10</v>
      </c>
      <c r="B461" s="6">
        <v>0.122</v>
      </c>
      <c r="C461" s="6">
        <v>29.472000000000001</v>
      </c>
      <c r="D461" s="17">
        <f>B461/B460*100</f>
        <v>5.3372671617200693E-3</v>
      </c>
      <c r="E461" s="17">
        <f>C461/C460*100</f>
        <v>0.91201866816062116</v>
      </c>
      <c r="F461" s="7"/>
    </row>
    <row r="462" spans="1:6" s="1" customFormat="1" x14ac:dyDescent="0.2">
      <c r="A462" s="8" t="s">
        <v>11</v>
      </c>
      <c r="B462" s="6">
        <v>2285.6920000000005</v>
      </c>
      <c r="C462" s="6">
        <v>3202.0408000000002</v>
      </c>
      <c r="D462" s="17">
        <f>B462/B460*100</f>
        <v>99.994662732838293</v>
      </c>
      <c r="E462" s="17">
        <f>C462/C460*100</f>
        <v>99.087981331839373</v>
      </c>
      <c r="F462" s="7">
        <f t="shared" si="64"/>
        <v>140.09065088384608</v>
      </c>
    </row>
    <row r="463" spans="1:6" s="1" customFormat="1" ht="22.5" x14ac:dyDescent="0.2">
      <c r="A463" s="2" t="s">
        <v>77</v>
      </c>
      <c r="B463" s="6"/>
      <c r="C463" s="6"/>
      <c r="D463" s="6"/>
      <c r="E463" s="26"/>
      <c r="F463" s="65"/>
    </row>
    <row r="464" spans="1:6" s="1" customFormat="1" x14ac:dyDescent="0.2">
      <c r="A464" s="5" t="s">
        <v>6</v>
      </c>
      <c r="B464" s="6">
        <v>1635.83</v>
      </c>
      <c r="C464" s="6">
        <v>1179.6668</v>
      </c>
      <c r="D464" s="17">
        <f>D465+D466</f>
        <v>100</v>
      </c>
      <c r="E464" s="17">
        <f>E465+E466</f>
        <v>100</v>
      </c>
      <c r="F464" s="7">
        <f t="shared" ref="F464:F469" si="65">C464/B464*100</f>
        <v>72.114266152350794</v>
      </c>
    </row>
    <row r="465" spans="1:6" s="1" customFormat="1" x14ac:dyDescent="0.2">
      <c r="A465" s="8" t="s">
        <v>7</v>
      </c>
      <c r="B465" s="6">
        <v>28.8</v>
      </c>
      <c r="C465" s="6">
        <v>2.2999999999999998</v>
      </c>
      <c r="D465" s="17">
        <f>B465/B464*100</f>
        <v>1.7605741427898989</v>
      </c>
      <c r="E465" s="17">
        <f>C465/C464*100</f>
        <v>0.19497030856509651</v>
      </c>
      <c r="F465" s="7">
        <f t="shared" si="65"/>
        <v>7.9861111111111107</v>
      </c>
    </row>
    <row r="466" spans="1:6" s="1" customFormat="1" x14ac:dyDescent="0.2">
      <c r="A466" s="8" t="s">
        <v>8</v>
      </c>
      <c r="B466" s="6">
        <v>1607.03</v>
      </c>
      <c r="C466" s="6">
        <v>1177.3668</v>
      </c>
      <c r="D466" s="17">
        <f>B466/B464*100</f>
        <v>98.239425857210108</v>
      </c>
      <c r="E466" s="17">
        <f>C466/C464*100</f>
        <v>99.80502969143491</v>
      </c>
      <c r="F466" s="7">
        <f t="shared" si="65"/>
        <v>73.26352339408723</v>
      </c>
    </row>
    <row r="467" spans="1:6" s="1" customFormat="1" x14ac:dyDescent="0.2">
      <c r="A467" s="5" t="s">
        <v>9</v>
      </c>
      <c r="B467" s="6">
        <v>1635.83</v>
      </c>
      <c r="C467" s="6">
        <v>1179.6668</v>
      </c>
      <c r="D467" s="17">
        <f>D468+D469</f>
        <v>100.00000000000001</v>
      </c>
      <c r="E467" s="17">
        <f>E468+E469</f>
        <v>100</v>
      </c>
      <c r="F467" s="7">
        <f t="shared" si="65"/>
        <v>72.114266152350794</v>
      </c>
    </row>
    <row r="468" spans="1:6" s="1" customFormat="1" x14ac:dyDescent="0.2">
      <c r="A468" s="8" t="s">
        <v>10</v>
      </c>
      <c r="B468" s="6">
        <v>0.378</v>
      </c>
      <c r="C468" s="6">
        <v>15.648</v>
      </c>
      <c r="D468" s="17">
        <f>B468/B467*100</f>
        <v>2.3107535624117423E-2</v>
      </c>
      <c r="E468" s="17">
        <f>C468/C467*100</f>
        <v>1.3264762558376653</v>
      </c>
      <c r="F468" s="7"/>
    </row>
    <row r="469" spans="1:6" s="1" customFormat="1" x14ac:dyDescent="0.2">
      <c r="A469" s="8" t="s">
        <v>11</v>
      </c>
      <c r="B469" s="6">
        <v>1635.452</v>
      </c>
      <c r="C469" s="6">
        <v>1164.0188000000001</v>
      </c>
      <c r="D469" s="17">
        <f>B469/B467*100</f>
        <v>99.976892464375894</v>
      </c>
      <c r="E469" s="17">
        <f>C469/C467*100</f>
        <v>98.673523744162338</v>
      </c>
      <c r="F469" s="7">
        <f t="shared" si="65"/>
        <v>71.174134123165956</v>
      </c>
    </row>
    <row r="470" spans="1:6" s="1" customFormat="1" ht="22.5" x14ac:dyDescent="0.2">
      <c r="A470" s="2" t="s">
        <v>78</v>
      </c>
      <c r="B470" s="6"/>
      <c r="C470" s="6"/>
      <c r="D470" s="6"/>
      <c r="E470" s="26"/>
      <c r="F470" s="65"/>
    </row>
    <row r="471" spans="1:6" s="1" customFormat="1" x14ac:dyDescent="0.2">
      <c r="A471" s="5" t="s">
        <v>6</v>
      </c>
      <c r="B471" s="6">
        <v>788571.33700000006</v>
      </c>
      <c r="C471" s="6">
        <v>776758.96310000005</v>
      </c>
      <c r="D471" s="17">
        <f>D472+D473</f>
        <v>99.999999999999986</v>
      </c>
      <c r="E471" s="17">
        <f>E472+E473</f>
        <v>100</v>
      </c>
      <c r="F471" s="7">
        <f t="shared" ref="F471:F476" si="66">C471/B471*100</f>
        <v>98.502053860474007</v>
      </c>
    </row>
    <row r="472" spans="1:6" s="1" customFormat="1" x14ac:dyDescent="0.2">
      <c r="A472" s="8" t="s">
        <v>7</v>
      </c>
      <c r="B472" s="6">
        <v>722714.8</v>
      </c>
      <c r="C472" s="6">
        <v>716930.8</v>
      </c>
      <c r="D472" s="17">
        <f>B472/B471*100</f>
        <v>91.648626584559707</v>
      </c>
      <c r="E472" s="17">
        <f>C472/C471*100</f>
        <v>92.29771834737133</v>
      </c>
      <c r="F472" s="7">
        <f t="shared" si="66"/>
        <v>99.199684301469958</v>
      </c>
    </row>
    <row r="473" spans="1:6" s="1" customFormat="1" x14ac:dyDescent="0.2">
      <c r="A473" s="8" t="s">
        <v>8</v>
      </c>
      <c r="B473" s="6">
        <v>65856.536999999997</v>
      </c>
      <c r="C473" s="6">
        <v>59828.163100000012</v>
      </c>
      <c r="D473" s="17">
        <f>B473/B471*100</f>
        <v>8.3513734154402819</v>
      </c>
      <c r="E473" s="17">
        <f>C473/C471*100</f>
        <v>7.7022816526286713</v>
      </c>
      <c r="F473" s="7">
        <f t="shared" si="66"/>
        <v>90.84620270877592</v>
      </c>
    </row>
    <row r="474" spans="1:6" s="1" customFormat="1" x14ac:dyDescent="0.2">
      <c r="A474" s="5" t="s">
        <v>9</v>
      </c>
      <c r="B474" s="6">
        <v>788571.33700000006</v>
      </c>
      <c r="C474" s="6">
        <v>776758.96310000005</v>
      </c>
      <c r="D474" s="17">
        <f>D475+D476</f>
        <v>100</v>
      </c>
      <c r="E474" s="17">
        <f>E475+E476</f>
        <v>100</v>
      </c>
      <c r="F474" s="7">
        <f t="shared" si="66"/>
        <v>98.502053860474007</v>
      </c>
    </row>
    <row r="475" spans="1:6" s="1" customFormat="1" x14ac:dyDescent="0.2">
      <c r="A475" s="8" t="s">
        <v>10</v>
      </c>
      <c r="B475" s="6">
        <v>17239.718000000001</v>
      </c>
      <c r="C475" s="6">
        <v>20763.1567</v>
      </c>
      <c r="D475" s="17">
        <f>B475/B474*100</f>
        <v>2.1861963770564996</v>
      </c>
      <c r="E475" s="17">
        <f>C475/C474*100</f>
        <v>2.6730501592328517</v>
      </c>
      <c r="F475" s="7">
        <f t="shared" si="66"/>
        <v>120.43791377561976</v>
      </c>
    </row>
    <row r="476" spans="1:6" s="1" customFormat="1" x14ac:dyDescent="0.2">
      <c r="A476" s="8" t="s">
        <v>11</v>
      </c>
      <c r="B476" s="6">
        <v>771331.61900000006</v>
      </c>
      <c r="C476" s="6">
        <v>755995.8064</v>
      </c>
      <c r="D476" s="17">
        <f>B476/B474*100</f>
        <v>97.813803622943496</v>
      </c>
      <c r="E476" s="17">
        <f>C476/C474*100</f>
        <v>97.326949840767142</v>
      </c>
      <c r="F476" s="7">
        <f t="shared" si="66"/>
        <v>98.011774414241913</v>
      </c>
    </row>
    <row r="477" spans="1:6" s="1" customFormat="1" x14ac:dyDescent="0.2">
      <c r="A477" s="2" t="s">
        <v>79</v>
      </c>
      <c r="B477" s="6"/>
      <c r="C477" s="6"/>
      <c r="D477" s="6"/>
      <c r="E477" s="26"/>
      <c r="F477" s="65"/>
    </row>
    <row r="478" spans="1:6" s="1" customFormat="1" x14ac:dyDescent="0.2">
      <c r="A478" s="5" t="s">
        <v>6</v>
      </c>
      <c r="B478" s="6">
        <v>116851.287</v>
      </c>
      <c r="C478" s="6">
        <v>97057.646099999998</v>
      </c>
      <c r="D478" s="17">
        <f>D479+D480</f>
        <v>100</v>
      </c>
      <c r="E478" s="17">
        <f>E479+E480</f>
        <v>100</v>
      </c>
      <c r="F478" s="7">
        <f t="shared" ref="F478:F483" si="67">C478/B478*100</f>
        <v>83.060827648393811</v>
      </c>
    </row>
    <row r="479" spans="1:6" s="1" customFormat="1" x14ac:dyDescent="0.2">
      <c r="A479" s="8" t="s">
        <v>7</v>
      </c>
      <c r="B479" s="6">
        <v>93631</v>
      </c>
      <c r="C479" s="6">
        <v>79980</v>
      </c>
      <c r="D479" s="17">
        <f>B479/B478*100</f>
        <v>80.12834295954309</v>
      </c>
      <c r="E479" s="17">
        <f>C479/C478*100</f>
        <v>82.404636021767274</v>
      </c>
      <c r="F479" s="7">
        <f t="shared" si="67"/>
        <v>85.420426995332747</v>
      </c>
    </row>
    <row r="480" spans="1:6" s="1" customFormat="1" x14ac:dyDescent="0.2">
      <c r="A480" s="8" t="s">
        <v>8</v>
      </c>
      <c r="B480" s="6">
        <v>23220.287</v>
      </c>
      <c r="C480" s="6">
        <v>17077.646100000002</v>
      </c>
      <c r="D480" s="17">
        <f>B480/B478*100</f>
        <v>19.871657040456903</v>
      </c>
      <c r="E480" s="17">
        <f>C480/C478*100</f>
        <v>17.595363978232729</v>
      </c>
      <c r="F480" s="7">
        <f t="shared" si="67"/>
        <v>73.54623179291454</v>
      </c>
    </row>
    <row r="481" spans="1:6" s="1" customFormat="1" x14ac:dyDescent="0.2">
      <c r="A481" s="5" t="s">
        <v>9</v>
      </c>
      <c r="B481" s="6">
        <v>116851.287</v>
      </c>
      <c r="C481" s="6">
        <v>97057.646099999998</v>
      </c>
      <c r="D481" s="17">
        <f>D482+D483</f>
        <v>100</v>
      </c>
      <c r="E481" s="17">
        <f>E482+E483</f>
        <v>99.999999999999986</v>
      </c>
      <c r="F481" s="7">
        <f t="shared" si="67"/>
        <v>83.060827648393811</v>
      </c>
    </row>
    <row r="482" spans="1:6" s="1" customFormat="1" x14ac:dyDescent="0.2">
      <c r="A482" s="8" t="s">
        <v>10</v>
      </c>
      <c r="B482" s="6">
        <v>17403.12</v>
      </c>
      <c r="C482" s="6">
        <v>15039.102800000001</v>
      </c>
      <c r="D482" s="17">
        <f>B482/B481*100</f>
        <v>14.893391803207095</v>
      </c>
      <c r="E482" s="17">
        <f>C482/C481*100</f>
        <v>15.495021159389111</v>
      </c>
      <c r="F482" s="7">
        <f t="shared" si="67"/>
        <v>86.416129981290723</v>
      </c>
    </row>
    <row r="483" spans="1:6" s="1" customFormat="1" x14ac:dyDescent="0.2">
      <c r="A483" s="8" t="s">
        <v>11</v>
      </c>
      <c r="B483" s="6">
        <v>99448.167000000001</v>
      </c>
      <c r="C483" s="6">
        <v>82018.54329999999</v>
      </c>
      <c r="D483" s="17">
        <f>B483/B481*100</f>
        <v>85.106608196792905</v>
      </c>
      <c r="E483" s="17">
        <f>C483/C481*100</f>
        <v>84.504978840610875</v>
      </c>
      <c r="F483" s="7">
        <f t="shared" si="67"/>
        <v>82.473660173143244</v>
      </c>
    </row>
    <row r="484" spans="1:6" s="1" customFormat="1" x14ac:dyDescent="0.2">
      <c r="A484" s="2" t="s">
        <v>80</v>
      </c>
      <c r="B484" s="6"/>
      <c r="C484" s="6"/>
      <c r="D484" s="6"/>
      <c r="E484" s="26"/>
      <c r="F484" s="65"/>
    </row>
    <row r="485" spans="1:6" s="1" customFormat="1" x14ac:dyDescent="0.2">
      <c r="A485" s="5" t="s">
        <v>6</v>
      </c>
      <c r="B485" s="6">
        <v>3240862.875</v>
      </c>
      <c r="C485" s="6">
        <v>3456780.6804</v>
      </c>
      <c r="D485" s="17">
        <f>D486+D487</f>
        <v>100</v>
      </c>
      <c r="E485" s="17">
        <f>E486+E487</f>
        <v>99.999999999999986</v>
      </c>
      <c r="F485" s="7">
        <f t="shared" ref="F485:F490" si="68">C485/B485*100</f>
        <v>106.66235548148578</v>
      </c>
    </row>
    <row r="486" spans="1:6" s="1" customFormat="1" x14ac:dyDescent="0.2">
      <c r="A486" s="8" t="s">
        <v>7</v>
      </c>
      <c r="B486" s="6">
        <v>2819308.7</v>
      </c>
      <c r="C486" s="6">
        <v>3057331.3</v>
      </c>
      <c r="D486" s="17">
        <f>B486/B485*100</f>
        <v>86.992532814274043</v>
      </c>
      <c r="E486" s="17">
        <f>C486/C485*100</f>
        <v>88.44446850027586</v>
      </c>
      <c r="F486" s="7">
        <f t="shared" si="68"/>
        <v>108.44258736193024</v>
      </c>
    </row>
    <row r="487" spans="1:6" s="1" customFormat="1" x14ac:dyDescent="0.2">
      <c r="A487" s="8" t="s">
        <v>8</v>
      </c>
      <c r="B487" s="6">
        <v>421554.17499999999</v>
      </c>
      <c r="C487" s="6">
        <v>399449.38039999991</v>
      </c>
      <c r="D487" s="17">
        <f>B487/B485*100</f>
        <v>13.007467185725963</v>
      </c>
      <c r="E487" s="17">
        <f>C487/C485*100</f>
        <v>11.555531499724124</v>
      </c>
      <c r="F487" s="7">
        <f t="shared" si="68"/>
        <v>94.756357329398995</v>
      </c>
    </row>
    <row r="488" spans="1:6" s="1" customFormat="1" x14ac:dyDescent="0.2">
      <c r="A488" s="5" t="s">
        <v>9</v>
      </c>
      <c r="B488" s="6">
        <v>3240862.875</v>
      </c>
      <c r="C488" s="6">
        <v>3456780.6804</v>
      </c>
      <c r="D488" s="17">
        <f>D489+D490</f>
        <v>100</v>
      </c>
      <c r="E488" s="17">
        <f>E489+E490</f>
        <v>100</v>
      </c>
      <c r="F488" s="7">
        <f t="shared" si="68"/>
        <v>106.66235548148578</v>
      </c>
    </row>
    <row r="489" spans="1:6" s="1" customFormat="1" x14ac:dyDescent="0.2">
      <c r="A489" s="8" t="s">
        <v>10</v>
      </c>
      <c r="B489" s="6">
        <v>146006.804</v>
      </c>
      <c r="C489" s="6">
        <v>263992.77899999998</v>
      </c>
      <c r="D489" s="17">
        <f>B489/B488*100</f>
        <v>4.5051830216667224</v>
      </c>
      <c r="E489" s="17">
        <f>C489/C488*100</f>
        <v>7.6369548261144571</v>
      </c>
      <c r="F489" s="7">
        <f t="shared" si="68"/>
        <v>180.80854574421065</v>
      </c>
    </row>
    <row r="490" spans="1:6" s="1" customFormat="1" x14ac:dyDescent="0.2">
      <c r="A490" s="8" t="s">
        <v>11</v>
      </c>
      <c r="B490" s="6">
        <v>3094856.071</v>
      </c>
      <c r="C490" s="6">
        <v>3192787.9013999999</v>
      </c>
      <c r="D490" s="17">
        <f>B490/B488*100</f>
        <v>95.494816978333276</v>
      </c>
      <c r="E490" s="17">
        <f>C490/C488*100</f>
        <v>92.363045173885538</v>
      </c>
      <c r="F490" s="7">
        <f t="shared" si="68"/>
        <v>103.16434199695614</v>
      </c>
    </row>
    <row r="491" spans="1:6" s="1" customFormat="1" x14ac:dyDescent="0.2">
      <c r="A491" s="2" t="s">
        <v>81</v>
      </c>
      <c r="B491" s="6"/>
      <c r="C491" s="6"/>
      <c r="D491" s="6"/>
      <c r="E491" s="26"/>
      <c r="F491" s="65"/>
    </row>
    <row r="492" spans="1:6" s="1" customFormat="1" x14ac:dyDescent="0.2">
      <c r="A492" s="5" t="s">
        <v>6</v>
      </c>
      <c r="B492" s="6">
        <v>20573.095000000001</v>
      </c>
      <c r="C492" s="6">
        <v>23868.251499999998</v>
      </c>
      <c r="D492" s="17">
        <f>D493+D494</f>
        <v>100</v>
      </c>
      <c r="E492" s="17">
        <f>E493+E494</f>
        <v>100.00000000000001</v>
      </c>
      <c r="F492" s="7">
        <f t="shared" ref="F492:F497" si="69">C492/B492*100</f>
        <v>116.01682440099556</v>
      </c>
    </row>
    <row r="493" spans="1:6" s="1" customFormat="1" x14ac:dyDescent="0.2">
      <c r="A493" s="8" t="s">
        <v>7</v>
      </c>
      <c r="B493" s="6">
        <v>16179.2</v>
      </c>
      <c r="C493" s="6">
        <v>17612.8</v>
      </c>
      <c r="D493" s="17">
        <f>B493/B492*100</f>
        <v>78.642518298778086</v>
      </c>
      <c r="E493" s="17">
        <f>C493/C492*100</f>
        <v>73.791748004666374</v>
      </c>
      <c r="F493" s="7">
        <f t="shared" si="69"/>
        <v>108.86075949367087</v>
      </c>
    </row>
    <row r="494" spans="1:6" s="1" customFormat="1" x14ac:dyDescent="0.2">
      <c r="A494" s="8" t="s">
        <v>8</v>
      </c>
      <c r="B494" s="6">
        <v>4393.8950000000004</v>
      </c>
      <c r="C494" s="6">
        <v>6255.4515000000001</v>
      </c>
      <c r="D494" s="17">
        <f>B494/B492*100</f>
        <v>21.357481701221911</v>
      </c>
      <c r="E494" s="17">
        <f>C494/C492*100</f>
        <v>26.208251995333637</v>
      </c>
      <c r="F494" s="7">
        <f t="shared" si="69"/>
        <v>142.36688632750668</v>
      </c>
    </row>
    <row r="495" spans="1:6" s="1" customFormat="1" x14ac:dyDescent="0.2">
      <c r="A495" s="5" t="s">
        <v>9</v>
      </c>
      <c r="B495" s="6">
        <v>20573.095000000001</v>
      </c>
      <c r="C495" s="6">
        <v>23868.251499999998</v>
      </c>
      <c r="D495" s="17">
        <f>D496+D497</f>
        <v>100</v>
      </c>
      <c r="E495" s="17">
        <f>E496+E497</f>
        <v>100</v>
      </c>
      <c r="F495" s="7">
        <f t="shared" si="69"/>
        <v>116.01682440099556</v>
      </c>
    </row>
    <row r="496" spans="1:6" s="1" customFormat="1" x14ac:dyDescent="0.2">
      <c r="A496" s="8" t="s">
        <v>10</v>
      </c>
      <c r="B496" s="6">
        <v>1654.683</v>
      </c>
      <c r="C496" s="6">
        <v>4830.0743000000002</v>
      </c>
      <c r="D496" s="17">
        <f>B496/B495*100</f>
        <v>8.0429463821559182</v>
      </c>
      <c r="E496" s="17">
        <f>C496/C495*100</f>
        <v>20.236397710154851</v>
      </c>
      <c r="F496" s="7">
        <f t="shared" si="69"/>
        <v>291.90330111568198</v>
      </c>
    </row>
    <row r="497" spans="1:6" s="1" customFormat="1" x14ac:dyDescent="0.2">
      <c r="A497" s="8" t="s">
        <v>11</v>
      </c>
      <c r="B497" s="6">
        <v>18918.412</v>
      </c>
      <c r="C497" s="6">
        <v>19038.177199999998</v>
      </c>
      <c r="D497" s="17">
        <f>B497/B495*100</f>
        <v>91.957053617844082</v>
      </c>
      <c r="E497" s="17">
        <f>C497/C495*100</f>
        <v>79.763602289845153</v>
      </c>
      <c r="F497" s="7">
        <f t="shared" si="69"/>
        <v>100.63306159100456</v>
      </c>
    </row>
    <row r="498" spans="1:6" s="1" customFormat="1" x14ac:dyDescent="0.2">
      <c r="A498" s="2" t="s">
        <v>82</v>
      </c>
      <c r="B498" s="6"/>
      <c r="C498" s="6"/>
      <c r="D498" s="6"/>
      <c r="E498" s="26"/>
      <c r="F498" s="65"/>
    </row>
    <row r="499" spans="1:6" s="1" customFormat="1" x14ac:dyDescent="0.2">
      <c r="A499" s="5" t="s">
        <v>6</v>
      </c>
      <c r="B499" s="6">
        <v>54436.5</v>
      </c>
      <c r="C499" s="6">
        <v>44802.559999999998</v>
      </c>
      <c r="D499" s="17">
        <f>D500+D501</f>
        <v>100</v>
      </c>
      <c r="E499" s="17">
        <f>E500+E501</f>
        <v>100</v>
      </c>
      <c r="F499" s="7">
        <f t="shared" ref="F499:F504" si="70">C499/B499*100</f>
        <v>82.302425762126504</v>
      </c>
    </row>
    <row r="500" spans="1:6" s="1" customFormat="1" x14ac:dyDescent="0.2">
      <c r="A500" s="8" t="s">
        <v>7</v>
      </c>
      <c r="B500" s="6">
        <v>54436</v>
      </c>
      <c r="C500" s="6">
        <v>44802</v>
      </c>
      <c r="D500" s="17">
        <f>B500/B499*100</f>
        <v>99.999081498626836</v>
      </c>
      <c r="E500" s="17">
        <f>C500/C499*100</f>
        <v>99.998750071424496</v>
      </c>
      <c r="F500" s="7">
        <f t="shared" si="70"/>
        <v>82.302152986993903</v>
      </c>
    </row>
    <row r="501" spans="1:6" s="1" customFormat="1" x14ac:dyDescent="0.2">
      <c r="A501" s="8" t="s">
        <v>8</v>
      </c>
      <c r="B501" s="6">
        <v>0.5</v>
      </c>
      <c r="C501" s="6">
        <v>0.56000000000000005</v>
      </c>
      <c r="D501" s="17">
        <f>B501/B499*100</f>
        <v>9.1850137315955291E-4</v>
      </c>
      <c r="E501" s="17">
        <f>C501/C499*100</f>
        <v>1.249928575509971E-3</v>
      </c>
      <c r="F501" s="7">
        <f t="shared" si="70"/>
        <v>112.00000000000001</v>
      </c>
    </row>
    <row r="502" spans="1:6" s="1" customFormat="1" x14ac:dyDescent="0.2">
      <c r="A502" s="5" t="s">
        <v>9</v>
      </c>
      <c r="B502" s="6">
        <v>54436.5</v>
      </c>
      <c r="C502" s="6">
        <v>44802.559999999998</v>
      </c>
      <c r="D502" s="17">
        <f>D503+D504</f>
        <v>100</v>
      </c>
      <c r="E502" s="17">
        <f>E503+E504</f>
        <v>100</v>
      </c>
      <c r="F502" s="7">
        <f t="shared" si="70"/>
        <v>82.302425762126504</v>
      </c>
    </row>
    <row r="503" spans="1:6" s="1" customFormat="1" x14ac:dyDescent="0.2">
      <c r="A503" s="8" t="s">
        <v>10</v>
      </c>
      <c r="B503" s="6">
        <v>0</v>
      </c>
      <c r="C503" s="6">
        <v>432.86399999999998</v>
      </c>
      <c r="D503" s="17">
        <f>B503/B502*100</f>
        <v>0</v>
      </c>
      <c r="E503" s="17">
        <f>C503/C502*100</f>
        <v>0.96615907662419287</v>
      </c>
      <c r="F503" s="7">
        <v>0</v>
      </c>
    </row>
    <row r="504" spans="1:6" s="1" customFormat="1" x14ac:dyDescent="0.2">
      <c r="A504" s="8" t="s">
        <v>11</v>
      </c>
      <c r="B504" s="6">
        <v>54436.5</v>
      </c>
      <c r="C504" s="6">
        <v>44369.695999999996</v>
      </c>
      <c r="D504" s="17">
        <f>B504/B502*100</f>
        <v>100</v>
      </c>
      <c r="E504" s="17">
        <f>C504/C502*100</f>
        <v>99.033840923375806</v>
      </c>
      <c r="F504" s="7">
        <f t="shared" si="70"/>
        <v>81.507253405343832</v>
      </c>
    </row>
    <row r="505" spans="1:6" s="1" customFormat="1" x14ac:dyDescent="0.2">
      <c r="A505" s="2" t="s">
        <v>83</v>
      </c>
      <c r="B505" s="6"/>
      <c r="C505" s="6"/>
      <c r="D505" s="6"/>
      <c r="E505" s="26"/>
      <c r="F505" s="65"/>
    </row>
    <row r="506" spans="1:6" s="1" customFormat="1" x14ac:dyDescent="0.2">
      <c r="A506" s="5" t="s">
        <v>6</v>
      </c>
      <c r="B506" s="6">
        <v>6728.1450000000004</v>
      </c>
      <c r="C506" s="6">
        <v>10582.733629999999</v>
      </c>
      <c r="D506" s="17">
        <f>D507+D508</f>
        <v>99.999999999999986</v>
      </c>
      <c r="E506" s="17">
        <f>E507+E508</f>
        <v>100</v>
      </c>
      <c r="F506" s="7">
        <f t="shared" ref="F506:F511" si="71">C506/B506*100</f>
        <v>157.29051068310801</v>
      </c>
    </row>
    <row r="507" spans="1:6" s="1" customFormat="1" x14ac:dyDescent="0.2">
      <c r="A507" s="8" t="s">
        <v>7</v>
      </c>
      <c r="B507" s="6">
        <v>3611</v>
      </c>
      <c r="C507" s="6">
        <v>5230</v>
      </c>
      <c r="D507" s="17">
        <f>B507/B506*100</f>
        <v>53.670068049960271</v>
      </c>
      <c r="E507" s="17">
        <f>C507/C506*100</f>
        <v>49.420123220090915</v>
      </c>
      <c r="F507" s="7">
        <f t="shared" si="71"/>
        <v>144.83522569925228</v>
      </c>
    </row>
    <row r="508" spans="1:6" s="1" customFormat="1" x14ac:dyDescent="0.2">
      <c r="A508" s="8" t="s">
        <v>8</v>
      </c>
      <c r="B508" s="6">
        <v>3117.145</v>
      </c>
      <c r="C508" s="6">
        <v>5352.7336299999997</v>
      </c>
      <c r="D508" s="17">
        <f>B508/B506*100</f>
        <v>46.329931950039715</v>
      </c>
      <c r="E508" s="17">
        <f>C508/C506*100</f>
        <v>50.579876779909092</v>
      </c>
      <c r="F508" s="7">
        <f t="shared" si="71"/>
        <v>171.71910931316958</v>
      </c>
    </row>
    <row r="509" spans="1:6" s="1" customFormat="1" x14ac:dyDescent="0.2">
      <c r="A509" s="5" t="s">
        <v>9</v>
      </c>
      <c r="B509" s="6">
        <v>6728.1450000000004</v>
      </c>
      <c r="C509" s="6">
        <v>10582.733629999999</v>
      </c>
      <c r="D509" s="17">
        <f>D510+D511</f>
        <v>100</v>
      </c>
      <c r="E509" s="17">
        <f>E510+E511</f>
        <v>100</v>
      </c>
      <c r="F509" s="7">
        <f t="shared" si="71"/>
        <v>157.29051068310801</v>
      </c>
    </row>
    <row r="510" spans="1:6" s="1" customFormat="1" x14ac:dyDescent="0.2">
      <c r="A510" s="8" t="s">
        <v>10</v>
      </c>
      <c r="B510" s="6">
        <v>4171.04</v>
      </c>
      <c r="C510" s="6">
        <v>3226.4297600000004</v>
      </c>
      <c r="D510" s="17">
        <f>B510/B509*100</f>
        <v>61.99390768183504</v>
      </c>
      <c r="E510" s="17">
        <f>C510/C509*100</f>
        <v>30.487678068865847</v>
      </c>
      <c r="F510" s="7">
        <f t="shared" si="71"/>
        <v>77.353124400629113</v>
      </c>
    </row>
    <row r="511" spans="1:6" s="1" customFormat="1" x14ac:dyDescent="0.2">
      <c r="A511" s="8" t="s">
        <v>11</v>
      </c>
      <c r="B511" s="6">
        <v>2557.1050000000005</v>
      </c>
      <c r="C511" s="6">
        <v>7356.3038699999979</v>
      </c>
      <c r="D511" s="17">
        <f>B511/B509*100</f>
        <v>38.006092318164967</v>
      </c>
      <c r="E511" s="17">
        <f>C511/C509*100</f>
        <v>69.512321931134153</v>
      </c>
      <c r="F511" s="7">
        <f t="shared" si="71"/>
        <v>287.68094661736598</v>
      </c>
    </row>
    <row r="512" spans="1:6" s="1" customFormat="1" ht="33.75" x14ac:dyDescent="0.2">
      <c r="A512" s="2" t="s">
        <v>84</v>
      </c>
      <c r="B512" s="6"/>
      <c r="C512" s="6"/>
      <c r="D512" s="6"/>
      <c r="E512" s="26"/>
      <c r="F512" s="65"/>
    </row>
    <row r="513" spans="1:6" s="1" customFormat="1" x14ac:dyDescent="0.2">
      <c r="A513" s="5" t="s">
        <v>6</v>
      </c>
      <c r="B513" s="6">
        <v>427.649</v>
      </c>
      <c r="C513" s="6">
        <v>260.48269999999997</v>
      </c>
      <c r="D513" s="17">
        <f>D514+D515</f>
        <v>100</v>
      </c>
      <c r="E513" s="17">
        <f>E514+E515</f>
        <v>100</v>
      </c>
      <c r="F513" s="7">
        <f t="shared" ref="F513:F518" si="72">C513/B513*100</f>
        <v>60.910396142630987</v>
      </c>
    </row>
    <row r="514" spans="1:6" s="1" customFormat="1" x14ac:dyDescent="0.2">
      <c r="A514" s="8" t="s">
        <v>7</v>
      </c>
      <c r="B514" s="6">
        <v>0</v>
      </c>
      <c r="C514" s="6">
        <v>0</v>
      </c>
      <c r="D514" s="17">
        <f>B514/B513*100</f>
        <v>0</v>
      </c>
      <c r="E514" s="17">
        <f>C514/C513*100</f>
        <v>0</v>
      </c>
      <c r="F514" s="7">
        <v>0</v>
      </c>
    </row>
    <row r="515" spans="1:6" s="1" customFormat="1" x14ac:dyDescent="0.2">
      <c r="A515" s="8" t="s">
        <v>8</v>
      </c>
      <c r="B515" s="6">
        <v>427.649</v>
      </c>
      <c r="C515" s="6">
        <v>260.48269999999997</v>
      </c>
      <c r="D515" s="17">
        <f>B515/B513*100</f>
        <v>100</v>
      </c>
      <c r="E515" s="17">
        <f>C515/C513*100</f>
        <v>100</v>
      </c>
      <c r="F515" s="7">
        <f t="shared" si="72"/>
        <v>60.910396142630987</v>
      </c>
    </row>
    <row r="516" spans="1:6" s="1" customFormat="1" x14ac:dyDescent="0.2">
      <c r="A516" s="5" t="s">
        <v>9</v>
      </c>
      <c r="B516" s="6">
        <v>427.649</v>
      </c>
      <c r="C516" s="6">
        <v>260.48269999999997</v>
      </c>
      <c r="D516" s="17">
        <f>D517+D518</f>
        <v>100</v>
      </c>
      <c r="E516" s="17">
        <f>E517+E518</f>
        <v>100</v>
      </c>
      <c r="F516" s="7">
        <f t="shared" si="72"/>
        <v>60.910396142630987</v>
      </c>
    </row>
    <row r="517" spans="1:6" s="1" customFormat="1" x14ac:dyDescent="0.2">
      <c r="A517" s="8" t="s">
        <v>10</v>
      </c>
      <c r="B517" s="6">
        <v>2.8</v>
      </c>
      <c r="C517" s="6">
        <v>0</v>
      </c>
      <c r="D517" s="17">
        <f>B517/B516*100</f>
        <v>0.65474255756473176</v>
      </c>
      <c r="E517" s="17">
        <f>C517/C516*100</f>
        <v>0</v>
      </c>
      <c r="F517" s="7">
        <f t="shared" si="72"/>
        <v>0</v>
      </c>
    </row>
    <row r="518" spans="1:6" s="1" customFormat="1" x14ac:dyDescent="0.2">
      <c r="A518" s="8" t="s">
        <v>11</v>
      </c>
      <c r="B518" s="6">
        <v>424.84899999999999</v>
      </c>
      <c r="C518" s="6">
        <v>260.48269999999997</v>
      </c>
      <c r="D518" s="17">
        <f>B518/B516*100</f>
        <v>99.345257442435269</v>
      </c>
      <c r="E518" s="17">
        <f>C518/C516*100</f>
        <v>100</v>
      </c>
      <c r="F518" s="7">
        <f t="shared" si="72"/>
        <v>61.311830791645974</v>
      </c>
    </row>
    <row r="519" spans="1:6" s="1" customFormat="1" x14ac:dyDescent="0.2">
      <c r="A519" s="2" t="s">
        <v>85</v>
      </c>
      <c r="B519" s="6"/>
      <c r="C519" s="6"/>
      <c r="D519" s="6"/>
      <c r="E519" s="26"/>
      <c r="F519" s="65"/>
    </row>
    <row r="520" spans="1:6" s="1" customFormat="1" x14ac:dyDescent="0.2">
      <c r="A520" s="5" t="s">
        <v>6</v>
      </c>
      <c r="B520" s="6">
        <v>80938.10500000001</v>
      </c>
      <c r="C520" s="6">
        <v>133037.69380000004</v>
      </c>
      <c r="D520" s="17">
        <f>D521+D522</f>
        <v>99.999999999999986</v>
      </c>
      <c r="E520" s="17">
        <f>E521+E522</f>
        <v>100</v>
      </c>
      <c r="F520" s="7">
        <f t="shared" ref="F520:F525" si="73">C520/B520*100</f>
        <v>164.36966716727557</v>
      </c>
    </row>
    <row r="521" spans="1:6" s="1" customFormat="1" x14ac:dyDescent="0.2">
      <c r="A521" s="8" t="s">
        <v>7</v>
      </c>
      <c r="B521" s="6">
        <v>20542</v>
      </c>
      <c r="C521" s="6">
        <v>12011.8</v>
      </c>
      <c r="D521" s="17">
        <f>B521/B520*100</f>
        <v>25.379887507867892</v>
      </c>
      <c r="E521" s="17">
        <f>C521/C520*100</f>
        <v>9.0288696811429503</v>
      </c>
      <c r="F521" s="7">
        <f t="shared" si="73"/>
        <v>58.474345243890561</v>
      </c>
    </row>
    <row r="522" spans="1:6" s="1" customFormat="1" x14ac:dyDescent="0.2">
      <c r="A522" s="8" t="s">
        <v>8</v>
      </c>
      <c r="B522" s="6">
        <v>60396.105000000003</v>
      </c>
      <c r="C522" s="6">
        <v>121025.89380000005</v>
      </c>
      <c r="D522" s="17">
        <f>B522/B520*100</f>
        <v>74.620112492132094</v>
      </c>
      <c r="E522" s="17">
        <f>C522/C520*100</f>
        <v>90.97113031885705</v>
      </c>
      <c r="F522" s="7">
        <f t="shared" si="73"/>
        <v>200.38691865973814</v>
      </c>
    </row>
    <row r="523" spans="1:6" s="1" customFormat="1" x14ac:dyDescent="0.2">
      <c r="A523" s="5" t="s">
        <v>9</v>
      </c>
      <c r="B523" s="6">
        <v>80938.10500000001</v>
      </c>
      <c r="C523" s="6">
        <v>133037.69380000004</v>
      </c>
      <c r="D523" s="17">
        <f>D524+D525</f>
        <v>99.999999999999986</v>
      </c>
      <c r="E523" s="17">
        <f>E524+E525</f>
        <v>100</v>
      </c>
      <c r="F523" s="7">
        <f t="shared" si="73"/>
        <v>164.36966716727557</v>
      </c>
    </row>
    <row r="524" spans="1:6" s="1" customFormat="1" x14ac:dyDescent="0.2">
      <c r="A524" s="8" t="s">
        <v>10</v>
      </c>
      <c r="B524" s="6">
        <v>12094.57</v>
      </c>
      <c r="C524" s="6">
        <v>4336.2719000000006</v>
      </c>
      <c r="D524" s="17">
        <f>B524/B523*100</f>
        <v>14.942986372117309</v>
      </c>
      <c r="E524" s="17">
        <f>C524/C523*100</f>
        <v>3.2594310500592876</v>
      </c>
      <c r="F524" s="7">
        <f t="shared" si="73"/>
        <v>35.853047276587766</v>
      </c>
    </row>
    <row r="525" spans="1:6" s="1" customFormat="1" x14ac:dyDescent="0.2">
      <c r="A525" s="8" t="s">
        <v>11</v>
      </c>
      <c r="B525" s="6">
        <v>68843.535000000003</v>
      </c>
      <c r="C525" s="6">
        <v>128701.42190000003</v>
      </c>
      <c r="D525" s="17">
        <f>B525/B523*100</f>
        <v>85.057013627882682</v>
      </c>
      <c r="E525" s="17">
        <f>C525/C523*100</f>
        <v>96.740568949940709</v>
      </c>
      <c r="F525" s="7">
        <f t="shared" si="73"/>
        <v>186.94772413996466</v>
      </c>
    </row>
    <row r="526" spans="1:6" s="1" customFormat="1" ht="22.5" x14ac:dyDescent="0.2">
      <c r="A526" s="2" t="s">
        <v>86</v>
      </c>
      <c r="B526" s="6"/>
      <c r="C526" s="6"/>
      <c r="D526" s="6"/>
      <c r="E526" s="26"/>
      <c r="F526" s="65"/>
    </row>
    <row r="527" spans="1:6" s="1" customFormat="1" x14ac:dyDescent="0.2">
      <c r="A527" s="5" t="s">
        <v>6</v>
      </c>
      <c r="B527" s="6">
        <v>71827.122000000003</v>
      </c>
      <c r="C527" s="6">
        <v>717004.71329225006</v>
      </c>
      <c r="D527" s="17">
        <f>D528+D529</f>
        <v>100</v>
      </c>
      <c r="E527" s="17">
        <f>E528+E529</f>
        <v>100</v>
      </c>
      <c r="F527" s="7"/>
    </row>
    <row r="528" spans="1:6" s="1" customFormat="1" x14ac:dyDescent="0.2">
      <c r="A528" s="8" t="s">
        <v>7</v>
      </c>
      <c r="B528" s="6">
        <v>11979</v>
      </c>
      <c r="C528" s="6">
        <v>1729</v>
      </c>
      <c r="D528" s="17">
        <f>B528/B527*100</f>
        <v>16.677544173355574</v>
      </c>
      <c r="E528" s="17">
        <f>C528/C527*100</f>
        <v>0.2411420689357815</v>
      </c>
      <c r="F528" s="7">
        <f t="shared" ref="F528:F531" si="74">C528/B528*100</f>
        <v>14.433592119542531</v>
      </c>
    </row>
    <row r="529" spans="1:6" s="1" customFormat="1" x14ac:dyDescent="0.2">
      <c r="A529" s="8" t="s">
        <v>8</v>
      </c>
      <c r="B529" s="6">
        <v>59848.122000000003</v>
      </c>
      <c r="C529" s="6">
        <v>715275.71329225006</v>
      </c>
      <c r="D529" s="17">
        <f>B529/B527*100</f>
        <v>83.322455826644429</v>
      </c>
      <c r="E529" s="17">
        <f>C529/C527*100</f>
        <v>99.758857931064213</v>
      </c>
      <c r="F529" s="7"/>
    </row>
    <row r="530" spans="1:6" s="1" customFormat="1" x14ac:dyDescent="0.2">
      <c r="A530" s="5" t="s">
        <v>9</v>
      </c>
      <c r="B530" s="6">
        <v>71827.122000000003</v>
      </c>
      <c r="C530" s="6">
        <v>717004.71329225006</v>
      </c>
      <c r="D530" s="17">
        <f>D531+D532</f>
        <v>100</v>
      </c>
      <c r="E530" s="17">
        <f>E531+E532</f>
        <v>100</v>
      </c>
      <c r="F530" s="7"/>
    </row>
    <row r="531" spans="1:6" s="1" customFormat="1" x14ac:dyDescent="0.2">
      <c r="A531" s="8" t="s">
        <v>10</v>
      </c>
      <c r="B531" s="6">
        <v>5472.14</v>
      </c>
      <c r="C531" s="6">
        <v>4638.4632000000001</v>
      </c>
      <c r="D531" s="17">
        <f>B531/B530*100</f>
        <v>7.6184870667656712</v>
      </c>
      <c r="E531" s="17">
        <f>C531/C530*100</f>
        <v>0.64692227456939599</v>
      </c>
      <c r="F531" s="7">
        <f t="shared" si="74"/>
        <v>84.765068145186333</v>
      </c>
    </row>
    <row r="532" spans="1:6" s="1" customFormat="1" x14ac:dyDescent="0.2">
      <c r="A532" s="8" t="s">
        <v>11</v>
      </c>
      <c r="B532" s="6">
        <v>66354.982000000004</v>
      </c>
      <c r="C532" s="6">
        <v>712366.25009225006</v>
      </c>
      <c r="D532" s="17">
        <f>B532/B530*100</f>
        <v>92.381512933234333</v>
      </c>
      <c r="E532" s="17">
        <f>C532/C530*100</f>
        <v>99.353077725430609</v>
      </c>
      <c r="F532" s="7"/>
    </row>
    <row r="533" spans="1:6" s="1" customFormat="1" ht="22.5" x14ac:dyDescent="0.2">
      <c r="A533" s="2" t="s">
        <v>87</v>
      </c>
      <c r="B533" s="6"/>
      <c r="C533" s="6"/>
      <c r="D533" s="6"/>
      <c r="E533" s="26"/>
      <c r="F533" s="65"/>
    </row>
    <row r="534" spans="1:6" s="1" customFormat="1" x14ac:dyDescent="0.2">
      <c r="A534" s="5" t="s">
        <v>6</v>
      </c>
      <c r="B534" s="6">
        <v>6916.2539999999999</v>
      </c>
      <c r="C534" s="6">
        <v>1959.2048000000002</v>
      </c>
      <c r="D534" s="17">
        <f>D535+D536</f>
        <v>100</v>
      </c>
      <c r="E534" s="17">
        <f>E535+E536</f>
        <v>100</v>
      </c>
      <c r="F534" s="7">
        <f t="shared" ref="F534:F539" si="75">C534/B534*100</f>
        <v>28.327542626398628</v>
      </c>
    </row>
    <row r="535" spans="1:6" s="1" customFormat="1" x14ac:dyDescent="0.2">
      <c r="A535" s="8" t="s">
        <v>7</v>
      </c>
      <c r="B535" s="6">
        <v>40.700000000000003</v>
      </c>
      <c r="C535" s="6">
        <v>44.7</v>
      </c>
      <c r="D535" s="17">
        <f>B535/B534*100</f>
        <v>0.58846884455082193</v>
      </c>
      <c r="E535" s="17">
        <f>C535/C534*100</f>
        <v>2.2815378974163392</v>
      </c>
      <c r="F535" s="7">
        <f t="shared" si="75"/>
        <v>109.82800982800983</v>
      </c>
    </row>
    <row r="536" spans="1:6" s="1" customFormat="1" x14ac:dyDescent="0.2">
      <c r="A536" s="8" t="s">
        <v>8</v>
      </c>
      <c r="B536" s="6">
        <v>6875.5540000000001</v>
      </c>
      <c r="C536" s="6">
        <v>1914.5048000000002</v>
      </c>
      <c r="D536" s="17">
        <f>B536/B534*100</f>
        <v>99.411531155449183</v>
      </c>
      <c r="E536" s="17">
        <f>C536/C534*100</f>
        <v>97.718462102583658</v>
      </c>
      <c r="F536" s="7">
        <f t="shared" si="75"/>
        <v>27.845098736770886</v>
      </c>
    </row>
    <row r="537" spans="1:6" s="1" customFormat="1" x14ac:dyDescent="0.2">
      <c r="A537" s="5" t="s">
        <v>9</v>
      </c>
      <c r="B537" s="6">
        <v>6916.2539999999999</v>
      </c>
      <c r="C537" s="6">
        <v>1959.2048000000002</v>
      </c>
      <c r="D537" s="17">
        <f>D538+D539</f>
        <v>100</v>
      </c>
      <c r="E537" s="17">
        <f>E538+E539</f>
        <v>100</v>
      </c>
      <c r="F537" s="7">
        <f t="shared" si="75"/>
        <v>28.327542626398628</v>
      </c>
    </row>
    <row r="538" spans="1:6" s="1" customFormat="1" x14ac:dyDescent="0.2">
      <c r="A538" s="8" t="s">
        <v>10</v>
      </c>
      <c r="B538" s="6">
        <v>17.739000000000001</v>
      </c>
      <c r="C538" s="6">
        <v>34.451999999999998</v>
      </c>
      <c r="D538" s="17">
        <f>B538/B537*100</f>
        <v>0.25648277232154865</v>
      </c>
      <c r="E538" s="17">
        <f>C538/C537*100</f>
        <v>1.7584685378475999</v>
      </c>
      <c r="F538" s="7">
        <f t="shared" si="75"/>
        <v>194.21613394216132</v>
      </c>
    </row>
    <row r="539" spans="1:6" s="1" customFormat="1" x14ac:dyDescent="0.2">
      <c r="A539" s="8" t="s">
        <v>11</v>
      </c>
      <c r="B539" s="6">
        <v>6898.5150000000003</v>
      </c>
      <c r="C539" s="6">
        <v>1924.7528000000002</v>
      </c>
      <c r="D539" s="17">
        <f>B539/B537*100</f>
        <v>99.743517227678453</v>
      </c>
      <c r="E539" s="17">
        <f>C539/C537*100</f>
        <v>98.241531462152395</v>
      </c>
      <c r="F539" s="7">
        <f t="shared" si="75"/>
        <v>27.900972890542384</v>
      </c>
    </row>
    <row r="540" spans="1:6" s="1" customFormat="1" x14ac:dyDescent="0.2">
      <c r="A540" s="2" t="s">
        <v>88</v>
      </c>
      <c r="B540" s="6"/>
      <c r="C540" s="6"/>
      <c r="D540" s="6"/>
      <c r="E540" s="26"/>
      <c r="F540" s="65"/>
    </row>
    <row r="541" spans="1:6" s="1" customFormat="1" x14ac:dyDescent="0.2">
      <c r="A541" s="5" t="s">
        <v>6</v>
      </c>
      <c r="B541" s="6">
        <v>21457.213</v>
      </c>
      <c r="C541" s="6">
        <v>23251.563499999997</v>
      </c>
      <c r="D541" s="17">
        <f>D542+D543</f>
        <v>100</v>
      </c>
      <c r="E541" s="17">
        <f>E542+E543</f>
        <v>100.00000000000001</v>
      </c>
      <c r="F541" s="7">
        <f t="shared" ref="F541:F546" si="76">C541/B541*100</f>
        <v>108.36245834908753</v>
      </c>
    </row>
    <row r="542" spans="1:6" s="1" customFormat="1" x14ac:dyDescent="0.2">
      <c r="A542" s="8" t="s">
        <v>7</v>
      </c>
      <c r="B542" s="6">
        <v>5417.3</v>
      </c>
      <c r="C542" s="6">
        <v>7308.5</v>
      </c>
      <c r="D542" s="17">
        <f>B542/B541*100</f>
        <v>25.246988040804741</v>
      </c>
      <c r="E542" s="17">
        <f>C542/C541*100</f>
        <v>31.432294864816303</v>
      </c>
      <c r="F542" s="7">
        <f t="shared" si="76"/>
        <v>134.91037970944936</v>
      </c>
    </row>
    <row r="543" spans="1:6" s="1" customFormat="1" x14ac:dyDescent="0.2">
      <c r="A543" s="8" t="s">
        <v>8</v>
      </c>
      <c r="B543" s="6">
        <v>16039.913</v>
      </c>
      <c r="C543" s="6">
        <v>15943.063499999998</v>
      </c>
      <c r="D543" s="17">
        <f>B543/B541*100</f>
        <v>74.753011959195263</v>
      </c>
      <c r="E543" s="17">
        <f>C543/C541*100</f>
        <v>68.567705135183715</v>
      </c>
      <c r="F543" s="7">
        <f t="shared" si="76"/>
        <v>99.396196849696111</v>
      </c>
    </row>
    <row r="544" spans="1:6" s="1" customFormat="1" x14ac:dyDescent="0.2">
      <c r="A544" s="5" t="s">
        <v>9</v>
      </c>
      <c r="B544" s="6">
        <v>21457.213</v>
      </c>
      <c r="C544" s="6">
        <v>23251.563499999997</v>
      </c>
      <c r="D544" s="17">
        <f>D545+D546</f>
        <v>100</v>
      </c>
      <c r="E544" s="17">
        <f>E545+E546</f>
        <v>100</v>
      </c>
      <c r="F544" s="7">
        <f t="shared" si="76"/>
        <v>108.36245834908753</v>
      </c>
    </row>
    <row r="545" spans="1:6" s="1" customFormat="1" x14ac:dyDescent="0.2">
      <c r="A545" s="8" t="s">
        <v>10</v>
      </c>
      <c r="B545" s="6">
        <v>608.08299999999997</v>
      </c>
      <c r="C545" s="6">
        <v>793.66</v>
      </c>
      <c r="D545" s="17">
        <f>B545/B544*100</f>
        <v>2.8339328131756902</v>
      </c>
      <c r="E545" s="17">
        <f>C545/C544*100</f>
        <v>3.4133618584401866</v>
      </c>
      <c r="F545" s="7">
        <f t="shared" si="76"/>
        <v>130.5183667361199</v>
      </c>
    </row>
    <row r="546" spans="1:6" s="1" customFormat="1" x14ac:dyDescent="0.2">
      <c r="A546" s="8" t="s">
        <v>11</v>
      </c>
      <c r="B546" s="6">
        <v>20849.13</v>
      </c>
      <c r="C546" s="6">
        <v>22457.903499999997</v>
      </c>
      <c r="D546" s="17">
        <f>B546/B544*100</f>
        <v>97.166067186824307</v>
      </c>
      <c r="E546" s="17">
        <f>C546/C544*100</f>
        <v>96.586638141559817</v>
      </c>
      <c r="F546" s="7">
        <f t="shared" si="76"/>
        <v>107.71626202148481</v>
      </c>
    </row>
    <row r="547" spans="1:6" s="1" customFormat="1" x14ac:dyDescent="0.2">
      <c r="A547" s="2" t="s">
        <v>89</v>
      </c>
      <c r="B547" s="6"/>
      <c r="C547" s="6"/>
      <c r="D547" s="6"/>
      <c r="E547" s="26"/>
      <c r="F547" s="65"/>
    </row>
    <row r="548" spans="1:6" s="1" customFormat="1" x14ac:dyDescent="0.2">
      <c r="A548" s="5" t="s">
        <v>6</v>
      </c>
      <c r="B548" s="6">
        <v>45442.173999999999</v>
      </c>
      <c r="C548" s="6">
        <v>96162.291599999997</v>
      </c>
      <c r="D548" s="17">
        <f>D549+D550</f>
        <v>100</v>
      </c>
      <c r="E548" s="17">
        <f>E549+E550</f>
        <v>100</v>
      </c>
      <c r="F548" s="7">
        <f t="shared" ref="F548:F553" si="77">C548/B548*100</f>
        <v>211.61463709900849</v>
      </c>
    </row>
    <row r="549" spans="1:6" s="1" customFormat="1" x14ac:dyDescent="0.2">
      <c r="A549" s="8" t="s">
        <v>7</v>
      </c>
      <c r="B549" s="6">
        <v>520.19299999999998</v>
      </c>
      <c r="C549" s="6">
        <v>583.90599999999995</v>
      </c>
      <c r="D549" s="17">
        <f>B549/B548*100</f>
        <v>1.1447361651315362</v>
      </c>
      <c r="E549" s="17">
        <f>C549/C548*100</f>
        <v>0.60720890723864573</v>
      </c>
      <c r="F549" s="7">
        <f t="shared" si="77"/>
        <v>112.24795412471909</v>
      </c>
    </row>
    <row r="550" spans="1:6" s="1" customFormat="1" x14ac:dyDescent="0.2">
      <c r="A550" s="8" t="s">
        <v>8</v>
      </c>
      <c r="B550" s="6">
        <v>44921.981</v>
      </c>
      <c r="C550" s="6">
        <v>95578.385599999994</v>
      </c>
      <c r="D550" s="17">
        <f>B550/B548*100</f>
        <v>98.855263834868467</v>
      </c>
      <c r="E550" s="17">
        <f>C550/C548*100</f>
        <v>99.392791092761357</v>
      </c>
      <c r="F550" s="7">
        <f t="shared" si="77"/>
        <v>212.76529545747326</v>
      </c>
    </row>
    <row r="551" spans="1:6" s="1" customFormat="1" x14ac:dyDescent="0.2">
      <c r="A551" s="5" t="s">
        <v>9</v>
      </c>
      <c r="B551" s="6">
        <v>45442.173999999999</v>
      </c>
      <c r="C551" s="6">
        <v>96162.291599999997</v>
      </c>
      <c r="D551" s="17">
        <f>D552+D553</f>
        <v>99.999999999999986</v>
      </c>
      <c r="E551" s="17">
        <f>E552+E553</f>
        <v>100</v>
      </c>
      <c r="F551" s="7">
        <f t="shared" si="77"/>
        <v>211.61463709900849</v>
      </c>
    </row>
    <row r="552" spans="1:6" s="1" customFormat="1" x14ac:dyDescent="0.2">
      <c r="A552" s="8" t="s">
        <v>10</v>
      </c>
      <c r="B552" s="6">
        <v>460.06700000000001</v>
      </c>
      <c r="C552" s="6">
        <v>629.00300000000004</v>
      </c>
      <c r="D552" s="17">
        <f>B552/B551*100</f>
        <v>1.0124229531800131</v>
      </c>
      <c r="E552" s="17">
        <f>C552/C551*100</f>
        <v>0.65410566817232552</v>
      </c>
      <c r="F552" s="7">
        <f t="shared" si="77"/>
        <v>136.71986906254958</v>
      </c>
    </row>
    <row r="553" spans="1:6" s="1" customFormat="1" x14ac:dyDescent="0.2">
      <c r="A553" s="8" t="s">
        <v>11</v>
      </c>
      <c r="B553" s="6">
        <v>44982.106999999996</v>
      </c>
      <c r="C553" s="6">
        <v>95533.2886</v>
      </c>
      <c r="D553" s="17">
        <f>B553/B551*100</f>
        <v>98.987577046819979</v>
      </c>
      <c r="E553" s="17">
        <f>C553/C551*100</f>
        <v>99.345894331827679</v>
      </c>
      <c r="F553" s="7">
        <f t="shared" si="77"/>
        <v>212.38064415257384</v>
      </c>
    </row>
    <row r="554" spans="1:6" s="1" customFormat="1" x14ac:dyDescent="0.2">
      <c r="A554" s="2" t="s">
        <v>90</v>
      </c>
      <c r="B554" s="6"/>
      <c r="C554" s="6"/>
      <c r="D554" s="6"/>
      <c r="E554" s="26"/>
      <c r="F554" s="65"/>
    </row>
    <row r="555" spans="1:6" s="1" customFormat="1" x14ac:dyDescent="0.2">
      <c r="A555" s="5" t="s">
        <v>6</v>
      </c>
      <c r="B555" s="6">
        <v>21810.845999999998</v>
      </c>
      <c r="C555" s="6">
        <v>37934.209499999997</v>
      </c>
      <c r="D555" s="17">
        <f>D556+D557</f>
        <v>100</v>
      </c>
      <c r="E555" s="17">
        <f>E556+E557</f>
        <v>100</v>
      </c>
      <c r="F555" s="7">
        <f t="shared" ref="F555:F560" si="78">C555/B555*100</f>
        <v>173.92360433886884</v>
      </c>
    </row>
    <row r="556" spans="1:6" s="1" customFormat="1" x14ac:dyDescent="0.2">
      <c r="A556" s="8" t="s">
        <v>7</v>
      </c>
      <c r="B556" s="6">
        <v>146.261</v>
      </c>
      <c r="C556" s="6">
        <v>200.27799999999999</v>
      </c>
      <c r="D556" s="17">
        <f>B556/B555*100</f>
        <v>0.67058838524649622</v>
      </c>
      <c r="E556" s="17">
        <f>C556/C555*100</f>
        <v>0.52796144335102069</v>
      </c>
      <c r="F556" s="7">
        <f t="shared" si="78"/>
        <v>136.93192306903413</v>
      </c>
    </row>
    <row r="557" spans="1:6" s="1" customFormat="1" x14ac:dyDescent="0.2">
      <c r="A557" s="8" t="s">
        <v>8</v>
      </c>
      <c r="B557" s="6">
        <v>21664.584999999999</v>
      </c>
      <c r="C557" s="6">
        <v>37733.931499999999</v>
      </c>
      <c r="D557" s="17">
        <f>B557/B555*100</f>
        <v>99.329411614753511</v>
      </c>
      <c r="E557" s="17">
        <f>C557/C555*100</f>
        <v>99.472038556648982</v>
      </c>
      <c r="F557" s="7">
        <f t="shared" si="78"/>
        <v>174.17334096175856</v>
      </c>
    </row>
    <row r="558" spans="1:6" s="1" customFormat="1" x14ac:dyDescent="0.2">
      <c r="A558" s="5" t="s">
        <v>9</v>
      </c>
      <c r="B558" s="6">
        <v>21810.845999999998</v>
      </c>
      <c r="C558" s="6">
        <v>37934.209499999997</v>
      </c>
      <c r="D558" s="17">
        <f>D559+D560</f>
        <v>100.00000000000001</v>
      </c>
      <c r="E558" s="17">
        <f>E559+E560</f>
        <v>100</v>
      </c>
      <c r="F558" s="7">
        <f t="shared" si="78"/>
        <v>173.92360433886884</v>
      </c>
    </row>
    <row r="559" spans="1:6" s="1" customFormat="1" x14ac:dyDescent="0.2">
      <c r="A559" s="8" t="s">
        <v>10</v>
      </c>
      <c r="B559" s="6">
        <v>165.61699999999999</v>
      </c>
      <c r="C559" s="6">
        <v>197.74100000000001</v>
      </c>
      <c r="D559" s="17">
        <f>B559/B558*100</f>
        <v>0.75933322347973109</v>
      </c>
      <c r="E559" s="17">
        <f>C559/C558*100</f>
        <v>0.521273548615795</v>
      </c>
      <c r="F559" s="7">
        <f t="shared" si="78"/>
        <v>119.39655953193213</v>
      </c>
    </row>
    <row r="560" spans="1:6" s="1" customFormat="1" x14ac:dyDescent="0.2">
      <c r="A560" s="8" t="s">
        <v>11</v>
      </c>
      <c r="B560" s="6">
        <v>21645.228999999999</v>
      </c>
      <c r="C560" s="6">
        <v>37736.468499999995</v>
      </c>
      <c r="D560" s="17">
        <f>B560/B558*100</f>
        <v>99.240666776520285</v>
      </c>
      <c r="E560" s="17">
        <f>C560/C558*100</f>
        <v>99.478726451384205</v>
      </c>
      <c r="F560" s="7">
        <f t="shared" si="78"/>
        <v>174.34081431986698</v>
      </c>
    </row>
    <row r="561" spans="1:6" s="1" customFormat="1" x14ac:dyDescent="0.2">
      <c r="A561" s="2" t="s">
        <v>612</v>
      </c>
      <c r="B561" s="6"/>
      <c r="C561" s="6"/>
      <c r="D561" s="6"/>
      <c r="E561" s="26"/>
      <c r="F561" s="65"/>
    </row>
    <row r="562" spans="1:6" s="1" customFormat="1" x14ac:dyDescent="0.2">
      <c r="A562" s="5" t="s">
        <v>6</v>
      </c>
      <c r="B562" s="6">
        <v>126244.387</v>
      </c>
      <c r="C562" s="6">
        <v>151121.24469999998</v>
      </c>
      <c r="D562" s="17">
        <f>D563+D564</f>
        <v>99.999999999999986</v>
      </c>
      <c r="E562" s="17">
        <f>E563+E564</f>
        <v>100</v>
      </c>
      <c r="F562" s="7">
        <f t="shared" ref="F562:F567" si="79">C562/B562*100</f>
        <v>119.70531782929881</v>
      </c>
    </row>
    <row r="563" spans="1:6" s="1" customFormat="1" x14ac:dyDescent="0.2">
      <c r="A563" s="8" t="s">
        <v>7</v>
      </c>
      <c r="B563" s="6">
        <v>1961.8</v>
      </c>
      <c r="C563" s="6">
        <v>2122.5</v>
      </c>
      <c r="D563" s="17">
        <f>B563/B562*100</f>
        <v>1.5539700786855577</v>
      </c>
      <c r="E563" s="17">
        <f>C563/C562*100</f>
        <v>1.4045014016483945</v>
      </c>
      <c r="F563" s="7">
        <f t="shared" si="79"/>
        <v>108.19145682536447</v>
      </c>
    </row>
    <row r="564" spans="1:6" s="1" customFormat="1" x14ac:dyDescent="0.2">
      <c r="A564" s="8" t="s">
        <v>8</v>
      </c>
      <c r="B564" s="6">
        <v>124282.587</v>
      </c>
      <c r="C564" s="6">
        <v>148998.74469999998</v>
      </c>
      <c r="D564" s="17">
        <f>B564/B562*100</f>
        <v>98.446029921314434</v>
      </c>
      <c r="E564" s="17">
        <f>C564/C562*100</f>
        <v>98.595498598351611</v>
      </c>
      <c r="F564" s="7">
        <f t="shared" si="79"/>
        <v>119.88706406634422</v>
      </c>
    </row>
    <row r="565" spans="1:6" s="1" customFormat="1" x14ac:dyDescent="0.2">
      <c r="A565" s="5" t="s">
        <v>9</v>
      </c>
      <c r="B565" s="6">
        <v>126244.387</v>
      </c>
      <c r="C565" s="6">
        <v>151121.24469999998</v>
      </c>
      <c r="D565" s="17">
        <f>D566+D567</f>
        <v>100</v>
      </c>
      <c r="E565" s="17">
        <f>E566+E567</f>
        <v>100</v>
      </c>
      <c r="F565" s="7">
        <f t="shared" si="79"/>
        <v>119.70531782929881</v>
      </c>
    </row>
    <row r="566" spans="1:6" s="1" customFormat="1" x14ac:dyDescent="0.2">
      <c r="A566" s="8" t="s">
        <v>10</v>
      </c>
      <c r="B566" s="6">
        <v>457.60899999999998</v>
      </c>
      <c r="C566" s="6">
        <v>665.101</v>
      </c>
      <c r="D566" s="17">
        <f>B566/B565*100</f>
        <v>0.36247868984464232</v>
      </c>
      <c r="E566" s="17">
        <f>C566/C565*100</f>
        <v>0.44011085358668967</v>
      </c>
      <c r="F566" s="7">
        <f t="shared" si="79"/>
        <v>145.34263967710424</v>
      </c>
    </row>
    <row r="567" spans="1:6" s="1" customFormat="1" x14ac:dyDescent="0.2">
      <c r="A567" s="8" t="s">
        <v>11</v>
      </c>
      <c r="B567" s="6">
        <v>125786.77800000001</v>
      </c>
      <c r="C567" s="6">
        <v>150456.14369999999</v>
      </c>
      <c r="D567" s="17">
        <f>B567/B565*100</f>
        <v>99.637521310155364</v>
      </c>
      <c r="E567" s="17">
        <f>C567/C565*100</f>
        <v>99.559889146413312</v>
      </c>
      <c r="F567" s="7">
        <f t="shared" si="79"/>
        <v>119.61204992467489</v>
      </c>
    </row>
    <row r="568" spans="1:6" s="1" customFormat="1" ht="22.5" x14ac:dyDescent="0.2">
      <c r="A568" s="2" t="s">
        <v>91</v>
      </c>
      <c r="B568" s="6"/>
      <c r="C568" s="6"/>
      <c r="D568" s="6"/>
      <c r="E568" s="26"/>
      <c r="F568" s="65"/>
    </row>
    <row r="569" spans="1:6" s="1" customFormat="1" x14ac:dyDescent="0.2">
      <c r="A569" s="5" t="s">
        <v>6</v>
      </c>
      <c r="B569" s="6">
        <v>11176991.915999999</v>
      </c>
      <c r="C569" s="6">
        <v>15798353.833433745</v>
      </c>
      <c r="D569" s="17">
        <f>D570+D571</f>
        <v>100</v>
      </c>
      <c r="E569" s="17">
        <f>E570+E571</f>
        <v>100</v>
      </c>
      <c r="F569" s="7">
        <f t="shared" ref="F569:F574" si="80">C569/B569*100</f>
        <v>141.34709904207955</v>
      </c>
    </row>
    <row r="570" spans="1:6" s="1" customFormat="1" x14ac:dyDescent="0.2">
      <c r="A570" s="8" t="s">
        <v>7</v>
      </c>
      <c r="B570" s="6">
        <v>163313</v>
      </c>
      <c r="C570" s="6">
        <v>54998</v>
      </c>
      <c r="D570" s="17">
        <f>B570/B569*100</f>
        <v>1.4611534232767536</v>
      </c>
      <c r="E570" s="17">
        <f>C570/C569*100</f>
        <v>0.34812487794525032</v>
      </c>
      <c r="F570" s="7">
        <f t="shared" si="80"/>
        <v>33.676437270762278</v>
      </c>
    </row>
    <row r="571" spans="1:6" s="1" customFormat="1" x14ac:dyDescent="0.2">
      <c r="A571" s="8" t="s">
        <v>8</v>
      </c>
      <c r="B571" s="6">
        <v>11013678.915999999</v>
      </c>
      <c r="C571" s="6">
        <v>15743355.833433745</v>
      </c>
      <c r="D571" s="17">
        <f>B571/B569*100</f>
        <v>98.538846576723245</v>
      </c>
      <c r="E571" s="17">
        <f>C571/C569*100</f>
        <v>99.651875122054747</v>
      </c>
      <c r="F571" s="7">
        <f t="shared" si="80"/>
        <v>142.94366081948112</v>
      </c>
    </row>
    <row r="572" spans="1:6" s="1" customFormat="1" x14ac:dyDescent="0.2">
      <c r="A572" s="5" t="s">
        <v>9</v>
      </c>
      <c r="B572" s="6">
        <v>11176991.915999999</v>
      </c>
      <c r="C572" s="6">
        <v>15798353.833433745</v>
      </c>
      <c r="D572" s="17">
        <f>D573+D574</f>
        <v>99.999999999999986</v>
      </c>
      <c r="E572" s="17">
        <f>E573+E574</f>
        <v>100</v>
      </c>
      <c r="F572" s="7">
        <f t="shared" si="80"/>
        <v>141.34709904207955</v>
      </c>
    </row>
    <row r="573" spans="1:6" s="1" customFormat="1" x14ac:dyDescent="0.2">
      <c r="A573" s="8" t="s">
        <v>10</v>
      </c>
      <c r="B573" s="6">
        <v>51085.675000000003</v>
      </c>
      <c r="C573" s="6">
        <v>30350.47247895</v>
      </c>
      <c r="D573" s="17">
        <f>B573/B572*100</f>
        <v>0.45706103559822958</v>
      </c>
      <c r="E573" s="17">
        <f>C573/C572*100</f>
        <v>0.19211161364622617</v>
      </c>
      <c r="F573" s="7">
        <f t="shared" si="80"/>
        <v>59.410925820105142</v>
      </c>
    </row>
    <row r="574" spans="1:6" s="1" customFormat="1" x14ac:dyDescent="0.2">
      <c r="A574" s="8" t="s">
        <v>11</v>
      </c>
      <c r="B574" s="6">
        <v>11125906.240999999</v>
      </c>
      <c r="C574" s="6">
        <v>15768003.360954795</v>
      </c>
      <c r="D574" s="17">
        <f>B574/B572*100</f>
        <v>99.542938964401756</v>
      </c>
      <c r="E574" s="17">
        <f>C574/C572*100</f>
        <v>99.807888386353767</v>
      </c>
      <c r="F574" s="7">
        <f t="shared" si="80"/>
        <v>141.72331690921715</v>
      </c>
    </row>
    <row r="575" spans="1:6" s="1" customFormat="1" ht="22.5" x14ac:dyDescent="0.2">
      <c r="A575" s="2" t="s">
        <v>92</v>
      </c>
      <c r="B575" s="6"/>
      <c r="C575" s="6"/>
      <c r="D575" s="6"/>
      <c r="E575" s="26"/>
      <c r="F575" s="65"/>
    </row>
    <row r="576" spans="1:6" s="1" customFormat="1" x14ac:dyDescent="0.2">
      <c r="A576" s="5" t="s">
        <v>6</v>
      </c>
      <c r="B576" s="6">
        <v>2009.9780000000001</v>
      </c>
      <c r="C576" s="6">
        <v>4581.0062000000007</v>
      </c>
      <c r="D576" s="17">
        <f>D577+D578</f>
        <v>100.00000000000001</v>
      </c>
      <c r="E576" s="17">
        <f>E577+E578</f>
        <v>100</v>
      </c>
      <c r="F576" s="7">
        <f t="shared" ref="F576:F581" si="81">C576/B576*100</f>
        <v>227.91325079179975</v>
      </c>
    </row>
    <row r="577" spans="1:6" s="1" customFormat="1" x14ac:dyDescent="0.2">
      <c r="A577" s="8" t="s">
        <v>7</v>
      </c>
      <c r="B577" s="6">
        <v>440.8</v>
      </c>
      <c r="C577" s="6">
        <v>397.8</v>
      </c>
      <c r="D577" s="17">
        <f>B577/B576*100</f>
        <v>21.930588294996266</v>
      </c>
      <c r="E577" s="17">
        <f>C577/C576*100</f>
        <v>8.683681764063099</v>
      </c>
      <c r="F577" s="7">
        <f t="shared" si="81"/>
        <v>90.245009074410163</v>
      </c>
    </row>
    <row r="578" spans="1:6" s="1" customFormat="1" x14ac:dyDescent="0.2">
      <c r="A578" s="8" t="s">
        <v>8</v>
      </c>
      <c r="B578" s="6">
        <v>1569.1780000000001</v>
      </c>
      <c r="C578" s="6">
        <v>4183.2062000000005</v>
      </c>
      <c r="D578" s="17">
        <f>B578/B576*100</f>
        <v>78.069411705003745</v>
      </c>
      <c r="E578" s="17">
        <f>C578/C576*100</f>
        <v>91.316318235936905</v>
      </c>
      <c r="F578" s="7">
        <f t="shared" si="81"/>
        <v>266.58583028821459</v>
      </c>
    </row>
    <row r="579" spans="1:6" s="1" customFormat="1" x14ac:dyDescent="0.2">
      <c r="A579" s="5" t="s">
        <v>9</v>
      </c>
      <c r="B579" s="6">
        <v>2009.9780000000001</v>
      </c>
      <c r="C579" s="6">
        <v>4581.0062000000007</v>
      </c>
      <c r="D579" s="17">
        <f>D580+D581</f>
        <v>99.999999999999986</v>
      </c>
      <c r="E579" s="17">
        <f>E580+E581</f>
        <v>100</v>
      </c>
      <c r="F579" s="7">
        <f t="shared" si="81"/>
        <v>227.91325079179975</v>
      </c>
    </row>
    <row r="580" spans="1:6" s="1" customFormat="1" x14ac:dyDescent="0.2">
      <c r="A580" s="8" t="s">
        <v>10</v>
      </c>
      <c r="B580" s="6">
        <v>47.418999999999997</v>
      </c>
      <c r="C580" s="6">
        <v>64.739999999999995</v>
      </c>
      <c r="D580" s="17">
        <f>B580/B579*100</f>
        <v>2.3591800507269234</v>
      </c>
      <c r="E580" s="17">
        <f>C580/C579*100</f>
        <v>1.4132266400337985</v>
      </c>
      <c r="F580" s="7">
        <f t="shared" si="81"/>
        <v>136.52755224698961</v>
      </c>
    </row>
    <row r="581" spans="1:6" s="1" customFormat="1" x14ac:dyDescent="0.2">
      <c r="A581" s="8" t="s">
        <v>11</v>
      </c>
      <c r="B581" s="6">
        <v>1962.559</v>
      </c>
      <c r="C581" s="6">
        <v>4516.2662000000009</v>
      </c>
      <c r="D581" s="17">
        <f>B581/B579*100</f>
        <v>97.640819949273066</v>
      </c>
      <c r="E581" s="17">
        <f>C581/C579*100</f>
        <v>98.586773359966202</v>
      </c>
      <c r="F581" s="7">
        <f t="shared" si="81"/>
        <v>230.12129571646005</v>
      </c>
    </row>
    <row r="582" spans="1:6" s="1" customFormat="1" ht="33.75" x14ac:dyDescent="0.2">
      <c r="A582" s="2" t="s">
        <v>93</v>
      </c>
      <c r="B582" s="6"/>
      <c r="C582" s="6"/>
      <c r="D582" s="6"/>
      <c r="E582" s="26"/>
      <c r="F582" s="65"/>
    </row>
    <row r="583" spans="1:6" s="1" customFormat="1" x14ac:dyDescent="0.2">
      <c r="A583" s="5" t="s">
        <v>6</v>
      </c>
      <c r="B583" s="6">
        <v>70200389.319000006</v>
      </c>
      <c r="C583" s="6">
        <v>57949373.182958059</v>
      </c>
      <c r="D583" s="17">
        <f>D584+D585</f>
        <v>100.00000000000001</v>
      </c>
      <c r="E583" s="17">
        <f>E584+E585</f>
        <v>100</v>
      </c>
      <c r="F583" s="7">
        <f t="shared" ref="F583:F588" si="82">C583/B583*100</f>
        <v>82.548506846063646</v>
      </c>
    </row>
    <row r="584" spans="1:6" s="1" customFormat="1" x14ac:dyDescent="0.2">
      <c r="A584" s="8" t="s">
        <v>7</v>
      </c>
      <c r="B584" s="6">
        <v>2489669</v>
      </c>
      <c r="C584" s="6">
        <v>3104441</v>
      </c>
      <c r="D584" s="17">
        <f>B584/B583*100</f>
        <v>3.546517368567017</v>
      </c>
      <c r="E584" s="17">
        <f>C584/C583*100</f>
        <v>5.3571606205275817</v>
      </c>
      <c r="F584" s="7">
        <f t="shared" si="82"/>
        <v>124.69292102685137</v>
      </c>
    </row>
    <row r="585" spans="1:6" s="1" customFormat="1" x14ac:dyDescent="0.2">
      <c r="A585" s="8" t="s">
        <v>8</v>
      </c>
      <c r="B585" s="6">
        <v>67710720.319000006</v>
      </c>
      <c r="C585" s="6">
        <v>54844932.182958059</v>
      </c>
      <c r="D585" s="17">
        <f>B585/B583*100</f>
        <v>96.453482631432991</v>
      </c>
      <c r="E585" s="17">
        <f>C585/C583*100</f>
        <v>94.64283937947242</v>
      </c>
      <c r="F585" s="7">
        <f t="shared" si="82"/>
        <v>80.998890463092991</v>
      </c>
    </row>
    <row r="586" spans="1:6" s="1" customFormat="1" x14ac:dyDescent="0.2">
      <c r="A586" s="5" t="s">
        <v>9</v>
      </c>
      <c r="B586" s="6">
        <v>70200389.319000006</v>
      </c>
      <c r="C586" s="6">
        <v>57949373.182958059</v>
      </c>
      <c r="D586" s="17">
        <f>D587+D588</f>
        <v>100.00000000000001</v>
      </c>
      <c r="E586" s="17">
        <f>E587+E588</f>
        <v>99.999999999999986</v>
      </c>
      <c r="F586" s="7">
        <f t="shared" si="82"/>
        <v>82.548506846063646</v>
      </c>
    </row>
    <row r="587" spans="1:6" s="1" customFormat="1" x14ac:dyDescent="0.2">
      <c r="A587" s="8" t="s">
        <v>10</v>
      </c>
      <c r="B587" s="6">
        <v>987934.37300000002</v>
      </c>
      <c r="C587" s="6">
        <v>1052735.8247640999</v>
      </c>
      <c r="D587" s="17">
        <f>B587/B586*100</f>
        <v>1.4073061169371774</v>
      </c>
      <c r="E587" s="17">
        <f>C587/C586*100</f>
        <v>1.8166474750993371</v>
      </c>
      <c r="F587" s="7">
        <f t="shared" si="82"/>
        <v>106.55928708779727</v>
      </c>
    </row>
    <row r="588" spans="1:6" s="1" customFormat="1" x14ac:dyDescent="0.2">
      <c r="A588" s="8" t="s">
        <v>11</v>
      </c>
      <c r="B588" s="6">
        <v>69212454.94600001</v>
      </c>
      <c r="C588" s="6">
        <v>56896637.358193956</v>
      </c>
      <c r="D588" s="17">
        <f>B588/B586*100</f>
        <v>98.592693883062836</v>
      </c>
      <c r="E588" s="17">
        <f>C588/C586*100</f>
        <v>98.183352524900656</v>
      </c>
      <c r="F588" s="7">
        <f t="shared" si="82"/>
        <v>82.205778429019844</v>
      </c>
    </row>
    <row r="589" spans="1:6" s="1" customFormat="1" ht="33.75" x14ac:dyDescent="0.2">
      <c r="A589" s="2" t="s">
        <v>94</v>
      </c>
      <c r="B589" s="6"/>
      <c r="C589" s="6"/>
      <c r="D589" s="6"/>
      <c r="E589" s="26"/>
      <c r="F589" s="65"/>
    </row>
    <row r="590" spans="1:6" s="1" customFormat="1" x14ac:dyDescent="0.2">
      <c r="A590" s="5" t="s">
        <v>6</v>
      </c>
      <c r="B590" s="6">
        <v>9106.5229999999992</v>
      </c>
      <c r="C590" s="6">
        <v>23126.445300000003</v>
      </c>
      <c r="D590" s="17">
        <f>D591+D592</f>
        <v>100</v>
      </c>
      <c r="E590" s="17">
        <f>E591+E592</f>
        <v>100</v>
      </c>
      <c r="F590" s="7">
        <f t="shared" ref="F590:F595" si="83">C590/B590*100</f>
        <v>253.95472344384356</v>
      </c>
    </row>
    <row r="591" spans="1:6" s="1" customFormat="1" x14ac:dyDescent="0.2">
      <c r="A591" s="8" t="s">
        <v>7</v>
      </c>
      <c r="B591" s="6">
        <v>157.434</v>
      </c>
      <c r="C591" s="6">
        <v>181.87799999999999</v>
      </c>
      <c r="D591" s="17">
        <f>B591/B590*100</f>
        <v>1.7288047260189208</v>
      </c>
      <c r="E591" s="17">
        <f>C591/C590*100</f>
        <v>0.78645030674039629</v>
      </c>
      <c r="F591" s="7">
        <f t="shared" si="83"/>
        <v>115.5265063455162</v>
      </c>
    </row>
    <row r="592" spans="1:6" s="1" customFormat="1" x14ac:dyDescent="0.2">
      <c r="A592" s="8" t="s">
        <v>8</v>
      </c>
      <c r="B592" s="6">
        <v>8949.0889999999999</v>
      </c>
      <c r="C592" s="6">
        <v>22944.567300000002</v>
      </c>
      <c r="D592" s="17">
        <f>B592/B590*100</f>
        <v>98.271195273981078</v>
      </c>
      <c r="E592" s="17">
        <f>C592/C590*100</f>
        <v>99.213549693259608</v>
      </c>
      <c r="F592" s="7">
        <f t="shared" si="83"/>
        <v>256.38997779550527</v>
      </c>
    </row>
    <row r="593" spans="1:6" s="1" customFormat="1" x14ac:dyDescent="0.2">
      <c r="A593" s="5" t="s">
        <v>9</v>
      </c>
      <c r="B593" s="6">
        <v>9106.5229999999992</v>
      </c>
      <c r="C593" s="6">
        <v>23126.445300000003</v>
      </c>
      <c r="D593" s="17">
        <f>D594+D595</f>
        <v>100</v>
      </c>
      <c r="E593" s="17">
        <f>E594+E595</f>
        <v>100</v>
      </c>
      <c r="F593" s="7">
        <f t="shared" si="83"/>
        <v>253.95472344384356</v>
      </c>
    </row>
    <row r="594" spans="1:6" s="1" customFormat="1" x14ac:dyDescent="0.2">
      <c r="A594" s="8" t="s">
        <v>10</v>
      </c>
      <c r="B594" s="6">
        <v>130.69900000000001</v>
      </c>
      <c r="C594" s="6">
        <v>205.41800000000001</v>
      </c>
      <c r="D594" s="17">
        <f>B594/B593*100</f>
        <v>1.4352239597923382</v>
      </c>
      <c r="E594" s="17">
        <f>C594/C593*100</f>
        <v>0.8882385396254564</v>
      </c>
      <c r="F594" s="7">
        <f t="shared" si="83"/>
        <v>157.1687618114905</v>
      </c>
    </row>
    <row r="595" spans="1:6" s="1" customFormat="1" x14ac:dyDescent="0.2">
      <c r="A595" s="8" t="s">
        <v>11</v>
      </c>
      <c r="B595" s="6">
        <v>8975.8239999999987</v>
      </c>
      <c r="C595" s="6">
        <v>22921.027300000002</v>
      </c>
      <c r="D595" s="17">
        <f>B595/B593*100</f>
        <v>98.564776040207661</v>
      </c>
      <c r="E595" s="17">
        <f>C595/C593*100</f>
        <v>99.111761460374538</v>
      </c>
      <c r="F595" s="7">
        <f t="shared" si="83"/>
        <v>255.36404568538785</v>
      </c>
    </row>
    <row r="596" spans="1:6" s="1" customFormat="1" ht="22.5" x14ac:dyDescent="0.2">
      <c r="A596" s="2" t="s">
        <v>95</v>
      </c>
      <c r="B596" s="6"/>
      <c r="C596" s="6"/>
      <c r="D596" s="6"/>
      <c r="E596" s="26"/>
      <c r="F596" s="65"/>
    </row>
    <row r="597" spans="1:6" s="1" customFormat="1" x14ac:dyDescent="0.2">
      <c r="A597" s="5" t="s">
        <v>6</v>
      </c>
      <c r="B597" s="6">
        <v>51560.139000000003</v>
      </c>
      <c r="C597" s="6">
        <v>40953.767599999992</v>
      </c>
      <c r="D597" s="17">
        <f>D598+D599</f>
        <v>100</v>
      </c>
      <c r="E597" s="17">
        <f>E598+E599</f>
        <v>100</v>
      </c>
      <c r="F597" s="7">
        <f t="shared" ref="F597:F602" si="84">C597/B597*100</f>
        <v>79.42912566624382</v>
      </c>
    </row>
    <row r="598" spans="1:6" s="1" customFormat="1" x14ac:dyDescent="0.2">
      <c r="A598" s="8" t="s">
        <v>7</v>
      </c>
      <c r="B598" s="6">
        <v>1317</v>
      </c>
      <c r="C598" s="6">
        <v>1849.2</v>
      </c>
      <c r="D598" s="17">
        <f>B598/B597*100</f>
        <v>2.5542987772007364</v>
      </c>
      <c r="E598" s="17">
        <f>C598/C597*100</f>
        <v>4.5153354828335752</v>
      </c>
      <c r="F598" s="7">
        <f t="shared" si="84"/>
        <v>140.41002277904329</v>
      </c>
    </row>
    <row r="599" spans="1:6" s="1" customFormat="1" x14ac:dyDescent="0.2">
      <c r="A599" s="8" t="s">
        <v>8</v>
      </c>
      <c r="B599" s="6">
        <v>50243.139000000003</v>
      </c>
      <c r="C599" s="6">
        <v>39104.567599999995</v>
      </c>
      <c r="D599" s="17">
        <f>B599/B597*100</f>
        <v>97.445701222799258</v>
      </c>
      <c r="E599" s="17">
        <f>C599/C597*100</f>
        <v>95.484664517166422</v>
      </c>
      <c r="F599" s="7">
        <f t="shared" si="84"/>
        <v>77.830661814342434</v>
      </c>
    </row>
    <row r="600" spans="1:6" s="1" customFormat="1" x14ac:dyDescent="0.2">
      <c r="A600" s="5" t="s">
        <v>9</v>
      </c>
      <c r="B600" s="6">
        <v>51560.139000000003</v>
      </c>
      <c r="C600" s="6">
        <v>40953.767599999992</v>
      </c>
      <c r="D600" s="17">
        <f>D601+D602</f>
        <v>100.00000000000001</v>
      </c>
      <c r="E600" s="17">
        <f>E601+E602</f>
        <v>100</v>
      </c>
      <c r="F600" s="7">
        <f t="shared" si="84"/>
        <v>79.42912566624382</v>
      </c>
    </row>
    <row r="601" spans="1:6" s="1" customFormat="1" x14ac:dyDescent="0.2">
      <c r="A601" s="8" t="s">
        <v>10</v>
      </c>
      <c r="B601" s="6">
        <v>247.774</v>
      </c>
      <c r="C601" s="6">
        <v>112.587</v>
      </c>
      <c r="D601" s="17">
        <f>B601/B600*100</f>
        <v>0.48055339804262359</v>
      </c>
      <c r="E601" s="17">
        <f>C601/C600*100</f>
        <v>0.27491243565097545</v>
      </c>
      <c r="F601" s="7">
        <f t="shared" si="84"/>
        <v>45.439392349479768</v>
      </c>
    </row>
    <row r="602" spans="1:6" s="1" customFormat="1" x14ac:dyDescent="0.2">
      <c r="A602" s="8" t="s">
        <v>11</v>
      </c>
      <c r="B602" s="6">
        <v>51312.365000000005</v>
      </c>
      <c r="C602" s="6">
        <v>40841.180599999992</v>
      </c>
      <c r="D602" s="17">
        <f>B602/B600*100</f>
        <v>99.519446601957384</v>
      </c>
      <c r="E602" s="17">
        <f>C602/C600*100</f>
        <v>99.725087564349025</v>
      </c>
      <c r="F602" s="7">
        <f t="shared" si="84"/>
        <v>79.593253205148486</v>
      </c>
    </row>
    <row r="603" spans="1:6" s="1" customFormat="1" ht="45" x14ac:dyDescent="0.2">
      <c r="A603" s="2" t="s">
        <v>96</v>
      </c>
      <c r="B603" s="6"/>
      <c r="C603" s="6"/>
      <c r="D603" s="6"/>
      <c r="E603" s="26"/>
      <c r="F603" s="65"/>
    </row>
    <row r="604" spans="1:6" s="1" customFormat="1" x14ac:dyDescent="0.2">
      <c r="A604" s="5" t="s">
        <v>6</v>
      </c>
      <c r="B604" s="6">
        <v>855.77630000000011</v>
      </c>
      <c r="C604" s="6">
        <v>741.38709999999992</v>
      </c>
      <c r="D604" s="17">
        <f>D605+D606</f>
        <v>100</v>
      </c>
      <c r="E604" s="17">
        <f>E605+E606</f>
        <v>100</v>
      </c>
      <c r="F604" s="7">
        <f t="shared" ref="F604:F609" si="85">C604/B604*100</f>
        <v>86.633282552928819</v>
      </c>
    </row>
    <row r="605" spans="1:6" s="1" customFormat="1" x14ac:dyDescent="0.2">
      <c r="A605" s="8" t="s">
        <v>7</v>
      </c>
      <c r="B605" s="6">
        <v>216.1</v>
      </c>
      <c r="C605" s="6">
        <v>235.2</v>
      </c>
      <c r="D605" s="17">
        <f>B605/B604*100</f>
        <v>25.251926233526213</v>
      </c>
      <c r="E605" s="17">
        <f>C605/C604*100</f>
        <v>31.724317836120967</v>
      </c>
      <c r="F605" s="7">
        <f t="shared" si="85"/>
        <v>108.83850069412308</v>
      </c>
    </row>
    <row r="606" spans="1:6" s="1" customFormat="1" x14ac:dyDescent="0.2">
      <c r="A606" s="8" t="s">
        <v>8</v>
      </c>
      <c r="B606" s="6">
        <v>639.67630000000008</v>
      </c>
      <c r="C606" s="6">
        <v>506.18709999999993</v>
      </c>
      <c r="D606" s="17">
        <f>B606/B604*100</f>
        <v>74.748073766473794</v>
      </c>
      <c r="E606" s="17">
        <f>C606/C604*100</f>
        <v>68.275682163879026</v>
      </c>
      <c r="F606" s="7">
        <f t="shared" si="85"/>
        <v>79.131757734341548</v>
      </c>
    </row>
    <row r="607" spans="1:6" s="1" customFormat="1" x14ac:dyDescent="0.2">
      <c r="A607" s="5" t="s">
        <v>9</v>
      </c>
      <c r="B607" s="6">
        <v>855.77630000000011</v>
      </c>
      <c r="C607" s="6">
        <v>741.38709999999992</v>
      </c>
      <c r="D607" s="17">
        <f>D608+D609</f>
        <v>99.999999999999986</v>
      </c>
      <c r="E607" s="17">
        <f>E608+E609</f>
        <v>100</v>
      </c>
      <c r="F607" s="7">
        <f t="shared" si="85"/>
        <v>86.633282552928819</v>
      </c>
    </row>
    <row r="608" spans="1:6" s="1" customFormat="1" x14ac:dyDescent="0.2">
      <c r="A608" s="8" t="s">
        <v>10</v>
      </c>
      <c r="B608" s="6">
        <v>57.871699999999997</v>
      </c>
      <c r="C608" s="6">
        <v>1.9733000000000001</v>
      </c>
      <c r="D608" s="17">
        <f>B608/B607*100</f>
        <v>6.7624798676943945</v>
      </c>
      <c r="E608" s="17">
        <f>C608/C607*100</f>
        <v>0.26616324994055068</v>
      </c>
      <c r="F608" s="7">
        <f t="shared" si="85"/>
        <v>3.4097840568015112</v>
      </c>
    </row>
    <row r="609" spans="1:6" s="1" customFormat="1" x14ac:dyDescent="0.2">
      <c r="A609" s="8" t="s">
        <v>11</v>
      </c>
      <c r="B609" s="6">
        <v>797.90460000000007</v>
      </c>
      <c r="C609" s="6">
        <v>739.41379999999992</v>
      </c>
      <c r="D609" s="17">
        <f>B609/B607*100</f>
        <v>93.23752013230559</v>
      </c>
      <c r="E609" s="17">
        <f>C609/C607*100</f>
        <v>99.733836750059453</v>
      </c>
      <c r="F609" s="7">
        <f t="shared" si="85"/>
        <v>92.669449455486259</v>
      </c>
    </row>
    <row r="610" spans="1:6" s="1" customFormat="1" ht="22.5" x14ac:dyDescent="0.2">
      <c r="A610" s="2" t="s">
        <v>97</v>
      </c>
      <c r="B610" s="6"/>
      <c r="C610" s="6"/>
      <c r="D610" s="6"/>
      <c r="E610" s="26"/>
      <c r="F610" s="65"/>
    </row>
    <row r="611" spans="1:6" s="1" customFormat="1" x14ac:dyDescent="0.2">
      <c r="A611" s="5" t="s">
        <v>6</v>
      </c>
      <c r="B611" s="6">
        <v>2239592.9</v>
      </c>
      <c r="C611" s="6">
        <v>1389024.7</v>
      </c>
      <c r="D611" s="17">
        <f>D612+D613</f>
        <v>100.00000000000001</v>
      </c>
      <c r="E611" s="17">
        <f>E612+E613</f>
        <v>100</v>
      </c>
      <c r="F611" s="7">
        <f t="shared" ref="F611:F616" si="86">C611/B611*100</f>
        <v>62.021303068070985</v>
      </c>
    </row>
    <row r="612" spans="1:6" s="1" customFormat="1" x14ac:dyDescent="0.2">
      <c r="A612" s="8" t="s">
        <v>7</v>
      </c>
      <c r="B612" s="6">
        <v>127600</v>
      </c>
      <c r="C612" s="6">
        <v>119100</v>
      </c>
      <c r="D612" s="17">
        <f>B612/B611*100</f>
        <v>5.6974640346466545</v>
      </c>
      <c r="E612" s="17">
        <f>C612/C611*100</f>
        <v>8.5743615646287648</v>
      </c>
      <c r="F612" s="7">
        <f t="shared" si="86"/>
        <v>93.338557993730404</v>
      </c>
    </row>
    <row r="613" spans="1:6" s="1" customFormat="1" x14ac:dyDescent="0.2">
      <c r="A613" s="8" t="s">
        <v>8</v>
      </c>
      <c r="B613" s="6">
        <v>2111992.9</v>
      </c>
      <c r="C613" s="6">
        <v>1269924.7</v>
      </c>
      <c r="D613" s="17">
        <f>B613/B611*100</f>
        <v>94.302535965353357</v>
      </c>
      <c r="E613" s="17">
        <f>C613/C611*100</f>
        <v>91.425638435371241</v>
      </c>
      <c r="F613" s="7">
        <f t="shared" si="86"/>
        <v>60.129212555591451</v>
      </c>
    </row>
    <row r="614" spans="1:6" s="1" customFormat="1" x14ac:dyDescent="0.2">
      <c r="A614" s="5" t="s">
        <v>9</v>
      </c>
      <c r="B614" s="6">
        <v>2239592.9</v>
      </c>
      <c r="C614" s="6">
        <v>1389024.7</v>
      </c>
      <c r="D614" s="17">
        <f>D615+D616</f>
        <v>100</v>
      </c>
      <c r="E614" s="17">
        <f>E615+E616</f>
        <v>100.00000000000001</v>
      </c>
      <c r="F614" s="7">
        <f t="shared" si="86"/>
        <v>62.021303068070985</v>
      </c>
    </row>
    <row r="615" spans="1:6" s="1" customFormat="1" x14ac:dyDescent="0.2">
      <c r="A615" s="8" t="s">
        <v>10</v>
      </c>
      <c r="B615" s="6">
        <v>19094.400000000001</v>
      </c>
      <c r="C615" s="6">
        <v>6710.2000000000007</v>
      </c>
      <c r="D615" s="17">
        <f>B615/B614*100</f>
        <v>0.85258352087113698</v>
      </c>
      <c r="E615" s="17">
        <f>C615/C614*100</f>
        <v>0.48308716180497013</v>
      </c>
      <c r="F615" s="7">
        <f t="shared" si="86"/>
        <v>35.142240656946541</v>
      </c>
    </row>
    <row r="616" spans="1:6" s="1" customFormat="1" x14ac:dyDescent="0.2">
      <c r="A616" s="8" t="s">
        <v>11</v>
      </c>
      <c r="B616" s="6">
        <v>2220498.5</v>
      </c>
      <c r="C616" s="6">
        <v>1382314.5</v>
      </c>
      <c r="D616" s="17">
        <f>B616/B614*100</f>
        <v>99.147416479128864</v>
      </c>
      <c r="E616" s="17">
        <f>C616/C614*100</f>
        <v>99.51691283819504</v>
      </c>
      <c r="F616" s="7">
        <f t="shared" si="86"/>
        <v>62.252440161522294</v>
      </c>
    </row>
    <row r="617" spans="1:6" s="1" customFormat="1" ht="22.5" x14ac:dyDescent="0.2">
      <c r="A617" s="2" t="s">
        <v>98</v>
      </c>
      <c r="B617" s="6"/>
      <c r="C617" s="6"/>
      <c r="D617" s="6"/>
      <c r="E617" s="26"/>
      <c r="F617" s="65"/>
    </row>
    <row r="618" spans="1:6" s="1" customFormat="1" x14ac:dyDescent="0.2">
      <c r="A618" s="5" t="s">
        <v>6</v>
      </c>
      <c r="B618" s="6">
        <v>34995.977999999996</v>
      </c>
      <c r="C618" s="6">
        <v>33370.733</v>
      </c>
      <c r="D618" s="17">
        <f>D619+D620</f>
        <v>99.999999999999986</v>
      </c>
      <c r="E618" s="17">
        <f>E619+E620</f>
        <v>100</v>
      </c>
      <c r="F618" s="7">
        <f t="shared" ref="F618:F623" si="87">C618/B618*100</f>
        <v>95.355909184764045</v>
      </c>
    </row>
    <row r="619" spans="1:6" s="1" customFormat="1" x14ac:dyDescent="0.2">
      <c r="A619" s="8" t="s">
        <v>7</v>
      </c>
      <c r="B619" s="6">
        <v>0.1</v>
      </c>
      <c r="C619" s="6">
        <v>0.1</v>
      </c>
      <c r="D619" s="17">
        <f>B619/B618*100</f>
        <v>2.8574712214072146E-4</v>
      </c>
      <c r="E619" s="17">
        <f>C619/C618*100</f>
        <v>2.9966378023521393E-4</v>
      </c>
      <c r="F619" s="7">
        <f t="shared" si="87"/>
        <v>100</v>
      </c>
    </row>
    <row r="620" spans="1:6" s="1" customFormat="1" x14ac:dyDescent="0.2">
      <c r="A620" s="8" t="s">
        <v>8</v>
      </c>
      <c r="B620" s="6">
        <v>34995.877999999997</v>
      </c>
      <c r="C620" s="6">
        <v>33370.633000000002</v>
      </c>
      <c r="D620" s="17">
        <f>B620/B618*100</f>
        <v>99.999714252877851</v>
      </c>
      <c r="E620" s="17">
        <f>C620/C618*100</f>
        <v>99.99970033621976</v>
      </c>
      <c r="F620" s="7">
        <f t="shared" si="87"/>
        <v>95.355895914370265</v>
      </c>
    </row>
    <row r="621" spans="1:6" s="1" customFormat="1" x14ac:dyDescent="0.2">
      <c r="A621" s="5" t="s">
        <v>9</v>
      </c>
      <c r="B621" s="6">
        <v>34995.977999999996</v>
      </c>
      <c r="C621" s="6">
        <v>33370.733</v>
      </c>
      <c r="D621" s="17">
        <f>D622+D623</f>
        <v>100.00000000000001</v>
      </c>
      <c r="E621" s="17">
        <f>E622+E623</f>
        <v>100.00000000000001</v>
      </c>
      <c r="F621" s="7">
        <f t="shared" si="87"/>
        <v>95.355909184764045</v>
      </c>
    </row>
    <row r="622" spans="1:6" s="1" customFormat="1" x14ac:dyDescent="0.2">
      <c r="A622" s="8" t="s">
        <v>10</v>
      </c>
      <c r="B622" s="6">
        <v>558.19799999999998</v>
      </c>
      <c r="C622" s="6">
        <v>217.56020000000001</v>
      </c>
      <c r="D622" s="17">
        <f>B622/B621*100</f>
        <v>1.5950347208470643</v>
      </c>
      <c r="E622" s="17">
        <f>C622/C621*100</f>
        <v>0.65194911960729185</v>
      </c>
      <c r="F622" s="7">
        <f t="shared" si="87"/>
        <v>38.975453154615394</v>
      </c>
    </row>
    <row r="623" spans="1:6" s="1" customFormat="1" x14ac:dyDescent="0.2">
      <c r="A623" s="8" t="s">
        <v>11</v>
      </c>
      <c r="B623" s="6">
        <v>34437.78</v>
      </c>
      <c r="C623" s="6">
        <v>33153.1728</v>
      </c>
      <c r="D623" s="17">
        <f>B623/B621*100</f>
        <v>98.404965279152947</v>
      </c>
      <c r="E623" s="17">
        <f>C623/C621*100</f>
        <v>99.348050880392719</v>
      </c>
      <c r="F623" s="7">
        <f t="shared" si="87"/>
        <v>96.269773487141165</v>
      </c>
    </row>
    <row r="624" spans="1:6" s="1" customFormat="1" ht="22.5" x14ac:dyDescent="0.2">
      <c r="A624" s="2" t="s">
        <v>99</v>
      </c>
      <c r="B624" s="6"/>
      <c r="C624" s="6"/>
      <c r="D624" s="6"/>
      <c r="E624" s="26"/>
      <c r="F624" s="65"/>
    </row>
    <row r="625" spans="1:6" s="1" customFormat="1" x14ac:dyDescent="0.2">
      <c r="A625" s="5" t="s">
        <v>6</v>
      </c>
      <c r="B625" s="6">
        <v>835949.22699999996</v>
      </c>
      <c r="C625" s="6">
        <v>6665986.5592597993</v>
      </c>
      <c r="D625" s="17">
        <f>D626+D627</f>
        <v>100</v>
      </c>
      <c r="E625" s="17">
        <f>E626+E627</f>
        <v>100</v>
      </c>
      <c r="F625" s="7"/>
    </row>
    <row r="626" spans="1:6" s="1" customFormat="1" x14ac:dyDescent="0.2">
      <c r="A626" s="8" t="s">
        <v>7</v>
      </c>
      <c r="B626" s="6">
        <v>98795</v>
      </c>
      <c r="C626" s="6">
        <v>227737</v>
      </c>
      <c r="D626" s="17">
        <f>B626/B625*100</f>
        <v>11.818301495959156</v>
      </c>
      <c r="E626" s="17">
        <f>C626/C625*100</f>
        <v>3.4164035282016565</v>
      </c>
      <c r="F626" s="7">
        <f t="shared" ref="F626" si="88">C626/B626*100</f>
        <v>230.51470216104053</v>
      </c>
    </row>
    <row r="627" spans="1:6" s="1" customFormat="1" x14ac:dyDescent="0.2">
      <c r="A627" s="8" t="s">
        <v>8</v>
      </c>
      <c r="B627" s="6">
        <v>737154.22699999996</v>
      </c>
      <c r="C627" s="6">
        <v>6438249.5592597993</v>
      </c>
      <c r="D627" s="17">
        <f>B627/B625*100</f>
        <v>88.181698504040838</v>
      </c>
      <c r="E627" s="17">
        <f>C627/C625*100</f>
        <v>96.583596471798344</v>
      </c>
      <c r="F627" s="7"/>
    </row>
    <row r="628" spans="1:6" s="1" customFormat="1" x14ac:dyDescent="0.2">
      <c r="A628" s="5" t="s">
        <v>9</v>
      </c>
      <c r="B628" s="6">
        <v>835949.22699999996</v>
      </c>
      <c r="C628" s="6">
        <v>6665986.5592597993</v>
      </c>
      <c r="D628" s="17">
        <f>D629+D630</f>
        <v>100</v>
      </c>
      <c r="E628" s="17">
        <f>E629+E630</f>
        <v>99.999999999999986</v>
      </c>
      <c r="F628" s="7"/>
    </row>
    <row r="629" spans="1:6" s="1" customFormat="1" x14ac:dyDescent="0.2">
      <c r="A629" s="8" t="s">
        <v>10</v>
      </c>
      <c r="B629" s="6">
        <v>24491.738000000001</v>
      </c>
      <c r="C629" s="6">
        <v>233360.37033625002</v>
      </c>
      <c r="D629" s="17">
        <f>B629/B628*100</f>
        <v>2.9298116690524796</v>
      </c>
      <c r="E629" s="17">
        <f>C629/C628*100</f>
        <v>3.5007626892389463</v>
      </c>
      <c r="F629" s="7"/>
    </row>
    <row r="630" spans="1:6" s="1" customFormat="1" x14ac:dyDescent="0.2">
      <c r="A630" s="8" t="s">
        <v>11</v>
      </c>
      <c r="B630" s="6">
        <v>811457.48899999994</v>
      </c>
      <c r="C630" s="6">
        <v>6432626.1889235489</v>
      </c>
      <c r="D630" s="17">
        <f>B630/B628*100</f>
        <v>97.070188330947516</v>
      </c>
      <c r="E630" s="17">
        <f>C630/C628*100</f>
        <v>96.499237310761046</v>
      </c>
      <c r="F630" s="7"/>
    </row>
    <row r="631" spans="1:6" s="1" customFormat="1" ht="33.75" x14ac:dyDescent="0.2">
      <c r="A631" s="2" t="s">
        <v>100</v>
      </c>
      <c r="B631" s="6"/>
      <c r="C631" s="6"/>
      <c r="D631" s="6"/>
      <c r="E631" s="26"/>
      <c r="F631" s="65"/>
    </row>
    <row r="632" spans="1:6" s="1" customFormat="1" x14ac:dyDescent="0.2">
      <c r="A632" s="5" t="s">
        <v>6</v>
      </c>
      <c r="B632" s="6">
        <v>52501726.285999998</v>
      </c>
      <c r="C632" s="6">
        <v>59050250.86760518</v>
      </c>
      <c r="D632" s="17">
        <f>D633+D634</f>
        <v>100</v>
      </c>
      <c r="E632" s="17">
        <f>E633+E634</f>
        <v>100.00000000000001</v>
      </c>
      <c r="F632" s="7">
        <f t="shared" ref="F632:F637" si="89">C632/B632*100</f>
        <v>112.47297002375214</v>
      </c>
    </row>
    <row r="633" spans="1:6" s="1" customFormat="1" x14ac:dyDescent="0.2">
      <c r="A633" s="8" t="s">
        <v>7</v>
      </c>
      <c r="B633" s="6">
        <v>4200517</v>
      </c>
      <c r="C633" s="6">
        <v>6634326</v>
      </c>
      <c r="D633" s="17">
        <f>B633/B632*100</f>
        <v>8.0007216850698128</v>
      </c>
      <c r="E633" s="17">
        <f>C633/C632*100</f>
        <v>11.235051337672767</v>
      </c>
      <c r="F633" s="7">
        <f t="shared" si="89"/>
        <v>157.94070110893492</v>
      </c>
    </row>
    <row r="634" spans="1:6" s="1" customFormat="1" x14ac:dyDescent="0.2">
      <c r="A634" s="8" t="s">
        <v>8</v>
      </c>
      <c r="B634" s="6">
        <v>48301209.285999998</v>
      </c>
      <c r="C634" s="6">
        <v>52415924.86760518</v>
      </c>
      <c r="D634" s="17">
        <f>B634/B632*100</f>
        <v>91.999278314930194</v>
      </c>
      <c r="E634" s="17">
        <f>C634/C632*100</f>
        <v>88.764948662327242</v>
      </c>
      <c r="F634" s="7">
        <f t="shared" si="89"/>
        <v>108.51886659243088</v>
      </c>
    </row>
    <row r="635" spans="1:6" s="1" customFormat="1" x14ac:dyDescent="0.2">
      <c r="A635" s="5" t="s">
        <v>9</v>
      </c>
      <c r="B635" s="6">
        <v>52501726.285999998</v>
      </c>
      <c r="C635" s="6">
        <v>59050250.86760518</v>
      </c>
      <c r="D635" s="17">
        <f>D636+D637</f>
        <v>100</v>
      </c>
      <c r="E635" s="17">
        <f>E636+E637</f>
        <v>100</v>
      </c>
      <c r="F635" s="7">
        <f t="shared" si="89"/>
        <v>112.47297002375214</v>
      </c>
    </row>
    <row r="636" spans="1:6" s="1" customFormat="1" x14ac:dyDescent="0.2">
      <c r="A636" s="8" t="s">
        <v>10</v>
      </c>
      <c r="B636" s="6">
        <v>392489.826</v>
      </c>
      <c r="C636" s="6">
        <v>3531924.4738890496</v>
      </c>
      <c r="D636" s="17">
        <f>B636/B635*100</f>
        <v>0.74757508707796627</v>
      </c>
      <c r="E636" s="17">
        <f>C636/C635*100</f>
        <v>5.9812184063499965</v>
      </c>
      <c r="F636" s="7"/>
    </row>
    <row r="637" spans="1:6" s="1" customFormat="1" x14ac:dyDescent="0.2">
      <c r="A637" s="8" t="s">
        <v>11</v>
      </c>
      <c r="B637" s="6">
        <v>52109236.460000001</v>
      </c>
      <c r="C637" s="6">
        <v>55518326.393716127</v>
      </c>
      <c r="D637" s="17">
        <f>B637/B635*100</f>
        <v>99.252424912922038</v>
      </c>
      <c r="E637" s="17">
        <f>C637/C635*100</f>
        <v>94.018781593650004</v>
      </c>
      <c r="F637" s="7">
        <f t="shared" si="89"/>
        <v>106.54219897528725</v>
      </c>
    </row>
    <row r="638" spans="1:6" s="1" customFormat="1" ht="22.5" x14ac:dyDescent="0.2">
      <c r="A638" s="2" t="s">
        <v>101</v>
      </c>
      <c r="B638" s="6"/>
      <c r="C638" s="6"/>
      <c r="D638" s="6"/>
      <c r="E638" s="26"/>
      <c r="F638" s="65"/>
    </row>
    <row r="639" spans="1:6" s="1" customFormat="1" x14ac:dyDescent="0.2">
      <c r="A639" s="5" t="s">
        <v>6</v>
      </c>
      <c r="B639" s="6">
        <v>7982.3770000000004</v>
      </c>
      <c r="C639" s="6">
        <v>7312.9795099999992</v>
      </c>
      <c r="D639" s="17">
        <f>D640+D641</f>
        <v>100</v>
      </c>
      <c r="E639" s="17">
        <f>E640+E641</f>
        <v>100</v>
      </c>
      <c r="F639" s="7">
        <f t="shared" ref="F639:F644" si="90">C639/B639*100</f>
        <v>91.614058193442872</v>
      </c>
    </row>
    <row r="640" spans="1:6" s="1" customFormat="1" x14ac:dyDescent="0.2">
      <c r="A640" s="8" t="s">
        <v>7</v>
      </c>
      <c r="B640" s="6">
        <v>1651</v>
      </c>
      <c r="C640" s="6">
        <v>1076</v>
      </c>
      <c r="D640" s="17">
        <f>B640/B639*100</f>
        <v>20.683062200645246</v>
      </c>
      <c r="E640" s="17">
        <f>C640/C639*100</f>
        <v>14.713565086961388</v>
      </c>
      <c r="F640" s="7">
        <f t="shared" si="90"/>
        <v>65.172622652937619</v>
      </c>
    </row>
    <row r="641" spans="1:6" s="1" customFormat="1" x14ac:dyDescent="0.2">
      <c r="A641" s="8" t="s">
        <v>8</v>
      </c>
      <c r="B641" s="6">
        <v>6331.3770000000004</v>
      </c>
      <c r="C641" s="6">
        <v>6236.9795099999992</v>
      </c>
      <c r="D641" s="17">
        <f>B641/B639*100</f>
        <v>79.316937799354761</v>
      </c>
      <c r="E641" s="17">
        <f>C641/C639*100</f>
        <v>85.286434913038605</v>
      </c>
      <c r="F641" s="7">
        <f t="shared" si="90"/>
        <v>98.509052770037215</v>
      </c>
    </row>
    <row r="642" spans="1:6" s="1" customFormat="1" x14ac:dyDescent="0.2">
      <c r="A642" s="5" t="s">
        <v>9</v>
      </c>
      <c r="B642" s="6">
        <v>7982.3770000000004</v>
      </c>
      <c r="C642" s="6">
        <v>7312.9795099999992</v>
      </c>
      <c r="D642" s="17">
        <f>D643+D644</f>
        <v>99.999999999999986</v>
      </c>
      <c r="E642" s="17">
        <f>E643+E644</f>
        <v>100</v>
      </c>
      <c r="F642" s="7">
        <f t="shared" si="90"/>
        <v>91.614058193442872</v>
      </c>
    </row>
    <row r="643" spans="1:6" s="1" customFormat="1" x14ac:dyDescent="0.2">
      <c r="A643" s="8" t="s">
        <v>10</v>
      </c>
      <c r="B643" s="6">
        <v>85.56</v>
      </c>
      <c r="C643" s="6">
        <v>298.83445</v>
      </c>
      <c r="D643" s="17">
        <f>B643/B642*100</f>
        <v>1.0718611761884962</v>
      </c>
      <c r="E643" s="17">
        <f>C643/C642*100</f>
        <v>4.0863569984212909</v>
      </c>
      <c r="F643" s="7">
        <f t="shared" si="90"/>
        <v>349.26887564282379</v>
      </c>
    </row>
    <row r="644" spans="1:6" s="1" customFormat="1" x14ac:dyDescent="0.2">
      <c r="A644" s="8" t="s">
        <v>11</v>
      </c>
      <c r="B644" s="6">
        <v>7896.817</v>
      </c>
      <c r="C644" s="6">
        <v>7014.1450599999989</v>
      </c>
      <c r="D644" s="17">
        <f>B644/B642*100</f>
        <v>98.928138823811494</v>
      </c>
      <c r="E644" s="17">
        <f>C644/C642*100</f>
        <v>95.913643001578706</v>
      </c>
      <c r="F644" s="7">
        <f t="shared" si="90"/>
        <v>88.822433899633211</v>
      </c>
    </row>
    <row r="645" spans="1:6" s="1" customFormat="1" x14ac:dyDescent="0.2">
      <c r="A645" s="2" t="s">
        <v>102</v>
      </c>
      <c r="B645" s="6"/>
      <c r="C645" s="6"/>
      <c r="D645" s="6"/>
      <c r="E645" s="26"/>
      <c r="F645" s="65"/>
    </row>
    <row r="646" spans="1:6" s="1" customFormat="1" x14ac:dyDescent="0.2">
      <c r="A646" s="5" t="s">
        <v>6</v>
      </c>
      <c r="B646" s="6">
        <v>2695.018</v>
      </c>
      <c r="C646" s="6">
        <v>3190.1650799999998</v>
      </c>
      <c r="D646" s="17">
        <f>D647+D648</f>
        <v>100</v>
      </c>
      <c r="E646" s="17">
        <f>E647+E648</f>
        <v>100</v>
      </c>
      <c r="F646" s="7">
        <f t="shared" ref="F646:F651" si="91">C646/B646*100</f>
        <v>118.37268174090116</v>
      </c>
    </row>
    <row r="647" spans="1:6" s="1" customFormat="1" x14ac:dyDescent="0.2">
      <c r="A647" s="8" t="s">
        <v>7</v>
      </c>
      <c r="B647" s="6">
        <v>238</v>
      </c>
      <c r="C647" s="6">
        <v>196</v>
      </c>
      <c r="D647" s="17">
        <f>B647/B646*100</f>
        <v>8.8311098478748562</v>
      </c>
      <c r="E647" s="17">
        <f>C647/C646*100</f>
        <v>6.1438826858452114</v>
      </c>
      <c r="F647" s="7">
        <f t="shared" si="91"/>
        <v>82.35294117647058</v>
      </c>
    </row>
    <row r="648" spans="1:6" s="1" customFormat="1" x14ac:dyDescent="0.2">
      <c r="A648" s="8" t="s">
        <v>8</v>
      </c>
      <c r="B648" s="6">
        <v>2457.018</v>
      </c>
      <c r="C648" s="6">
        <v>2994.1650799999998</v>
      </c>
      <c r="D648" s="17">
        <f>B648/B646*100</f>
        <v>91.168890152125144</v>
      </c>
      <c r="E648" s="17">
        <f>C648/C646*100</f>
        <v>93.856117314154787</v>
      </c>
      <c r="F648" s="7">
        <f t="shared" si="91"/>
        <v>121.86174785858303</v>
      </c>
    </row>
    <row r="649" spans="1:6" s="1" customFormat="1" x14ac:dyDescent="0.2">
      <c r="A649" s="5" t="s">
        <v>9</v>
      </c>
      <c r="B649" s="6">
        <v>2695.018</v>
      </c>
      <c r="C649" s="6">
        <v>3190.1650799999998</v>
      </c>
      <c r="D649" s="17">
        <f>D650+D651</f>
        <v>100</v>
      </c>
      <c r="E649" s="17">
        <f>E650+E651</f>
        <v>99.999999999999986</v>
      </c>
      <c r="F649" s="7">
        <f t="shared" si="91"/>
        <v>118.37268174090116</v>
      </c>
    </row>
    <row r="650" spans="1:6" s="1" customFormat="1" x14ac:dyDescent="0.2">
      <c r="A650" s="8" t="s">
        <v>10</v>
      </c>
      <c r="B650" s="6">
        <v>2.3420000000000001</v>
      </c>
      <c r="C650" s="6">
        <v>358.48299999999995</v>
      </c>
      <c r="D650" s="17">
        <f>B650/B649*100</f>
        <v>8.6901089343373594E-2</v>
      </c>
      <c r="E650" s="17">
        <f>C650/C649*100</f>
        <v>11.237130086070655</v>
      </c>
      <c r="F650" s="7"/>
    </row>
    <row r="651" spans="1:6" s="1" customFormat="1" x14ac:dyDescent="0.2">
      <c r="A651" s="8" t="s">
        <v>11</v>
      </c>
      <c r="B651" s="6">
        <v>2692.6759999999999</v>
      </c>
      <c r="C651" s="6">
        <v>2831.6820799999996</v>
      </c>
      <c r="D651" s="17">
        <f>B651/B649*100</f>
        <v>99.913098910656629</v>
      </c>
      <c r="E651" s="17">
        <f>C651/C649*100</f>
        <v>88.762869913929336</v>
      </c>
      <c r="F651" s="7">
        <f t="shared" si="91"/>
        <v>105.16237675828803</v>
      </c>
    </row>
    <row r="652" spans="1:6" s="1" customFormat="1" ht="33.75" x14ac:dyDescent="0.2">
      <c r="A652" s="2" t="s">
        <v>103</v>
      </c>
      <c r="B652" s="6"/>
      <c r="C652" s="6"/>
      <c r="D652" s="6"/>
      <c r="E652" s="26"/>
      <c r="F652" s="65"/>
    </row>
    <row r="653" spans="1:6" s="1" customFormat="1" x14ac:dyDescent="0.2">
      <c r="A653" s="5" t="s">
        <v>6</v>
      </c>
      <c r="B653" s="6">
        <v>15466.648000000001</v>
      </c>
      <c r="C653" s="6">
        <v>9227.7716700000001</v>
      </c>
      <c r="D653" s="17">
        <f>D654+D655</f>
        <v>100</v>
      </c>
      <c r="E653" s="17">
        <f>E654+E655</f>
        <v>100</v>
      </c>
      <c r="F653" s="7">
        <f t="shared" ref="F653:F658" si="92">C653/B653*100</f>
        <v>59.662388838227912</v>
      </c>
    </row>
    <row r="654" spans="1:6" s="1" customFormat="1" x14ac:dyDescent="0.2">
      <c r="A654" s="8" t="s">
        <v>7</v>
      </c>
      <c r="B654" s="6">
        <v>6738.4650000000001</v>
      </c>
      <c r="C654" s="6">
        <v>0</v>
      </c>
      <c r="D654" s="17">
        <f>B654/B653*100</f>
        <v>43.567714219655088</v>
      </c>
      <c r="E654" s="17">
        <f>C654/C653*100</f>
        <v>0</v>
      </c>
      <c r="F654" s="7">
        <f t="shared" si="92"/>
        <v>0</v>
      </c>
    </row>
    <row r="655" spans="1:6" s="1" customFormat="1" x14ac:dyDescent="0.2">
      <c r="A655" s="8" t="s">
        <v>8</v>
      </c>
      <c r="B655" s="6">
        <v>8728.1830000000009</v>
      </c>
      <c r="C655" s="6">
        <v>9227.7716700000001</v>
      </c>
      <c r="D655" s="17">
        <f>B655/B653*100</f>
        <v>56.432285780344905</v>
      </c>
      <c r="E655" s="17">
        <f>C655/C653*100</f>
        <v>100</v>
      </c>
      <c r="F655" s="7">
        <f t="shared" si="92"/>
        <v>105.72385650025898</v>
      </c>
    </row>
    <row r="656" spans="1:6" s="1" customFormat="1" x14ac:dyDescent="0.2">
      <c r="A656" s="5" t="s">
        <v>9</v>
      </c>
      <c r="B656" s="6">
        <v>15466.648000000001</v>
      </c>
      <c r="C656" s="6">
        <v>9227.7716700000001</v>
      </c>
      <c r="D656" s="17">
        <f>D657+D658</f>
        <v>100</v>
      </c>
      <c r="E656" s="17">
        <f>E657+E658</f>
        <v>100</v>
      </c>
      <c r="F656" s="7">
        <f t="shared" si="92"/>
        <v>59.662388838227912</v>
      </c>
    </row>
    <row r="657" spans="1:6" s="1" customFormat="1" x14ac:dyDescent="0.2">
      <c r="A657" s="8" t="s">
        <v>10</v>
      </c>
      <c r="B657" s="6">
        <v>77.668000000000006</v>
      </c>
      <c r="C657" s="6">
        <v>59.181999999999995</v>
      </c>
      <c r="D657" s="17">
        <f>B657/B656*100</f>
        <v>0.50216439916393008</v>
      </c>
      <c r="E657" s="17">
        <f>C657/C656*100</f>
        <v>0.64134660150298228</v>
      </c>
      <c r="F657" s="7">
        <f t="shared" si="92"/>
        <v>76.198691867950757</v>
      </c>
    </row>
    <row r="658" spans="1:6" s="1" customFormat="1" x14ac:dyDescent="0.2">
      <c r="A658" s="8" t="s">
        <v>11</v>
      </c>
      <c r="B658" s="6">
        <v>15388.980000000001</v>
      </c>
      <c r="C658" s="6">
        <v>9168.5896699999994</v>
      </c>
      <c r="D658" s="17">
        <f>B658/B656*100</f>
        <v>99.497835600836069</v>
      </c>
      <c r="E658" s="17">
        <f>C658/C656*100</f>
        <v>99.358653398497012</v>
      </c>
      <c r="F658" s="7">
        <f t="shared" si="92"/>
        <v>59.578930312470348</v>
      </c>
    </row>
    <row r="659" spans="1:6" s="1" customFormat="1" ht="45" x14ac:dyDescent="0.2">
      <c r="A659" s="2" t="s">
        <v>104</v>
      </c>
      <c r="B659" s="6"/>
      <c r="C659" s="6"/>
      <c r="D659" s="6"/>
      <c r="E659" s="26"/>
      <c r="F659" s="65"/>
    </row>
    <row r="660" spans="1:6" s="1" customFormat="1" x14ac:dyDescent="0.2">
      <c r="A660" s="5" t="s">
        <v>6</v>
      </c>
      <c r="B660" s="6">
        <v>72511.741000000009</v>
      </c>
      <c r="C660" s="6">
        <v>64766.126730000004</v>
      </c>
      <c r="D660" s="17">
        <f>D661+D662</f>
        <v>100</v>
      </c>
      <c r="E660" s="17">
        <f>E661+E662</f>
        <v>100</v>
      </c>
      <c r="F660" s="7">
        <f t="shared" ref="F660:F665" si="93">C660/B660*100</f>
        <v>89.318123984914379</v>
      </c>
    </row>
    <row r="661" spans="1:6" s="1" customFormat="1" x14ac:dyDescent="0.2">
      <c r="A661" s="8" t="s">
        <v>7</v>
      </c>
      <c r="B661" s="6">
        <v>46560.828000000001</v>
      </c>
      <c r="C661" s="6">
        <v>40701.404000000002</v>
      </c>
      <c r="D661" s="17">
        <f>B661/B660*100</f>
        <v>64.211433014689305</v>
      </c>
      <c r="E661" s="17">
        <f>C661/C660*100</f>
        <v>62.843659262932114</v>
      </c>
      <c r="F661" s="7">
        <f t="shared" si="93"/>
        <v>87.415550256107991</v>
      </c>
    </row>
    <row r="662" spans="1:6" s="1" customFormat="1" x14ac:dyDescent="0.2">
      <c r="A662" s="8" t="s">
        <v>8</v>
      </c>
      <c r="B662" s="6">
        <v>25950.913</v>
      </c>
      <c r="C662" s="6">
        <v>24064.722730000001</v>
      </c>
      <c r="D662" s="17">
        <f>B662/B660*100</f>
        <v>35.788566985310695</v>
      </c>
      <c r="E662" s="17">
        <f>C662/C660*100</f>
        <v>37.156340737067886</v>
      </c>
      <c r="F662" s="7">
        <f t="shared" si="93"/>
        <v>92.731699767171975</v>
      </c>
    </row>
    <row r="663" spans="1:6" s="1" customFormat="1" x14ac:dyDescent="0.2">
      <c r="A663" s="5" t="s">
        <v>9</v>
      </c>
      <c r="B663" s="6">
        <v>72511.741000000009</v>
      </c>
      <c r="C663" s="6">
        <v>64766.126730000004</v>
      </c>
      <c r="D663" s="17">
        <f>D664+D665</f>
        <v>99.999999999999986</v>
      </c>
      <c r="E663" s="17">
        <f>E664+E665</f>
        <v>100.00000000000001</v>
      </c>
      <c r="F663" s="7">
        <f t="shared" si="93"/>
        <v>89.318123984914379</v>
      </c>
    </row>
    <row r="664" spans="1:6" s="1" customFormat="1" x14ac:dyDescent="0.2">
      <c r="A664" s="8" t="s">
        <v>10</v>
      </c>
      <c r="B664" s="6">
        <v>481.91399999999999</v>
      </c>
      <c r="C664" s="6">
        <v>536.93273999999997</v>
      </c>
      <c r="D664" s="17">
        <f>B664/B663*100</f>
        <v>0.66460133676834476</v>
      </c>
      <c r="E664" s="17">
        <f>C664/C663*100</f>
        <v>0.82903327265252369</v>
      </c>
      <c r="F664" s="7">
        <f t="shared" si="93"/>
        <v>111.41671335549496</v>
      </c>
    </row>
    <row r="665" spans="1:6" s="1" customFormat="1" x14ac:dyDescent="0.2">
      <c r="A665" s="8" t="s">
        <v>11</v>
      </c>
      <c r="B665" s="6">
        <v>72029.827000000005</v>
      </c>
      <c r="C665" s="6">
        <v>64229.193990000007</v>
      </c>
      <c r="D665" s="17">
        <f>B665/B663*100</f>
        <v>99.335398663231643</v>
      </c>
      <c r="E665" s="17">
        <f>C665/C663*100</f>
        <v>99.170966727347491</v>
      </c>
      <c r="F665" s="7">
        <f t="shared" si="93"/>
        <v>89.170273850581367</v>
      </c>
    </row>
    <row r="666" spans="1:6" s="1" customFormat="1" x14ac:dyDescent="0.2">
      <c r="A666" s="2" t="s">
        <v>105</v>
      </c>
      <c r="B666" s="6"/>
      <c r="C666" s="6"/>
      <c r="D666" s="6"/>
      <c r="E666" s="26"/>
      <c r="F666" s="65"/>
    </row>
    <row r="667" spans="1:6" s="1" customFormat="1" x14ac:dyDescent="0.2">
      <c r="A667" s="5" t="s">
        <v>6</v>
      </c>
      <c r="B667" s="6">
        <v>55643.53</v>
      </c>
      <c r="C667" s="6">
        <v>44137.569959999993</v>
      </c>
      <c r="D667" s="17">
        <f>D668+D669</f>
        <v>100</v>
      </c>
      <c r="E667" s="17">
        <f>E668+E669</f>
        <v>100</v>
      </c>
      <c r="F667" s="7">
        <f t="shared" ref="F667:F672" si="94">C667/B667*100</f>
        <v>79.322016342241398</v>
      </c>
    </row>
    <row r="668" spans="1:6" s="1" customFormat="1" x14ac:dyDescent="0.2">
      <c r="A668" s="8" t="s">
        <v>7</v>
      </c>
      <c r="B668" s="6">
        <v>34921.900999999998</v>
      </c>
      <c r="C668" s="6">
        <v>27524.194</v>
      </c>
      <c r="D668" s="17">
        <f>B668/B667*100</f>
        <v>62.760038768208993</v>
      </c>
      <c r="E668" s="17">
        <f>C668/C667*100</f>
        <v>62.360012173175839</v>
      </c>
      <c r="F668" s="7">
        <f t="shared" si="94"/>
        <v>78.816425257032833</v>
      </c>
    </row>
    <row r="669" spans="1:6" s="1" customFormat="1" x14ac:dyDescent="0.2">
      <c r="A669" s="8" t="s">
        <v>8</v>
      </c>
      <c r="B669" s="6">
        <v>20721.629000000001</v>
      </c>
      <c r="C669" s="6">
        <v>16613.375959999998</v>
      </c>
      <c r="D669" s="17">
        <f>B669/B667*100</f>
        <v>37.239961231791014</v>
      </c>
      <c r="E669" s="17">
        <f>C669/C667*100</f>
        <v>37.639987826824168</v>
      </c>
      <c r="F669" s="7">
        <f t="shared" si="94"/>
        <v>80.174082645722478</v>
      </c>
    </row>
    <row r="670" spans="1:6" s="1" customFormat="1" x14ac:dyDescent="0.2">
      <c r="A670" s="5" t="s">
        <v>9</v>
      </c>
      <c r="B670" s="6">
        <v>55643.53</v>
      </c>
      <c r="C670" s="6">
        <v>44137.569959999993</v>
      </c>
      <c r="D670" s="17">
        <f>D671+D672</f>
        <v>100</v>
      </c>
      <c r="E670" s="17">
        <f>E671+E672</f>
        <v>100</v>
      </c>
      <c r="F670" s="7">
        <f t="shared" si="94"/>
        <v>79.322016342241398</v>
      </c>
    </row>
    <row r="671" spans="1:6" s="1" customFormat="1" x14ac:dyDescent="0.2">
      <c r="A671" s="8" t="s">
        <v>10</v>
      </c>
      <c r="B671" s="6">
        <v>225.149</v>
      </c>
      <c r="C671" s="6">
        <v>259.35441000000003</v>
      </c>
      <c r="D671" s="17">
        <f>B671/B670*100</f>
        <v>0.40462745623794899</v>
      </c>
      <c r="E671" s="17">
        <f>C671/C670*100</f>
        <v>0.58760464211111285</v>
      </c>
      <c r="F671" s="7">
        <f t="shared" si="94"/>
        <v>115.19234373681431</v>
      </c>
    </row>
    <row r="672" spans="1:6" s="1" customFormat="1" x14ac:dyDescent="0.2">
      <c r="A672" s="8" t="s">
        <v>11</v>
      </c>
      <c r="B672" s="6">
        <v>55418.381000000001</v>
      </c>
      <c r="C672" s="6">
        <v>43878.215549999994</v>
      </c>
      <c r="D672" s="17">
        <f>B672/B670*100</f>
        <v>99.595372543762053</v>
      </c>
      <c r="E672" s="17">
        <f>C672/C670*100</f>
        <v>99.412395357888883</v>
      </c>
      <c r="F672" s="7">
        <f t="shared" si="94"/>
        <v>79.176285481887305</v>
      </c>
    </row>
    <row r="673" spans="1:6" s="1" customFormat="1" ht="56.25" x14ac:dyDescent="0.2">
      <c r="A673" s="2" t="s">
        <v>106</v>
      </c>
      <c r="B673" s="6"/>
      <c r="C673" s="6"/>
      <c r="D673" s="6"/>
      <c r="E673" s="26"/>
      <c r="F673" s="65"/>
    </row>
    <row r="674" spans="1:6" s="1" customFormat="1" x14ac:dyDescent="0.2">
      <c r="A674" s="5" t="s">
        <v>6</v>
      </c>
      <c r="B674" s="6">
        <v>7877.9629999999997</v>
      </c>
      <c r="C674" s="6">
        <v>12110.32504</v>
      </c>
      <c r="D674" s="17">
        <f>D675+D676</f>
        <v>100</v>
      </c>
      <c r="E674" s="17">
        <f>E675+E676</f>
        <v>100</v>
      </c>
      <c r="F674" s="7">
        <f t="shared" ref="F674:F679" si="95">C674/B674*100</f>
        <v>153.72406598000018</v>
      </c>
    </row>
    <row r="675" spans="1:6" s="1" customFormat="1" x14ac:dyDescent="0.2">
      <c r="A675" s="8" t="s">
        <v>7</v>
      </c>
      <c r="B675" s="6">
        <v>288.00900000000001</v>
      </c>
      <c r="C675" s="6">
        <v>891.47799999999995</v>
      </c>
      <c r="D675" s="17">
        <f>B675/B674*100</f>
        <v>3.6558816028965864</v>
      </c>
      <c r="E675" s="17">
        <f>C675/C674*100</f>
        <v>7.3613053081191291</v>
      </c>
      <c r="F675" s="7">
        <f t="shared" si="95"/>
        <v>309.53129936911694</v>
      </c>
    </row>
    <row r="676" spans="1:6" s="1" customFormat="1" x14ac:dyDescent="0.2">
      <c r="A676" s="8" t="s">
        <v>8</v>
      </c>
      <c r="B676" s="6">
        <v>7589.9539999999997</v>
      </c>
      <c r="C676" s="6">
        <v>11218.847040000001</v>
      </c>
      <c r="D676" s="17">
        <f>B676/B674*100</f>
        <v>96.344118397103415</v>
      </c>
      <c r="E676" s="17">
        <f>C676/C674*100</f>
        <v>92.638694691880872</v>
      </c>
      <c r="F676" s="7">
        <f t="shared" si="95"/>
        <v>147.81179227173183</v>
      </c>
    </row>
    <row r="677" spans="1:6" s="1" customFormat="1" x14ac:dyDescent="0.2">
      <c r="A677" s="5" t="s">
        <v>9</v>
      </c>
      <c r="B677" s="6">
        <v>7877.9629999999997</v>
      </c>
      <c r="C677" s="6">
        <v>12110.32504</v>
      </c>
      <c r="D677" s="17">
        <f>D678+D679</f>
        <v>100.00000000000001</v>
      </c>
      <c r="E677" s="17">
        <f>E678+E679</f>
        <v>100</v>
      </c>
      <c r="F677" s="7">
        <f t="shared" si="95"/>
        <v>153.72406598000018</v>
      </c>
    </row>
    <row r="678" spans="1:6" s="1" customFormat="1" x14ac:dyDescent="0.2">
      <c r="A678" s="8" t="s">
        <v>10</v>
      </c>
      <c r="B678" s="6">
        <v>89.962999999999994</v>
      </c>
      <c r="C678" s="6">
        <v>47.983590000000007</v>
      </c>
      <c r="D678" s="17">
        <f>B678/B677*100</f>
        <v>1.1419576354953684</v>
      </c>
      <c r="E678" s="17">
        <f>C678/C677*100</f>
        <v>0.39622049648966329</v>
      </c>
      <c r="F678" s="7">
        <f t="shared" si="95"/>
        <v>53.337027444616133</v>
      </c>
    </row>
    <row r="679" spans="1:6" s="1" customFormat="1" x14ac:dyDescent="0.2">
      <c r="A679" s="8" t="s">
        <v>11</v>
      </c>
      <c r="B679" s="6">
        <v>7788</v>
      </c>
      <c r="C679" s="6">
        <v>12062.34145</v>
      </c>
      <c r="D679" s="17">
        <f>B679/B677*100</f>
        <v>98.858042364504641</v>
      </c>
      <c r="E679" s="17">
        <f>C679/C677*100</f>
        <v>99.603779503510339</v>
      </c>
      <c r="F679" s="7">
        <f t="shared" si="95"/>
        <v>154.8836857986646</v>
      </c>
    </row>
    <row r="680" spans="1:6" s="1" customFormat="1" ht="45" x14ac:dyDescent="0.2">
      <c r="A680" s="2" t="s">
        <v>107</v>
      </c>
      <c r="B680" s="6"/>
      <c r="C680" s="6"/>
      <c r="D680" s="6"/>
      <c r="E680" s="26"/>
      <c r="F680" s="65"/>
    </row>
    <row r="681" spans="1:6" s="1" customFormat="1" x14ac:dyDescent="0.2">
      <c r="A681" s="5" t="s">
        <v>6</v>
      </c>
      <c r="B681" s="6">
        <v>439.14499999999998</v>
      </c>
      <c r="C681" s="6">
        <v>539.17643999999996</v>
      </c>
      <c r="D681" s="17">
        <f>D682+D683</f>
        <v>100</v>
      </c>
      <c r="E681" s="17">
        <f>E682+E683</f>
        <v>100</v>
      </c>
      <c r="F681" s="7">
        <f t="shared" ref="F681:F686" si="96">C681/B681*100</f>
        <v>122.77868130116477</v>
      </c>
    </row>
    <row r="682" spans="1:6" s="1" customFormat="1" x14ac:dyDescent="0.2">
      <c r="A682" s="8" t="s">
        <v>7</v>
      </c>
      <c r="B682" s="6">
        <v>52.777000000000001</v>
      </c>
      <c r="C682" s="6">
        <v>285.85700000000003</v>
      </c>
      <c r="D682" s="17">
        <f>B682/B681*100</f>
        <v>12.018126131459997</v>
      </c>
      <c r="E682" s="17">
        <f>C682/C681*100</f>
        <v>53.017338813988246</v>
      </c>
      <c r="F682" s="7"/>
    </row>
    <row r="683" spans="1:6" s="1" customFormat="1" x14ac:dyDescent="0.2">
      <c r="A683" s="8" t="s">
        <v>8</v>
      </c>
      <c r="B683" s="6">
        <v>386.36799999999999</v>
      </c>
      <c r="C683" s="6">
        <v>253.31943999999996</v>
      </c>
      <c r="D683" s="17">
        <f>B683/B681*100</f>
        <v>87.981873868540006</v>
      </c>
      <c r="E683" s="17">
        <f>C683/C681*100</f>
        <v>46.982661186011761</v>
      </c>
      <c r="F683" s="7">
        <f t="shared" si="96"/>
        <v>65.564291038595329</v>
      </c>
    </row>
    <row r="684" spans="1:6" s="1" customFormat="1" x14ac:dyDescent="0.2">
      <c r="A684" s="5" t="s">
        <v>9</v>
      </c>
      <c r="B684" s="6">
        <v>439.14499999999998</v>
      </c>
      <c r="C684" s="6">
        <v>539.17643999999996</v>
      </c>
      <c r="D684" s="17">
        <f>D685+D686</f>
        <v>100.00000000000001</v>
      </c>
      <c r="E684" s="17">
        <f>E685+E686</f>
        <v>100</v>
      </c>
      <c r="F684" s="7">
        <f t="shared" si="96"/>
        <v>122.77868130116477</v>
      </c>
    </row>
    <row r="685" spans="1:6" s="1" customFormat="1" x14ac:dyDescent="0.2">
      <c r="A685" s="8" t="s">
        <v>10</v>
      </c>
      <c r="B685" s="6">
        <v>1.633</v>
      </c>
      <c r="C685" s="6">
        <v>56.331800000000001</v>
      </c>
      <c r="D685" s="17">
        <f>B685/B684*100</f>
        <v>0.37185895319313672</v>
      </c>
      <c r="E685" s="17">
        <f>C685/C684*100</f>
        <v>10.447748792584484</v>
      </c>
      <c r="F685" s="7"/>
    </row>
    <row r="686" spans="1:6" s="1" customFormat="1" x14ac:dyDescent="0.2">
      <c r="A686" s="8" t="s">
        <v>11</v>
      </c>
      <c r="B686" s="6">
        <v>437.512</v>
      </c>
      <c r="C686" s="6">
        <v>482.84463999999997</v>
      </c>
      <c r="D686" s="17">
        <f>B686/B684*100</f>
        <v>99.628141046806874</v>
      </c>
      <c r="E686" s="17">
        <f>C686/C684*100</f>
        <v>89.552251207415523</v>
      </c>
      <c r="F686" s="7">
        <f t="shared" si="96"/>
        <v>110.36146208561135</v>
      </c>
    </row>
    <row r="687" spans="1:6" s="1" customFormat="1" x14ac:dyDescent="0.2">
      <c r="A687" s="2" t="s">
        <v>108</v>
      </c>
      <c r="B687" s="6"/>
      <c r="C687" s="6"/>
      <c r="D687" s="6"/>
      <c r="E687" s="26"/>
      <c r="F687" s="65"/>
    </row>
    <row r="688" spans="1:6" s="1" customFormat="1" x14ac:dyDescent="0.2">
      <c r="A688" s="5" t="s">
        <v>6</v>
      </c>
      <c r="B688" s="6">
        <v>7815.4960000000001</v>
      </c>
      <c r="C688" s="6">
        <v>9424.9677899999988</v>
      </c>
      <c r="D688" s="17">
        <f>D689+D690</f>
        <v>100</v>
      </c>
      <c r="E688" s="17">
        <f>E689+E690</f>
        <v>100</v>
      </c>
      <c r="F688" s="7">
        <f t="shared" ref="F688:F693" si="97">C688/B688*100</f>
        <v>120.59334161261164</v>
      </c>
    </row>
    <row r="689" spans="1:6" s="1" customFormat="1" x14ac:dyDescent="0.2">
      <c r="A689" s="8" t="s">
        <v>7</v>
      </c>
      <c r="B689" s="6">
        <v>5292</v>
      </c>
      <c r="C689" s="6">
        <v>5533</v>
      </c>
      <c r="D689" s="17">
        <f>B689/B688*100</f>
        <v>67.711633401130271</v>
      </c>
      <c r="E689" s="17">
        <f>C689/C688*100</f>
        <v>58.705770919138608</v>
      </c>
      <c r="F689" s="7">
        <f t="shared" si="97"/>
        <v>104.55404383975812</v>
      </c>
    </row>
    <row r="690" spans="1:6" s="1" customFormat="1" x14ac:dyDescent="0.2">
      <c r="A690" s="8" t="s">
        <v>8</v>
      </c>
      <c r="B690" s="6">
        <v>2523.4960000000001</v>
      </c>
      <c r="C690" s="6">
        <v>3891.9677899999997</v>
      </c>
      <c r="D690" s="17">
        <f>B690/B688*100</f>
        <v>32.288366598869736</v>
      </c>
      <c r="E690" s="17">
        <f>C690/C688*100</f>
        <v>41.294229080861399</v>
      </c>
      <c r="F690" s="7">
        <f t="shared" si="97"/>
        <v>154.22920385053115</v>
      </c>
    </row>
    <row r="691" spans="1:6" s="1" customFormat="1" x14ac:dyDescent="0.2">
      <c r="A691" s="5" t="s">
        <v>9</v>
      </c>
      <c r="B691" s="6">
        <v>7815.4960000000001</v>
      </c>
      <c r="C691" s="6">
        <v>9424.9677899999988</v>
      </c>
      <c r="D691" s="17">
        <f>D692+D693</f>
        <v>100</v>
      </c>
      <c r="E691" s="17">
        <f>E692+E693</f>
        <v>100.00000000000001</v>
      </c>
      <c r="F691" s="7">
        <f t="shared" si="97"/>
        <v>120.59334161261164</v>
      </c>
    </row>
    <row r="692" spans="1:6" s="1" customFormat="1" x14ac:dyDescent="0.2">
      <c r="A692" s="8" t="s">
        <v>10</v>
      </c>
      <c r="B692" s="6">
        <v>87.361999999999995</v>
      </c>
      <c r="C692" s="6">
        <v>7.5986000000000002</v>
      </c>
      <c r="D692" s="17">
        <f>B692/B691*100</f>
        <v>1.1178049352210018</v>
      </c>
      <c r="E692" s="17">
        <f>C692/C691*100</f>
        <v>8.0622026189439117E-2</v>
      </c>
      <c r="F692" s="7">
        <f t="shared" si="97"/>
        <v>8.6978320093404466</v>
      </c>
    </row>
    <row r="693" spans="1:6" s="1" customFormat="1" x14ac:dyDescent="0.2">
      <c r="A693" s="8" t="s">
        <v>11</v>
      </c>
      <c r="B693" s="6">
        <v>7728.134</v>
      </c>
      <c r="C693" s="6">
        <v>9417.3691899999994</v>
      </c>
      <c r="D693" s="17">
        <f>B693/B691*100</f>
        <v>98.882195064778998</v>
      </c>
      <c r="E693" s="17">
        <f>C693/C691*100</f>
        <v>99.919377973810569</v>
      </c>
      <c r="F693" s="7">
        <f t="shared" si="97"/>
        <v>121.85825439879794</v>
      </c>
    </row>
    <row r="694" spans="1:6" s="1" customFormat="1" ht="22.5" x14ac:dyDescent="0.2">
      <c r="A694" s="2" t="s">
        <v>109</v>
      </c>
      <c r="B694" s="6"/>
      <c r="C694" s="6"/>
      <c r="D694" s="6"/>
      <c r="E694" s="26"/>
      <c r="F694" s="65"/>
    </row>
    <row r="695" spans="1:6" s="1" customFormat="1" x14ac:dyDescent="0.2">
      <c r="A695" s="5" t="s">
        <v>6</v>
      </c>
      <c r="B695" s="6">
        <v>3505476.642</v>
      </c>
      <c r="C695" s="6">
        <v>3062552.14855</v>
      </c>
      <c r="D695" s="17">
        <f>D696+D697</f>
        <v>100</v>
      </c>
      <c r="E695" s="17">
        <f>E696+E697</f>
        <v>99.999999999999986</v>
      </c>
      <c r="F695" s="7">
        <f t="shared" ref="F695:F700" si="98">C695/B695*100</f>
        <v>87.364785486138757</v>
      </c>
    </row>
    <row r="696" spans="1:6" s="1" customFormat="1" x14ac:dyDescent="0.2">
      <c r="A696" s="8" t="s">
        <v>7</v>
      </c>
      <c r="B696" s="6">
        <v>2439900</v>
      </c>
      <c r="C696" s="6">
        <v>2440900</v>
      </c>
      <c r="D696" s="17">
        <f>B696/B695*100</f>
        <v>69.602517693797822</v>
      </c>
      <c r="E696" s="17">
        <f>C696/C695*100</f>
        <v>79.701499977908014</v>
      </c>
      <c r="F696" s="7">
        <f t="shared" si="98"/>
        <v>100.04098528628222</v>
      </c>
    </row>
    <row r="697" spans="1:6" s="1" customFormat="1" x14ac:dyDescent="0.2">
      <c r="A697" s="8" t="s">
        <v>8</v>
      </c>
      <c r="B697" s="6">
        <v>1065576.642</v>
      </c>
      <c r="C697" s="6">
        <v>621652.14854999993</v>
      </c>
      <c r="D697" s="17">
        <f>B697/B695*100</f>
        <v>30.397482306202171</v>
      </c>
      <c r="E697" s="17">
        <f>C697/C695*100</f>
        <v>20.298500022091972</v>
      </c>
      <c r="F697" s="7">
        <f t="shared" si="98"/>
        <v>58.339505958314717</v>
      </c>
    </row>
    <row r="698" spans="1:6" s="1" customFormat="1" x14ac:dyDescent="0.2">
      <c r="A698" s="5" t="s">
        <v>9</v>
      </c>
      <c r="B698" s="6">
        <v>3505476.642</v>
      </c>
      <c r="C698" s="6">
        <v>3062552.14855</v>
      </c>
      <c r="D698" s="17">
        <f>D699+D700</f>
        <v>100</v>
      </c>
      <c r="E698" s="17">
        <f>E699+E700</f>
        <v>100</v>
      </c>
      <c r="F698" s="7">
        <f t="shared" si="98"/>
        <v>87.364785486138757</v>
      </c>
    </row>
    <row r="699" spans="1:6" s="1" customFormat="1" x14ac:dyDescent="0.2">
      <c r="A699" s="8" t="s">
        <v>10</v>
      </c>
      <c r="B699" s="6">
        <v>30120.161</v>
      </c>
      <c r="C699" s="6">
        <v>29723.91</v>
      </c>
      <c r="D699" s="17">
        <f>B699/B698*100</f>
        <v>0.8592315418429195</v>
      </c>
      <c r="E699" s="17">
        <f>C699/C698*100</f>
        <v>0.97056012626831911</v>
      </c>
      <c r="F699" s="7">
        <f t="shared" si="98"/>
        <v>98.684432662893144</v>
      </c>
    </row>
    <row r="700" spans="1:6" s="1" customFormat="1" x14ac:dyDescent="0.2">
      <c r="A700" s="8" t="s">
        <v>11</v>
      </c>
      <c r="B700" s="6">
        <v>3475356.4810000001</v>
      </c>
      <c r="C700" s="6">
        <v>3032828.2385499999</v>
      </c>
      <c r="D700" s="17">
        <f>B700/B698*100</f>
        <v>99.140768458157083</v>
      </c>
      <c r="E700" s="17">
        <f>C700/C698*100</f>
        <v>99.029439873731675</v>
      </c>
      <c r="F700" s="7">
        <f t="shared" si="98"/>
        <v>87.266680558689984</v>
      </c>
    </row>
    <row r="701" spans="1:6" s="1" customFormat="1" x14ac:dyDescent="0.2">
      <c r="A701" s="2" t="s">
        <v>110</v>
      </c>
      <c r="B701" s="6"/>
      <c r="C701" s="6"/>
      <c r="D701" s="6"/>
      <c r="E701" s="26"/>
      <c r="F701" s="65"/>
    </row>
    <row r="702" spans="1:6" s="1" customFormat="1" x14ac:dyDescent="0.2">
      <c r="A702" s="5" t="s">
        <v>6</v>
      </c>
      <c r="B702" s="6">
        <v>4817174.432</v>
      </c>
      <c r="C702" s="6">
        <v>5008631.9249999998</v>
      </c>
      <c r="D702" s="17">
        <f>D703+D704</f>
        <v>100</v>
      </c>
      <c r="E702" s="17">
        <f>E703+E704</f>
        <v>100</v>
      </c>
      <c r="F702" s="7">
        <f t="shared" ref="F702:F707" si="99">C702/B702*100</f>
        <v>103.97447706539683</v>
      </c>
    </row>
    <row r="703" spans="1:6" s="1" customFormat="1" x14ac:dyDescent="0.2">
      <c r="A703" s="8" t="s">
        <v>7</v>
      </c>
      <c r="B703" s="6">
        <v>4815800</v>
      </c>
      <c r="C703" s="6">
        <v>4965300</v>
      </c>
      <c r="D703" s="17">
        <f>B703/B702*100</f>
        <v>99.971468087373594</v>
      </c>
      <c r="E703" s="17">
        <f>C703/C702*100</f>
        <v>99.134855073224415</v>
      </c>
      <c r="F703" s="7">
        <f t="shared" si="99"/>
        <v>103.10436479920261</v>
      </c>
    </row>
    <row r="704" spans="1:6" s="1" customFormat="1" x14ac:dyDescent="0.2">
      <c r="A704" s="8" t="s">
        <v>8</v>
      </c>
      <c r="B704" s="6">
        <v>1374.432</v>
      </c>
      <c r="C704" s="6">
        <v>43331.924999999996</v>
      </c>
      <c r="D704" s="17">
        <f>B704/B702*100</f>
        <v>2.8531912626409958E-2</v>
      </c>
      <c r="E704" s="17">
        <f>C704/C702*100</f>
        <v>0.86514492677558852</v>
      </c>
      <c r="F704" s="7"/>
    </row>
    <row r="705" spans="1:6" s="1" customFormat="1" x14ac:dyDescent="0.2">
      <c r="A705" s="5" t="s">
        <v>9</v>
      </c>
      <c r="B705" s="6">
        <v>4817174.432</v>
      </c>
      <c r="C705" s="6">
        <v>5008631.9249999998</v>
      </c>
      <c r="D705" s="17">
        <f>D706+D707</f>
        <v>100</v>
      </c>
      <c r="E705" s="17">
        <f>E706+E707</f>
        <v>100.00000000000001</v>
      </c>
      <c r="F705" s="7">
        <f t="shared" si="99"/>
        <v>103.97447706539683</v>
      </c>
    </row>
    <row r="706" spans="1:6" s="1" customFormat="1" x14ac:dyDescent="0.2">
      <c r="A706" s="8" t="s">
        <v>10</v>
      </c>
      <c r="B706" s="6">
        <v>100920.93</v>
      </c>
      <c r="C706" s="6">
        <v>24182.215600000003</v>
      </c>
      <c r="D706" s="17">
        <f>B706/B705*100</f>
        <v>2.0950233674245324</v>
      </c>
      <c r="E706" s="17">
        <f>C706/C705*100</f>
        <v>0.48281079468621574</v>
      </c>
      <c r="F706" s="7">
        <f t="shared" si="99"/>
        <v>23.961546529545462</v>
      </c>
    </row>
    <row r="707" spans="1:6" s="1" customFormat="1" x14ac:dyDescent="0.2">
      <c r="A707" s="8" t="s">
        <v>11</v>
      </c>
      <c r="B707" s="6">
        <v>4716253.5020000003</v>
      </c>
      <c r="C707" s="6">
        <v>4984449.7094000001</v>
      </c>
      <c r="D707" s="17">
        <f>B707/B705*100</f>
        <v>97.904976632575469</v>
      </c>
      <c r="E707" s="17">
        <f>C707/C705*100</f>
        <v>99.517189205313798</v>
      </c>
      <c r="F707" s="7">
        <f t="shared" si="99"/>
        <v>105.68663680368893</v>
      </c>
    </row>
    <row r="708" spans="1:6" s="1" customFormat="1" ht="45" x14ac:dyDescent="0.2">
      <c r="A708" s="2" t="s">
        <v>111</v>
      </c>
      <c r="B708" s="6"/>
      <c r="C708" s="6"/>
      <c r="D708" s="6"/>
      <c r="E708" s="26"/>
      <c r="F708" s="65"/>
    </row>
    <row r="709" spans="1:6" s="1" customFormat="1" x14ac:dyDescent="0.2">
      <c r="A709" s="5" t="s">
        <v>6</v>
      </c>
      <c r="B709" s="6">
        <v>4807316.32</v>
      </c>
      <c r="C709" s="6">
        <v>4964794.0439999998</v>
      </c>
      <c r="D709" s="17">
        <f>D710+D711</f>
        <v>99.999999999999986</v>
      </c>
      <c r="E709" s="17">
        <f>E710+E711</f>
        <v>100.00000000000001</v>
      </c>
      <c r="F709" s="7">
        <f t="shared" ref="F709:F714" si="100">C709/B709*100</f>
        <v>103.27579284402071</v>
      </c>
    </row>
    <row r="710" spans="1:6" s="1" customFormat="1" x14ac:dyDescent="0.2">
      <c r="A710" s="8" t="s">
        <v>7</v>
      </c>
      <c r="B710" s="6">
        <v>4806100</v>
      </c>
      <c r="C710" s="6">
        <v>4963700</v>
      </c>
      <c r="D710" s="17">
        <f>B710/B709*100</f>
        <v>99.974698565290154</v>
      </c>
      <c r="E710" s="17">
        <f>C710/C709*100</f>
        <v>99.977963960029285</v>
      </c>
      <c r="F710" s="7">
        <f t="shared" si="100"/>
        <v>103.27916605979901</v>
      </c>
    </row>
    <row r="711" spans="1:6" s="1" customFormat="1" x14ac:dyDescent="0.2">
      <c r="A711" s="8" t="s">
        <v>8</v>
      </c>
      <c r="B711" s="6">
        <v>1216.32</v>
      </c>
      <c r="C711" s="6">
        <v>1094.0439999999999</v>
      </c>
      <c r="D711" s="17">
        <f>B711/B709*100</f>
        <v>2.5301434709834109E-2</v>
      </c>
      <c r="E711" s="17">
        <f>C711/C709*100</f>
        <v>2.2036039970724713E-2</v>
      </c>
      <c r="F711" s="7">
        <f t="shared" si="100"/>
        <v>89.947053406998151</v>
      </c>
    </row>
    <row r="712" spans="1:6" s="1" customFormat="1" x14ac:dyDescent="0.2">
      <c r="A712" s="5" t="s">
        <v>9</v>
      </c>
      <c r="B712" s="6">
        <v>4807316.32</v>
      </c>
      <c r="C712" s="6">
        <v>4964794.0439999998</v>
      </c>
      <c r="D712" s="17">
        <f>D713+D714</f>
        <v>100.00000000000001</v>
      </c>
      <c r="E712" s="17">
        <f>E713+E714</f>
        <v>100</v>
      </c>
      <c r="F712" s="7">
        <f t="shared" si="100"/>
        <v>103.27579284402071</v>
      </c>
    </row>
    <row r="713" spans="1:6" s="1" customFormat="1" x14ac:dyDescent="0.2">
      <c r="A713" s="8" t="s">
        <v>10</v>
      </c>
      <c r="B713" s="6">
        <v>100920.93</v>
      </c>
      <c r="C713" s="6">
        <v>24182.214</v>
      </c>
      <c r="D713" s="17">
        <f>B713/B712*100</f>
        <v>2.0993195222069345</v>
      </c>
      <c r="E713" s="17">
        <f>C713/C712*100</f>
        <v>0.48707386017803567</v>
      </c>
      <c r="F713" s="7">
        <f t="shared" si="100"/>
        <v>23.961544944145878</v>
      </c>
    </row>
    <row r="714" spans="1:6" s="1" customFormat="1" x14ac:dyDescent="0.2">
      <c r="A714" s="8" t="s">
        <v>11</v>
      </c>
      <c r="B714" s="6">
        <v>4706395.3900000006</v>
      </c>
      <c r="C714" s="6">
        <v>4940611.83</v>
      </c>
      <c r="D714" s="17">
        <f>B714/B712*100</f>
        <v>97.900680477793074</v>
      </c>
      <c r="E714" s="17">
        <f>C714/C712*100</f>
        <v>99.512926139821971</v>
      </c>
      <c r="F714" s="7">
        <f t="shared" si="100"/>
        <v>104.97655680391102</v>
      </c>
    </row>
    <row r="715" spans="1:6" s="1" customFormat="1" ht="22.5" x14ac:dyDescent="0.2">
      <c r="A715" s="2" t="s">
        <v>112</v>
      </c>
      <c r="B715" s="6"/>
      <c r="C715" s="6"/>
      <c r="D715" s="6"/>
      <c r="E715" s="26"/>
      <c r="F715" s="65"/>
    </row>
    <row r="716" spans="1:6" s="1" customFormat="1" x14ac:dyDescent="0.2">
      <c r="A716" s="5" t="s">
        <v>6</v>
      </c>
      <c r="B716" s="6">
        <v>187497.98199999999</v>
      </c>
      <c r="C716" s="6">
        <v>420485.78145000001</v>
      </c>
      <c r="D716" s="17">
        <f>D717+D718</f>
        <v>100</v>
      </c>
      <c r="E716" s="17">
        <f>E717+E718</f>
        <v>100</v>
      </c>
      <c r="F716" s="7">
        <f t="shared" ref="F716:F721" si="101">C716/B716*100</f>
        <v>224.26149709173936</v>
      </c>
    </row>
    <row r="717" spans="1:6" s="1" customFormat="1" x14ac:dyDescent="0.2">
      <c r="A717" s="8" t="s">
        <v>7</v>
      </c>
      <c r="B717" s="6">
        <v>184600</v>
      </c>
      <c r="C717" s="6">
        <v>216400</v>
      </c>
      <c r="D717" s="17">
        <f>B717/B716*100</f>
        <v>98.454392965146681</v>
      </c>
      <c r="E717" s="17">
        <f>C717/C716*100</f>
        <v>51.464284774093393</v>
      </c>
      <c r="F717" s="7">
        <f t="shared" si="101"/>
        <v>117.22643553629469</v>
      </c>
    </row>
    <row r="718" spans="1:6" s="1" customFormat="1" x14ac:dyDescent="0.2">
      <c r="A718" s="8" t="s">
        <v>8</v>
      </c>
      <c r="B718" s="6">
        <v>2897.982</v>
      </c>
      <c r="C718" s="6">
        <v>204085.78145000001</v>
      </c>
      <c r="D718" s="17">
        <f>B718/B716*100</f>
        <v>1.545607034853314</v>
      </c>
      <c r="E718" s="17">
        <f>C718/C716*100</f>
        <v>48.5357152259066</v>
      </c>
      <c r="F718" s="7"/>
    </row>
    <row r="719" spans="1:6" s="1" customFormat="1" x14ac:dyDescent="0.2">
      <c r="A719" s="5" t="s">
        <v>9</v>
      </c>
      <c r="B719" s="6">
        <v>187497.98199999999</v>
      </c>
      <c r="C719" s="6">
        <v>420485.78145000001</v>
      </c>
      <c r="D719" s="17">
        <f>D720+D721</f>
        <v>100</v>
      </c>
      <c r="E719" s="17">
        <f>E720+E721</f>
        <v>100</v>
      </c>
      <c r="F719" s="7">
        <f t="shared" si="101"/>
        <v>224.26149709173936</v>
      </c>
    </row>
    <row r="720" spans="1:6" s="1" customFormat="1" x14ac:dyDescent="0.2">
      <c r="A720" s="8" t="s">
        <v>10</v>
      </c>
      <c r="B720" s="6">
        <v>97880.430999999997</v>
      </c>
      <c r="C720" s="6">
        <v>167518.95440000002</v>
      </c>
      <c r="D720" s="17">
        <f>B720/B719*100</f>
        <v>52.203458381754743</v>
      </c>
      <c r="E720" s="17">
        <f>C720/C719*100</f>
        <v>39.839386202864915</v>
      </c>
      <c r="F720" s="7">
        <f t="shared" si="101"/>
        <v>171.14652304708386</v>
      </c>
    </row>
    <row r="721" spans="1:6" s="1" customFormat="1" x14ac:dyDescent="0.2">
      <c r="A721" s="8" t="s">
        <v>11</v>
      </c>
      <c r="B721" s="6">
        <v>89617.550999999992</v>
      </c>
      <c r="C721" s="6">
        <v>252966.82704999999</v>
      </c>
      <c r="D721" s="17">
        <f>B721/B719*100</f>
        <v>47.79654161824525</v>
      </c>
      <c r="E721" s="17">
        <f>C721/C719*100</f>
        <v>60.160613797135085</v>
      </c>
      <c r="F721" s="7">
        <f t="shared" si="101"/>
        <v>282.27375578473465</v>
      </c>
    </row>
    <row r="722" spans="1:6" s="1" customFormat="1" x14ac:dyDescent="0.2">
      <c r="A722" s="2" t="s">
        <v>113</v>
      </c>
      <c r="B722" s="6"/>
      <c r="C722" s="6"/>
      <c r="D722" s="6"/>
      <c r="E722" s="26"/>
      <c r="F722" s="65"/>
    </row>
    <row r="723" spans="1:6" s="1" customFormat="1" x14ac:dyDescent="0.2">
      <c r="A723" s="5" t="s">
        <v>6</v>
      </c>
      <c r="B723" s="6">
        <v>659582.43900000001</v>
      </c>
      <c r="C723" s="6">
        <v>783546.66663999995</v>
      </c>
      <c r="D723" s="17">
        <f>D724+D725</f>
        <v>100</v>
      </c>
      <c r="E723" s="17">
        <f>E724+E725</f>
        <v>100.00000000000001</v>
      </c>
      <c r="F723" s="7">
        <f t="shared" ref="F723:F728" si="102">C723/B723*100</f>
        <v>118.79434932014617</v>
      </c>
    </row>
    <row r="724" spans="1:6" s="1" customFormat="1" x14ac:dyDescent="0.2">
      <c r="A724" s="8" t="s">
        <v>7</v>
      </c>
      <c r="B724" s="6">
        <v>595200</v>
      </c>
      <c r="C724" s="6">
        <v>673000</v>
      </c>
      <c r="D724" s="17">
        <f>B724/B723*100</f>
        <v>90.238909468600937</v>
      </c>
      <c r="E724" s="17">
        <f>C724/C723*100</f>
        <v>85.891501891770474</v>
      </c>
      <c r="F724" s="7">
        <f t="shared" si="102"/>
        <v>113.07123655913978</v>
      </c>
    </row>
    <row r="725" spans="1:6" s="1" customFormat="1" x14ac:dyDescent="0.2">
      <c r="A725" s="8" t="s">
        <v>8</v>
      </c>
      <c r="B725" s="6">
        <v>64382.438999999998</v>
      </c>
      <c r="C725" s="6">
        <v>110546.66664</v>
      </c>
      <c r="D725" s="17">
        <f>B725/B723*100</f>
        <v>9.7610905313990628</v>
      </c>
      <c r="E725" s="17">
        <f>C725/C723*100</f>
        <v>14.10849810822954</v>
      </c>
      <c r="F725" s="7">
        <f t="shared" si="102"/>
        <v>171.70313575725206</v>
      </c>
    </row>
    <row r="726" spans="1:6" s="1" customFormat="1" x14ac:dyDescent="0.2">
      <c r="A726" s="5" t="s">
        <v>9</v>
      </c>
      <c r="B726" s="6">
        <v>659582.43900000001</v>
      </c>
      <c r="C726" s="6">
        <v>783546.66663999995</v>
      </c>
      <c r="D726" s="17">
        <f>D727+D728</f>
        <v>100</v>
      </c>
      <c r="E726" s="17">
        <f>E727+E728</f>
        <v>100</v>
      </c>
      <c r="F726" s="7">
        <f t="shared" si="102"/>
        <v>118.79434932014617</v>
      </c>
    </row>
    <row r="727" spans="1:6" s="1" customFormat="1" x14ac:dyDescent="0.2">
      <c r="A727" s="8" t="s">
        <v>10</v>
      </c>
      <c r="B727" s="6">
        <v>14299.746999999999</v>
      </c>
      <c r="C727" s="6">
        <v>12276.544000000002</v>
      </c>
      <c r="D727" s="17">
        <f>B727/B726*100</f>
        <v>2.1679999579248954</v>
      </c>
      <c r="E727" s="17">
        <f>C727/C726*100</f>
        <v>1.5667916823185788</v>
      </c>
      <c r="F727" s="7">
        <f t="shared" si="102"/>
        <v>85.851476952704147</v>
      </c>
    </row>
    <row r="728" spans="1:6" s="1" customFormat="1" x14ac:dyDescent="0.2">
      <c r="A728" s="8" t="s">
        <v>11</v>
      </c>
      <c r="B728" s="6">
        <v>645282.69200000004</v>
      </c>
      <c r="C728" s="6">
        <v>771270.12263999996</v>
      </c>
      <c r="D728" s="17">
        <f>B728/B726*100</f>
        <v>97.832000042075109</v>
      </c>
      <c r="E728" s="17">
        <f>C728/C726*100</f>
        <v>98.433208317681419</v>
      </c>
      <c r="F728" s="7">
        <f t="shared" si="102"/>
        <v>119.52437779626668</v>
      </c>
    </row>
    <row r="729" spans="1:6" s="1" customFormat="1" x14ac:dyDescent="0.2">
      <c r="A729" s="2" t="s">
        <v>114</v>
      </c>
      <c r="B729" s="6"/>
      <c r="C729" s="6"/>
      <c r="D729" s="6"/>
      <c r="E729" s="26"/>
      <c r="F729" s="65"/>
    </row>
    <row r="730" spans="1:6" s="1" customFormat="1" x14ac:dyDescent="0.2">
      <c r="A730" s="5" t="s">
        <v>6</v>
      </c>
      <c r="B730" s="6">
        <v>5319095.0949999997</v>
      </c>
      <c r="C730" s="6">
        <v>5607068.0836800002</v>
      </c>
      <c r="D730" s="17">
        <f>D731+D732</f>
        <v>100</v>
      </c>
      <c r="E730" s="17">
        <f>E731+E732</f>
        <v>100</v>
      </c>
      <c r="F730" s="7">
        <f t="shared" ref="F730:F735" si="103">C730/B730*100</f>
        <v>105.41394698791338</v>
      </c>
    </row>
    <row r="731" spans="1:6" s="1" customFormat="1" x14ac:dyDescent="0.2">
      <c r="A731" s="8" t="s">
        <v>7</v>
      </c>
      <c r="B731" s="6">
        <v>4980700</v>
      </c>
      <c r="C731" s="6">
        <v>5424700</v>
      </c>
      <c r="D731" s="17">
        <f>B731/B730*100</f>
        <v>93.638107818036673</v>
      </c>
      <c r="E731" s="17">
        <f>C731/C730*100</f>
        <v>96.747532204739898</v>
      </c>
      <c r="F731" s="7">
        <f t="shared" si="103"/>
        <v>108.91440962113759</v>
      </c>
    </row>
    <row r="732" spans="1:6" s="1" customFormat="1" x14ac:dyDescent="0.2">
      <c r="A732" s="8" t="s">
        <v>8</v>
      </c>
      <c r="B732" s="6">
        <v>338395.09499999997</v>
      </c>
      <c r="C732" s="6">
        <v>182368.08368000001</v>
      </c>
      <c r="D732" s="17">
        <f>B732/B730*100</f>
        <v>6.3618921819633298</v>
      </c>
      <c r="E732" s="17">
        <f>C732/C730*100</f>
        <v>3.2524677952601069</v>
      </c>
      <c r="F732" s="7">
        <f t="shared" si="103"/>
        <v>53.892058831408306</v>
      </c>
    </row>
    <row r="733" spans="1:6" s="1" customFormat="1" x14ac:dyDescent="0.2">
      <c r="A733" s="5" t="s">
        <v>9</v>
      </c>
      <c r="B733" s="6">
        <v>5319095.0949999997</v>
      </c>
      <c r="C733" s="6">
        <v>5607068.0836800002</v>
      </c>
      <c r="D733" s="17">
        <f>D734+D735</f>
        <v>100</v>
      </c>
      <c r="E733" s="17">
        <f>E734+E735</f>
        <v>100.00000000000001</v>
      </c>
      <c r="F733" s="7">
        <f t="shared" si="103"/>
        <v>105.41394698791338</v>
      </c>
    </row>
    <row r="734" spans="1:6" s="1" customFormat="1" x14ac:dyDescent="0.2">
      <c r="A734" s="8" t="s">
        <v>10</v>
      </c>
      <c r="B734" s="6">
        <v>223376.24400000001</v>
      </c>
      <c r="C734" s="6">
        <v>127334.356</v>
      </c>
      <c r="D734" s="17">
        <f>B734/B733*100</f>
        <v>4.1995158952878242</v>
      </c>
      <c r="E734" s="17">
        <f>C734/C733*100</f>
        <v>2.2709614739764068</v>
      </c>
      <c r="F734" s="7">
        <f t="shared" si="103"/>
        <v>57.004430605431786</v>
      </c>
    </row>
    <row r="735" spans="1:6" s="1" customFormat="1" x14ac:dyDescent="0.2">
      <c r="A735" s="8" t="s">
        <v>11</v>
      </c>
      <c r="B735" s="6">
        <v>5095718.8509999998</v>
      </c>
      <c r="C735" s="6">
        <v>5479733.7276800005</v>
      </c>
      <c r="D735" s="17">
        <f>B735/B733*100</f>
        <v>95.800484104712183</v>
      </c>
      <c r="E735" s="17">
        <f>C735/C733*100</f>
        <v>97.729038526023601</v>
      </c>
      <c r="F735" s="7">
        <f t="shared" si="103"/>
        <v>107.53602951631918</v>
      </c>
    </row>
    <row r="736" spans="1:6" s="1" customFormat="1" ht="22.5" x14ac:dyDescent="0.2">
      <c r="A736" s="2" t="s">
        <v>115</v>
      </c>
      <c r="B736" s="6"/>
      <c r="C736" s="6"/>
      <c r="D736" s="6"/>
      <c r="E736" s="26"/>
      <c r="F736" s="65"/>
    </row>
    <row r="737" spans="1:6" s="1" customFormat="1" x14ac:dyDescent="0.2">
      <c r="A737" s="5" t="s">
        <v>6</v>
      </c>
      <c r="B737" s="6">
        <v>159793.726</v>
      </c>
      <c r="C737" s="6">
        <v>103277.25138999999</v>
      </c>
      <c r="D737" s="17">
        <f>D738+D739</f>
        <v>100</v>
      </c>
      <c r="E737" s="17">
        <f>E738+E739</f>
        <v>100</v>
      </c>
      <c r="F737" s="7">
        <f t="shared" ref="F737:F742" si="104">C737/B737*100</f>
        <v>64.63160599309137</v>
      </c>
    </row>
    <row r="738" spans="1:6" s="1" customFormat="1" x14ac:dyDescent="0.2">
      <c r="A738" s="8" t="s">
        <v>7</v>
      </c>
      <c r="B738" s="6">
        <v>61200</v>
      </c>
      <c r="C738" s="6">
        <v>40800</v>
      </c>
      <c r="D738" s="17">
        <f>B738/B737*100</f>
        <v>38.299376034325654</v>
      </c>
      <c r="E738" s="17">
        <f>C738/C737*100</f>
        <v>39.505311625625367</v>
      </c>
      <c r="F738" s="7">
        <f t="shared" si="104"/>
        <v>66.666666666666657</v>
      </c>
    </row>
    <row r="739" spans="1:6" s="1" customFormat="1" x14ac:dyDescent="0.2">
      <c r="A739" s="8" t="s">
        <v>8</v>
      </c>
      <c r="B739" s="6">
        <v>98593.725999999995</v>
      </c>
      <c r="C739" s="6">
        <v>62477.251389999998</v>
      </c>
      <c r="D739" s="17">
        <f>B739/B737*100</f>
        <v>61.700623965674353</v>
      </c>
      <c r="E739" s="17">
        <f>C739/C737*100</f>
        <v>60.49468837437464</v>
      </c>
      <c r="F739" s="7">
        <f t="shared" si="104"/>
        <v>63.368384505521171</v>
      </c>
    </row>
    <row r="740" spans="1:6" s="1" customFormat="1" x14ac:dyDescent="0.2">
      <c r="A740" s="5" t="s">
        <v>9</v>
      </c>
      <c r="B740" s="6">
        <v>159793.726</v>
      </c>
      <c r="C740" s="6">
        <v>103277.25138999999</v>
      </c>
      <c r="D740" s="17">
        <f>D741+D742</f>
        <v>100</v>
      </c>
      <c r="E740" s="17">
        <f>E741+E742</f>
        <v>100.00000000000001</v>
      </c>
      <c r="F740" s="7">
        <f t="shared" si="104"/>
        <v>64.63160599309137</v>
      </c>
    </row>
    <row r="741" spans="1:6" s="1" customFormat="1" x14ac:dyDescent="0.2">
      <c r="A741" s="8" t="s">
        <v>10</v>
      </c>
      <c r="B741" s="6">
        <v>0</v>
      </c>
      <c r="C741" s="6">
        <v>434.34059999999999</v>
      </c>
      <c r="D741" s="17">
        <f>B741/B740*100</f>
        <v>0</v>
      </c>
      <c r="E741" s="17">
        <f>C741/C740*100</f>
        <v>0.42055786163385045</v>
      </c>
      <c r="F741" s="7">
        <v>0</v>
      </c>
    </row>
    <row r="742" spans="1:6" s="1" customFormat="1" x14ac:dyDescent="0.2">
      <c r="A742" s="8" t="s">
        <v>11</v>
      </c>
      <c r="B742" s="6">
        <v>159793.726</v>
      </c>
      <c r="C742" s="6">
        <v>102842.91078999999</v>
      </c>
      <c r="D742" s="17">
        <f>B742/B740*100</f>
        <v>100</v>
      </c>
      <c r="E742" s="17">
        <f>C742/C740*100</f>
        <v>99.579442138366161</v>
      </c>
      <c r="F742" s="7">
        <f t="shared" si="104"/>
        <v>64.359792692987199</v>
      </c>
    </row>
    <row r="743" spans="1:6" s="1" customFormat="1" ht="22.5" x14ac:dyDescent="0.2">
      <c r="A743" s="2" t="s">
        <v>116</v>
      </c>
      <c r="B743" s="6"/>
      <c r="C743" s="6"/>
      <c r="D743" s="6"/>
      <c r="E743" s="26"/>
      <c r="F743" s="65"/>
    </row>
    <row r="744" spans="1:6" s="1" customFormat="1" x14ac:dyDescent="0.2">
      <c r="A744" s="5" t="s">
        <v>6</v>
      </c>
      <c r="B744" s="6">
        <v>2816602.0980000002</v>
      </c>
      <c r="C744" s="6">
        <v>3370200.36</v>
      </c>
      <c r="D744" s="17">
        <f>D745+D746</f>
        <v>99.999999999999986</v>
      </c>
      <c r="E744" s="17">
        <f>E745+E746</f>
        <v>100</v>
      </c>
      <c r="F744" s="7">
        <f t="shared" ref="F744:F749" si="105">C744/B744*100</f>
        <v>119.65482672874157</v>
      </c>
    </row>
    <row r="745" spans="1:6" s="1" customFormat="1" x14ac:dyDescent="0.2">
      <c r="A745" s="8" t="s">
        <v>7</v>
      </c>
      <c r="B745" s="6">
        <v>2816300</v>
      </c>
      <c r="C745" s="6">
        <v>3370200</v>
      </c>
      <c r="D745" s="17">
        <f>B745/B744*100</f>
        <v>99.98927438134713</v>
      </c>
      <c r="E745" s="17">
        <f>C745/C744*100</f>
        <v>99.999989318142497</v>
      </c>
      <c r="F745" s="7">
        <f t="shared" si="105"/>
        <v>119.6676490430707</v>
      </c>
    </row>
    <row r="746" spans="1:6" s="1" customFormat="1" x14ac:dyDescent="0.2">
      <c r="A746" s="8" t="s">
        <v>8</v>
      </c>
      <c r="B746" s="6">
        <v>302.09800000000001</v>
      </c>
      <c r="C746" s="6">
        <v>0.36</v>
      </c>
      <c r="D746" s="17">
        <f>B746/B744*100</f>
        <v>1.0725618652862338E-2</v>
      </c>
      <c r="E746" s="17">
        <f>C746/C744*100</f>
        <v>1.0681857502383033E-5</v>
      </c>
      <c r="F746" s="7">
        <f t="shared" si="105"/>
        <v>0.11916662804785201</v>
      </c>
    </row>
    <row r="747" spans="1:6" s="1" customFormat="1" x14ac:dyDescent="0.2">
      <c r="A747" s="5" t="s">
        <v>9</v>
      </c>
      <c r="B747" s="6">
        <v>2816602.0980000002</v>
      </c>
      <c r="C747" s="6">
        <v>3370200.36</v>
      </c>
      <c r="D747" s="17">
        <f>D748+D749</f>
        <v>100</v>
      </c>
      <c r="E747" s="17">
        <f>E748+E749</f>
        <v>99.999999999999986</v>
      </c>
      <c r="F747" s="7">
        <f t="shared" si="105"/>
        <v>119.65482672874157</v>
      </c>
    </row>
    <row r="748" spans="1:6" s="1" customFormat="1" x14ac:dyDescent="0.2">
      <c r="A748" s="8" t="s">
        <v>10</v>
      </c>
      <c r="B748" s="6">
        <v>2084640.7830000001</v>
      </c>
      <c r="C748" s="6">
        <v>2391992.9029999999</v>
      </c>
      <c r="D748" s="17">
        <f>B748/B747*100</f>
        <v>74.012612022133055</v>
      </c>
      <c r="E748" s="17">
        <f>C748/C747*100</f>
        <v>70.974798157104217</v>
      </c>
      <c r="F748" s="7">
        <f t="shared" si="105"/>
        <v>114.74364900209284</v>
      </c>
    </row>
    <row r="749" spans="1:6" s="1" customFormat="1" x14ac:dyDescent="0.2">
      <c r="A749" s="8" t="s">
        <v>11</v>
      </c>
      <c r="B749" s="6">
        <v>731961.31500000018</v>
      </c>
      <c r="C749" s="6">
        <v>978207.45699999994</v>
      </c>
      <c r="D749" s="17">
        <f>B749/B747*100</f>
        <v>25.987387977866945</v>
      </c>
      <c r="E749" s="17">
        <f>C749/C747*100</f>
        <v>29.025201842895772</v>
      </c>
      <c r="F749" s="7">
        <f t="shared" si="105"/>
        <v>133.64196125583493</v>
      </c>
    </row>
    <row r="750" spans="1:6" s="1" customFormat="1" ht="22.5" x14ac:dyDescent="0.2">
      <c r="A750" s="2" t="s">
        <v>117</v>
      </c>
      <c r="B750" s="6"/>
      <c r="C750" s="6"/>
      <c r="D750" s="6"/>
      <c r="E750" s="26"/>
      <c r="F750" s="65"/>
    </row>
    <row r="751" spans="1:6" s="1" customFormat="1" x14ac:dyDescent="0.2">
      <c r="A751" s="5" t="s">
        <v>6</v>
      </c>
      <c r="B751" s="6">
        <v>554640.92500000005</v>
      </c>
      <c r="C751" s="6">
        <v>514184.21224000002</v>
      </c>
      <c r="D751" s="17">
        <f>D752+D753</f>
        <v>99.999999999999972</v>
      </c>
      <c r="E751" s="17">
        <f>E752+E753</f>
        <v>100</v>
      </c>
      <c r="F751" s="7">
        <f t="shared" ref="F751:F756" si="106">C751/B751*100</f>
        <v>92.705782978419776</v>
      </c>
    </row>
    <row r="752" spans="1:6" s="1" customFormat="1" x14ac:dyDescent="0.2">
      <c r="A752" s="8" t="s">
        <v>7</v>
      </c>
      <c r="B752" s="6">
        <v>396100</v>
      </c>
      <c r="C752" s="6">
        <v>328900</v>
      </c>
      <c r="D752" s="17">
        <f>B752/B751*100</f>
        <v>71.415573958953701</v>
      </c>
      <c r="E752" s="17">
        <f>C752/C751*100</f>
        <v>63.965402315091502</v>
      </c>
      <c r="F752" s="7">
        <f t="shared" si="106"/>
        <v>83.034587225448121</v>
      </c>
    </row>
    <row r="753" spans="1:6" s="1" customFormat="1" x14ac:dyDescent="0.2">
      <c r="A753" s="8" t="s">
        <v>8</v>
      </c>
      <c r="B753" s="6">
        <v>158540.92499999999</v>
      </c>
      <c r="C753" s="6">
        <v>185284.21224000002</v>
      </c>
      <c r="D753" s="17">
        <f>B753/B751*100</f>
        <v>28.584426041046278</v>
      </c>
      <c r="E753" s="17">
        <f>C753/C751*100</f>
        <v>36.034597684908491</v>
      </c>
      <c r="F753" s="7">
        <f t="shared" si="106"/>
        <v>116.86838098112524</v>
      </c>
    </row>
    <row r="754" spans="1:6" s="1" customFormat="1" x14ac:dyDescent="0.2">
      <c r="A754" s="5" t="s">
        <v>9</v>
      </c>
      <c r="B754" s="6">
        <v>554640.92500000005</v>
      </c>
      <c r="C754" s="6">
        <v>514184.21224000002</v>
      </c>
      <c r="D754" s="17">
        <f>D755+D756</f>
        <v>100.00000000000001</v>
      </c>
      <c r="E754" s="17">
        <f>E755+E756</f>
        <v>99.999999999999986</v>
      </c>
      <c r="F754" s="7">
        <f t="shared" si="106"/>
        <v>92.705782978419776</v>
      </c>
    </row>
    <row r="755" spans="1:6" s="1" customFormat="1" x14ac:dyDescent="0.2">
      <c r="A755" s="8" t="s">
        <v>10</v>
      </c>
      <c r="B755" s="6">
        <v>17234.062999999998</v>
      </c>
      <c r="C755" s="6">
        <v>31934.258869999998</v>
      </c>
      <c r="D755" s="17">
        <f>B755/B754*100</f>
        <v>3.1072469093404886</v>
      </c>
      <c r="E755" s="17">
        <f>C755/C754*100</f>
        <v>6.2106649931706581</v>
      </c>
      <c r="F755" s="7">
        <f t="shared" si="106"/>
        <v>185.29733162748681</v>
      </c>
    </row>
    <row r="756" spans="1:6" s="1" customFormat="1" x14ac:dyDescent="0.2">
      <c r="A756" s="8" t="s">
        <v>11</v>
      </c>
      <c r="B756" s="6">
        <v>537406.86200000008</v>
      </c>
      <c r="C756" s="6">
        <v>482249.95337</v>
      </c>
      <c r="D756" s="17">
        <f>B756/B754*100</f>
        <v>96.892753090659525</v>
      </c>
      <c r="E756" s="17">
        <f>C756/C754*100</f>
        <v>93.789335006829333</v>
      </c>
      <c r="F756" s="7">
        <f t="shared" si="106"/>
        <v>89.736471092920269</v>
      </c>
    </row>
    <row r="757" spans="1:6" s="1" customFormat="1" ht="22.5" x14ac:dyDescent="0.2">
      <c r="A757" s="2" t="s">
        <v>118</v>
      </c>
      <c r="B757" s="6"/>
      <c r="C757" s="6"/>
      <c r="D757" s="6"/>
      <c r="E757" s="26"/>
      <c r="F757" s="65"/>
    </row>
    <row r="758" spans="1:6" s="1" customFormat="1" x14ac:dyDescent="0.2">
      <c r="A758" s="5" t="s">
        <v>6</v>
      </c>
      <c r="B758" s="6">
        <v>4036204.801</v>
      </c>
      <c r="C758" s="6">
        <v>3722456.6749000004</v>
      </c>
      <c r="D758" s="17">
        <f>D759+D760</f>
        <v>100</v>
      </c>
      <c r="E758" s="17">
        <f>E759+E760</f>
        <v>100.00000000000001</v>
      </c>
      <c r="F758" s="7">
        <f t="shared" ref="F758:F763" si="107">C758/B758*100</f>
        <v>92.226654950158476</v>
      </c>
    </row>
    <row r="759" spans="1:6" s="1" customFormat="1" x14ac:dyDescent="0.2">
      <c r="A759" s="8" t="s">
        <v>7</v>
      </c>
      <c r="B759" s="6">
        <v>4036100</v>
      </c>
      <c r="C759" s="6">
        <v>3721600.0000000005</v>
      </c>
      <c r="D759" s="17">
        <f>B759/B758*100</f>
        <v>99.997403476652764</v>
      </c>
      <c r="E759" s="17">
        <f>C759/C758*100</f>
        <v>99.976986303003173</v>
      </c>
      <c r="F759" s="7">
        <f t="shared" si="107"/>
        <v>92.207824384926056</v>
      </c>
    </row>
    <row r="760" spans="1:6" s="1" customFormat="1" x14ac:dyDescent="0.2">
      <c r="A760" s="8" t="s">
        <v>8</v>
      </c>
      <c r="B760" s="6">
        <v>104.801</v>
      </c>
      <c r="C760" s="6">
        <v>856.67489999999998</v>
      </c>
      <c r="D760" s="17">
        <f>B760/B758*100</f>
        <v>2.596523347230417E-3</v>
      </c>
      <c r="E760" s="17">
        <f>C760/C758*100</f>
        <v>2.3013696996836468E-2</v>
      </c>
      <c r="F760" s="7"/>
    </row>
    <row r="761" spans="1:6" s="1" customFormat="1" x14ac:dyDescent="0.2">
      <c r="A761" s="5" t="s">
        <v>9</v>
      </c>
      <c r="B761" s="6">
        <v>4036204.801</v>
      </c>
      <c r="C761" s="6">
        <v>3722456.6749000004</v>
      </c>
      <c r="D761" s="17">
        <f>D762+D763</f>
        <v>100</v>
      </c>
      <c r="E761" s="17">
        <f>E762+E763</f>
        <v>99.999999999999986</v>
      </c>
      <c r="F761" s="7">
        <f t="shared" si="107"/>
        <v>92.226654950158476</v>
      </c>
    </row>
    <row r="762" spans="1:6" s="1" customFormat="1" x14ac:dyDescent="0.2">
      <c r="A762" s="8" t="s">
        <v>10</v>
      </c>
      <c r="B762" s="6">
        <v>1928711.2479999999</v>
      </c>
      <c r="C762" s="6">
        <v>1439344.0077799999</v>
      </c>
      <c r="D762" s="17">
        <f>B762/B761*100</f>
        <v>47.785267177774209</v>
      </c>
      <c r="E762" s="17">
        <f>C762/C761*100</f>
        <v>38.666507994177422</v>
      </c>
      <c r="F762" s="7">
        <f t="shared" si="107"/>
        <v>74.627241857615786</v>
      </c>
    </row>
    <row r="763" spans="1:6" s="1" customFormat="1" x14ac:dyDescent="0.2">
      <c r="A763" s="8" t="s">
        <v>11</v>
      </c>
      <c r="B763" s="6">
        <v>2107493.5530000003</v>
      </c>
      <c r="C763" s="6">
        <v>2283112.6671200003</v>
      </c>
      <c r="D763" s="17">
        <f>B763/B761*100</f>
        <v>52.214732822225798</v>
      </c>
      <c r="E763" s="17">
        <f>C763/C761*100</f>
        <v>61.333492005822563</v>
      </c>
      <c r="F763" s="7">
        <f t="shared" si="107"/>
        <v>108.33307954228412</v>
      </c>
    </row>
    <row r="764" spans="1:6" s="1" customFormat="1" x14ac:dyDescent="0.2">
      <c r="A764" s="2" t="s">
        <v>119</v>
      </c>
      <c r="B764" s="6"/>
      <c r="C764" s="6"/>
      <c r="D764" s="6"/>
      <c r="E764" s="26"/>
      <c r="F764" s="65"/>
    </row>
    <row r="765" spans="1:6" s="1" customFormat="1" x14ac:dyDescent="0.2">
      <c r="A765" s="5" t="s">
        <v>6</v>
      </c>
      <c r="B765" s="6">
        <v>2659466.9419999998</v>
      </c>
      <c r="C765" s="6">
        <v>2334951.6770500001</v>
      </c>
      <c r="D765" s="17">
        <f>D766+D767</f>
        <v>100.00000000000001</v>
      </c>
      <c r="E765" s="17">
        <f>E766+E767</f>
        <v>100</v>
      </c>
      <c r="F765" s="7">
        <f t="shared" ref="F765:F770" si="108">C765/B765*100</f>
        <v>87.797732702556004</v>
      </c>
    </row>
    <row r="766" spans="1:6" s="1" customFormat="1" x14ac:dyDescent="0.2">
      <c r="A766" s="8" t="s">
        <v>7</v>
      </c>
      <c r="B766" s="6">
        <v>2659400</v>
      </c>
      <c r="C766" s="6">
        <v>2334100</v>
      </c>
      <c r="D766" s="17">
        <f>B766/B765*100</f>
        <v>99.997482879033299</v>
      </c>
      <c r="E766" s="17">
        <f>C766/C765*100</f>
        <v>99.963524853281925</v>
      </c>
      <c r="F766" s="7">
        <f t="shared" si="108"/>
        <v>87.767917575392957</v>
      </c>
    </row>
    <row r="767" spans="1:6" s="1" customFormat="1" x14ac:dyDescent="0.2">
      <c r="A767" s="8" t="s">
        <v>8</v>
      </c>
      <c r="B767" s="6">
        <v>66.941999999999993</v>
      </c>
      <c r="C767" s="6">
        <v>851.67705000000001</v>
      </c>
      <c r="D767" s="17">
        <f>B767/B765*100</f>
        <v>2.517120966717397E-3</v>
      </c>
      <c r="E767" s="17">
        <f>C767/C765*100</f>
        <v>3.6475146718068993E-2</v>
      </c>
      <c r="F767" s="7"/>
    </row>
    <row r="768" spans="1:6" s="1" customFormat="1" x14ac:dyDescent="0.2">
      <c r="A768" s="5" t="s">
        <v>9</v>
      </c>
      <c r="B768" s="6">
        <v>2659466.9419999998</v>
      </c>
      <c r="C768" s="6">
        <v>2334951.6770500001</v>
      </c>
      <c r="D768" s="17">
        <f>D769+D770</f>
        <v>100</v>
      </c>
      <c r="E768" s="17">
        <f>E769+E770</f>
        <v>100</v>
      </c>
      <c r="F768" s="7">
        <f t="shared" si="108"/>
        <v>87.797732702556004</v>
      </c>
    </row>
    <row r="769" spans="1:6" s="1" customFormat="1" x14ac:dyDescent="0.2">
      <c r="A769" s="8" t="s">
        <v>10</v>
      </c>
      <c r="B769" s="6">
        <v>1745708.196</v>
      </c>
      <c r="C769" s="6">
        <v>1310826.51238</v>
      </c>
      <c r="D769" s="17">
        <f>B769/B768*100</f>
        <v>65.641282034029516</v>
      </c>
      <c r="E769" s="17">
        <f>C769/C768*100</f>
        <v>56.139342208405388</v>
      </c>
      <c r="F769" s="7">
        <f t="shared" si="108"/>
        <v>75.088523693910631</v>
      </c>
    </row>
    <row r="770" spans="1:6" s="1" customFormat="1" x14ac:dyDescent="0.2">
      <c r="A770" s="8" t="s">
        <v>11</v>
      </c>
      <c r="B770" s="6">
        <v>913758.74599999981</v>
      </c>
      <c r="C770" s="6">
        <v>1024125.1646700001</v>
      </c>
      <c r="D770" s="17">
        <f>B770/B768*100</f>
        <v>34.358717965970484</v>
      </c>
      <c r="E770" s="17">
        <f>C770/C768*100</f>
        <v>43.860657791594619</v>
      </c>
      <c r="F770" s="7">
        <f t="shared" si="108"/>
        <v>112.07828862411789</v>
      </c>
    </row>
    <row r="771" spans="1:6" s="1" customFormat="1" ht="33.75" x14ac:dyDescent="0.2">
      <c r="A771" s="2" t="s">
        <v>120</v>
      </c>
      <c r="B771" s="6"/>
      <c r="C771" s="6"/>
      <c r="D771" s="6"/>
      <c r="E771" s="26"/>
      <c r="F771" s="65"/>
    </row>
    <row r="772" spans="1:6" s="1" customFormat="1" x14ac:dyDescent="0.2">
      <c r="A772" s="5" t="s">
        <v>6</v>
      </c>
      <c r="B772" s="6">
        <v>68259110.423999995</v>
      </c>
      <c r="C772" s="6">
        <v>81828495.829042852</v>
      </c>
      <c r="D772" s="17">
        <f>D773+D774</f>
        <v>100.00000000000001</v>
      </c>
      <c r="E772" s="17">
        <f>E773+E774</f>
        <v>100</v>
      </c>
      <c r="F772" s="7">
        <f t="shared" ref="F772:F777" si="109">C772/B772*100</f>
        <v>119.87922977717542</v>
      </c>
    </row>
    <row r="773" spans="1:6" s="1" customFormat="1" x14ac:dyDescent="0.2">
      <c r="A773" s="8" t="s">
        <v>7</v>
      </c>
      <c r="B773" s="6">
        <v>68221975</v>
      </c>
      <c r="C773" s="6">
        <v>81761798</v>
      </c>
      <c r="D773" s="17">
        <f>B773/B772*100</f>
        <v>99.945596384468942</v>
      </c>
      <c r="E773" s="17">
        <f>C773/C772*100</f>
        <v>99.918490706242238</v>
      </c>
      <c r="F773" s="7">
        <f t="shared" si="109"/>
        <v>119.84671801131528</v>
      </c>
    </row>
    <row r="774" spans="1:6" s="1" customFormat="1" x14ac:dyDescent="0.2">
      <c r="A774" s="8" t="s">
        <v>8</v>
      </c>
      <c r="B774" s="6">
        <v>37135.423999999999</v>
      </c>
      <c r="C774" s="6">
        <v>66697.829042850019</v>
      </c>
      <c r="D774" s="17">
        <f>B774/B772*100</f>
        <v>5.4403615531067831E-2</v>
      </c>
      <c r="E774" s="17">
        <f>C774/C772*100</f>
        <v>8.1509293757758894E-2</v>
      </c>
      <c r="F774" s="7">
        <f t="shared" si="109"/>
        <v>179.60702170210854</v>
      </c>
    </row>
    <row r="775" spans="1:6" s="1" customFormat="1" x14ac:dyDescent="0.2">
      <c r="A775" s="5" t="s">
        <v>9</v>
      </c>
      <c r="B775" s="6">
        <v>68259110.423999995</v>
      </c>
      <c r="C775" s="6">
        <v>81828495.829042852</v>
      </c>
      <c r="D775" s="17">
        <f>D776+D777</f>
        <v>100</v>
      </c>
      <c r="E775" s="17">
        <f>E776+E777</f>
        <v>100</v>
      </c>
      <c r="F775" s="7">
        <f t="shared" si="109"/>
        <v>119.87922977717542</v>
      </c>
    </row>
    <row r="776" spans="1:6" s="1" customFormat="1" x14ac:dyDescent="0.2">
      <c r="A776" s="8" t="s">
        <v>10</v>
      </c>
      <c r="B776" s="6">
        <v>19959589.824999999</v>
      </c>
      <c r="C776" s="6">
        <v>19391028.085460499</v>
      </c>
      <c r="D776" s="17">
        <f>B776/B775*100</f>
        <v>29.240917001435427</v>
      </c>
      <c r="E776" s="17">
        <f>C776/C775*100</f>
        <v>23.697158170880332</v>
      </c>
      <c r="F776" s="7">
        <f t="shared" si="109"/>
        <v>97.151435753317145</v>
      </c>
    </row>
    <row r="777" spans="1:6" s="1" customFormat="1" x14ac:dyDescent="0.2">
      <c r="A777" s="8" t="s">
        <v>11</v>
      </c>
      <c r="B777" s="6">
        <v>48299520.598999992</v>
      </c>
      <c r="C777" s="6">
        <v>62437467.743582353</v>
      </c>
      <c r="D777" s="17">
        <f>B777/B775*100</f>
        <v>70.759082998564566</v>
      </c>
      <c r="E777" s="17">
        <f>C777/C775*100</f>
        <v>76.302841829119672</v>
      </c>
      <c r="F777" s="7">
        <f t="shared" si="109"/>
        <v>129.27140263349753</v>
      </c>
    </row>
    <row r="778" spans="1:6" s="1" customFormat="1" ht="33.75" x14ac:dyDescent="0.2">
      <c r="A778" s="2" t="s">
        <v>121</v>
      </c>
      <c r="B778" s="6"/>
      <c r="C778" s="6"/>
      <c r="D778" s="6"/>
      <c r="E778" s="26"/>
      <c r="F778" s="65"/>
    </row>
    <row r="779" spans="1:6" s="1" customFormat="1" x14ac:dyDescent="0.2">
      <c r="A779" s="5" t="s">
        <v>6</v>
      </c>
      <c r="B779" s="6">
        <v>1948445.152</v>
      </c>
      <c r="C779" s="6">
        <v>1752060.8310199999</v>
      </c>
      <c r="D779" s="17">
        <f>D780+D781</f>
        <v>100</v>
      </c>
      <c r="E779" s="17">
        <f>E780+E781</f>
        <v>100.00000000000001</v>
      </c>
      <c r="F779" s="7">
        <f t="shared" ref="F779:F784" si="110">C779/B779*100</f>
        <v>89.920972587890418</v>
      </c>
    </row>
    <row r="780" spans="1:6" s="1" customFormat="1" x14ac:dyDescent="0.2">
      <c r="A780" s="8" t="s">
        <v>7</v>
      </c>
      <c r="B780" s="6">
        <v>1607500</v>
      </c>
      <c r="C780" s="6">
        <v>1537400</v>
      </c>
      <c r="D780" s="17">
        <f>B780/B779*100</f>
        <v>82.501680806871377</v>
      </c>
      <c r="E780" s="17">
        <f>C780/C779*100</f>
        <v>87.748094859524343</v>
      </c>
      <c r="F780" s="7">
        <f t="shared" si="110"/>
        <v>95.639191290824272</v>
      </c>
    </row>
    <row r="781" spans="1:6" s="1" customFormat="1" x14ac:dyDescent="0.2">
      <c r="A781" s="8" t="s">
        <v>8</v>
      </c>
      <c r="B781" s="6">
        <v>340945.152</v>
      </c>
      <c r="C781" s="6">
        <v>214660.83102000001</v>
      </c>
      <c r="D781" s="17">
        <f>B781/B779*100</f>
        <v>17.498319193128616</v>
      </c>
      <c r="E781" s="17">
        <f>C781/C779*100</f>
        <v>12.251905140475666</v>
      </c>
      <c r="F781" s="7">
        <f t="shared" si="110"/>
        <v>62.960517186060471</v>
      </c>
    </row>
    <row r="782" spans="1:6" s="1" customFormat="1" x14ac:dyDescent="0.2">
      <c r="A782" s="5" t="s">
        <v>9</v>
      </c>
      <c r="B782" s="6">
        <v>1948445.152</v>
      </c>
      <c r="C782" s="6">
        <v>1752060.8310199999</v>
      </c>
      <c r="D782" s="17">
        <f>D783+D784</f>
        <v>100</v>
      </c>
      <c r="E782" s="17">
        <f>E783+E784</f>
        <v>100</v>
      </c>
      <c r="F782" s="7">
        <f t="shared" si="110"/>
        <v>89.920972587890418</v>
      </c>
    </row>
    <row r="783" spans="1:6" s="1" customFormat="1" x14ac:dyDescent="0.2">
      <c r="A783" s="8" t="s">
        <v>10</v>
      </c>
      <c r="B783" s="6">
        <v>426170.66200000001</v>
      </c>
      <c r="C783" s="6">
        <v>460570.76149999996</v>
      </c>
      <c r="D783" s="17">
        <f>B783/B782*100</f>
        <v>21.872345832396313</v>
      </c>
      <c r="E783" s="17">
        <f>C783/C782*100</f>
        <v>26.287372752455678</v>
      </c>
      <c r="F783" s="7">
        <f t="shared" si="110"/>
        <v>108.07190700048703</v>
      </c>
    </row>
    <row r="784" spans="1:6" s="1" customFormat="1" x14ac:dyDescent="0.2">
      <c r="A784" s="8" t="s">
        <v>11</v>
      </c>
      <c r="B784" s="6">
        <v>1522274.49</v>
      </c>
      <c r="C784" s="6">
        <v>1291490.0695199999</v>
      </c>
      <c r="D784" s="17">
        <f>B784/B782*100</f>
        <v>78.127654167603694</v>
      </c>
      <c r="E784" s="17">
        <f>C784/C782*100</f>
        <v>73.712627247544319</v>
      </c>
      <c r="F784" s="7">
        <f t="shared" si="110"/>
        <v>84.839500234941198</v>
      </c>
    </row>
    <row r="785" spans="1:6" s="1" customFormat="1" ht="22.5" x14ac:dyDescent="0.2">
      <c r="A785" s="2" t="s">
        <v>122</v>
      </c>
      <c r="B785" s="6"/>
      <c r="C785" s="6"/>
      <c r="D785" s="6"/>
      <c r="E785" s="26"/>
      <c r="F785" s="65"/>
    </row>
    <row r="786" spans="1:6" s="1" customFormat="1" x14ac:dyDescent="0.2">
      <c r="A786" s="5" t="s">
        <v>6</v>
      </c>
      <c r="B786" s="6">
        <v>146988.573</v>
      </c>
      <c r="C786" s="6">
        <v>121913.62985</v>
      </c>
      <c r="D786" s="17">
        <f>D787+D788</f>
        <v>99.999999999999986</v>
      </c>
      <c r="E786" s="17">
        <f>E787+E788</f>
        <v>100.00000000000001</v>
      </c>
      <c r="F786" s="7">
        <f t="shared" ref="F786:F791" si="111">C786/B786*100</f>
        <v>82.940889459481994</v>
      </c>
    </row>
    <row r="787" spans="1:6" s="1" customFormat="1" x14ac:dyDescent="0.2">
      <c r="A787" s="8" t="s">
        <v>7</v>
      </c>
      <c r="B787" s="6">
        <v>146985</v>
      </c>
      <c r="C787" s="6">
        <v>121910</v>
      </c>
      <c r="D787" s="17">
        <f>B787/B786*100</f>
        <v>99.997569198797507</v>
      </c>
      <c r="E787" s="17">
        <f>C787/C786*100</f>
        <v>99.99702260526206</v>
      </c>
      <c r="F787" s="7">
        <f t="shared" si="111"/>
        <v>82.940436098921651</v>
      </c>
    </row>
    <row r="788" spans="1:6" s="1" customFormat="1" x14ac:dyDescent="0.2">
      <c r="A788" s="8" t="s">
        <v>8</v>
      </c>
      <c r="B788" s="6">
        <v>3.573</v>
      </c>
      <c r="C788" s="6">
        <v>3.6298499999999998</v>
      </c>
      <c r="D788" s="17">
        <f>B788/B786*100</f>
        <v>2.4308012024853113E-3</v>
      </c>
      <c r="E788" s="17">
        <f>C788/C786*100</f>
        <v>2.9773947379518532E-3</v>
      </c>
      <c r="F788" s="7">
        <f t="shared" si="111"/>
        <v>101.59109991603694</v>
      </c>
    </row>
    <row r="789" spans="1:6" s="1" customFormat="1" x14ac:dyDescent="0.2">
      <c r="A789" s="5" t="s">
        <v>9</v>
      </c>
      <c r="B789" s="6">
        <v>146988.573</v>
      </c>
      <c r="C789" s="6">
        <v>121913.62985</v>
      </c>
      <c r="D789" s="17">
        <f>D790+D791</f>
        <v>100</v>
      </c>
      <c r="E789" s="17">
        <f>E790+E791</f>
        <v>100</v>
      </c>
      <c r="F789" s="7">
        <f t="shared" si="111"/>
        <v>82.940889459481994</v>
      </c>
    </row>
    <row r="790" spans="1:6" s="1" customFormat="1" x14ac:dyDescent="0.2">
      <c r="A790" s="8" t="s">
        <v>10</v>
      </c>
      <c r="B790" s="6">
        <v>39546.553999999996</v>
      </c>
      <c r="C790" s="6">
        <v>29141.103299999999</v>
      </c>
      <c r="D790" s="17">
        <f>B790/B789*100</f>
        <v>26.904509100853709</v>
      </c>
      <c r="E790" s="17">
        <f>C790/C789*100</f>
        <v>23.903072475042052</v>
      </c>
      <c r="F790" s="7">
        <f t="shared" si="111"/>
        <v>73.688097577351499</v>
      </c>
    </row>
    <row r="791" spans="1:6" s="1" customFormat="1" x14ac:dyDescent="0.2">
      <c r="A791" s="8" t="s">
        <v>11</v>
      </c>
      <c r="B791" s="6">
        <v>107442.019</v>
      </c>
      <c r="C791" s="6">
        <v>92772.526549999995</v>
      </c>
      <c r="D791" s="17">
        <f>B791/B789*100</f>
        <v>73.095490899146284</v>
      </c>
      <c r="E791" s="17">
        <f>C791/C789*100</f>
        <v>76.096927524957948</v>
      </c>
      <c r="F791" s="7">
        <f t="shared" si="111"/>
        <v>86.346596437283992</v>
      </c>
    </row>
    <row r="792" spans="1:6" s="1" customFormat="1" x14ac:dyDescent="0.2">
      <c r="A792" s="2" t="s">
        <v>123</v>
      </c>
      <c r="B792" s="6"/>
      <c r="C792" s="6"/>
      <c r="D792" s="6"/>
      <c r="E792" s="26"/>
      <c r="F792" s="65"/>
    </row>
    <row r="793" spans="1:6" s="1" customFormat="1" x14ac:dyDescent="0.2">
      <c r="A793" s="5" t="s">
        <v>6</v>
      </c>
      <c r="B793" s="6">
        <v>94398.452000000005</v>
      </c>
      <c r="C793" s="6">
        <v>88425.250700000004</v>
      </c>
      <c r="D793" s="17">
        <f>D794+D795+D796</f>
        <v>100.00000000000001</v>
      </c>
      <c r="E793" s="17">
        <f>E794+E795+E796</f>
        <v>99.999999999999986</v>
      </c>
      <c r="F793" s="7">
        <f t="shared" ref="F793:F798" si="112">C793/B793*100</f>
        <v>93.672352487305616</v>
      </c>
    </row>
    <row r="794" spans="1:6" s="1" customFormat="1" x14ac:dyDescent="0.2">
      <c r="A794" s="8" t="s">
        <v>7</v>
      </c>
      <c r="B794" s="6">
        <v>93372</v>
      </c>
      <c r="C794" s="6">
        <v>88425</v>
      </c>
      <c r="D794" s="17">
        <f>B794/B793*100</f>
        <v>98.912638948782757</v>
      </c>
      <c r="E794" s="17">
        <f>C794/C793*100</f>
        <v>99.999716483698919</v>
      </c>
      <c r="F794" s="7">
        <f t="shared" si="112"/>
        <v>94.701837810050122</v>
      </c>
    </row>
    <row r="795" spans="1:6" s="1" customFormat="1" x14ac:dyDescent="0.2">
      <c r="A795" s="8" t="s">
        <v>8</v>
      </c>
      <c r="B795" s="6">
        <v>3.51</v>
      </c>
      <c r="C795" s="6">
        <v>0.25069999999999998</v>
      </c>
      <c r="D795" s="17">
        <f>B795/B793*100</f>
        <v>3.7182813124944035E-3</v>
      </c>
      <c r="E795" s="17">
        <f>C795/C793*100</f>
        <v>2.8351630107394191E-4</v>
      </c>
      <c r="F795" s="7">
        <f t="shared" si="112"/>
        <v>7.1424501424501425</v>
      </c>
    </row>
    <row r="796" spans="1:6" s="1" customFormat="1" x14ac:dyDescent="0.2">
      <c r="A796" s="8" t="s">
        <v>124</v>
      </c>
      <c r="B796" s="6">
        <v>1022.94200000001</v>
      </c>
      <c r="C796" s="6">
        <v>0</v>
      </c>
      <c r="D796" s="17">
        <f>B796/B793*100</f>
        <v>1.0836427699047544</v>
      </c>
      <c r="E796" s="17">
        <f>C796/C793*100</f>
        <v>0</v>
      </c>
      <c r="F796" s="7">
        <f t="shared" si="112"/>
        <v>0</v>
      </c>
    </row>
    <row r="797" spans="1:6" s="1" customFormat="1" x14ac:dyDescent="0.2">
      <c r="A797" s="5" t="s">
        <v>9</v>
      </c>
      <c r="B797" s="6">
        <v>94398.452000000005</v>
      </c>
      <c r="C797" s="6">
        <v>88425.250700000004</v>
      </c>
      <c r="D797" s="17">
        <f>D798+D799</f>
        <v>100</v>
      </c>
      <c r="E797" s="17">
        <f>E798+E799</f>
        <v>100</v>
      </c>
      <c r="F797" s="7">
        <f t="shared" si="112"/>
        <v>93.672352487305616</v>
      </c>
    </row>
    <row r="798" spans="1:6" s="1" customFormat="1" x14ac:dyDescent="0.2">
      <c r="A798" s="8" t="s">
        <v>10</v>
      </c>
      <c r="B798" s="6">
        <v>94398.452000000005</v>
      </c>
      <c r="C798" s="6">
        <v>71192.813999999984</v>
      </c>
      <c r="D798" s="17">
        <f>B798/B797*100</f>
        <v>100</v>
      </c>
      <c r="E798" s="17">
        <f>C798/C797*100</f>
        <v>80.511859945453324</v>
      </c>
      <c r="F798" s="7">
        <f t="shared" si="112"/>
        <v>75.417353242190856</v>
      </c>
    </row>
    <row r="799" spans="1:6" s="1" customFormat="1" x14ac:dyDescent="0.2">
      <c r="A799" s="8" t="s">
        <v>11</v>
      </c>
      <c r="B799" s="6">
        <v>0</v>
      </c>
      <c r="C799" s="6">
        <v>17232.43670000002</v>
      </c>
      <c r="D799" s="17">
        <f>B799/B797*100</f>
        <v>0</v>
      </c>
      <c r="E799" s="17">
        <f>C799/C797*100</f>
        <v>19.488140054546683</v>
      </c>
      <c r="F799" s="7">
        <v>0</v>
      </c>
    </row>
    <row r="800" spans="1:6" s="1" customFormat="1" x14ac:dyDescent="0.2">
      <c r="A800" s="2" t="s">
        <v>125</v>
      </c>
      <c r="B800" s="6"/>
      <c r="C800" s="6"/>
      <c r="D800" s="6"/>
      <c r="E800" s="26"/>
      <c r="F800" s="65"/>
    </row>
    <row r="801" spans="1:6" s="1" customFormat="1" x14ac:dyDescent="0.2">
      <c r="A801" s="5" t="s">
        <v>6</v>
      </c>
      <c r="B801" s="6">
        <v>2778113.2110000001</v>
      </c>
      <c r="C801" s="6">
        <v>2791641.1884399997</v>
      </c>
      <c r="D801" s="17">
        <f>D802+D803</f>
        <v>99.999999999999986</v>
      </c>
      <c r="E801" s="17">
        <f>E802+E803</f>
        <v>100.00000000000001</v>
      </c>
      <c r="F801" s="7">
        <f t="shared" ref="F801:F806" si="113">C801/B801*100</f>
        <v>100.48694838592019</v>
      </c>
    </row>
    <row r="802" spans="1:6" s="1" customFormat="1" x14ac:dyDescent="0.2">
      <c r="A802" s="8" t="s">
        <v>7</v>
      </c>
      <c r="B802" s="6">
        <v>2460040</v>
      </c>
      <c r="C802" s="6">
        <v>2498046</v>
      </c>
      <c r="D802" s="17">
        <f>B802/B801*100</f>
        <v>88.550746969540967</v>
      </c>
      <c r="E802" s="17">
        <f>C802/C801*100</f>
        <v>89.483061445870703</v>
      </c>
      <c r="F802" s="7">
        <f t="shared" si="113"/>
        <v>101.54493422871174</v>
      </c>
    </row>
    <row r="803" spans="1:6" s="1" customFormat="1" x14ac:dyDescent="0.2">
      <c r="A803" s="8" t="s">
        <v>8</v>
      </c>
      <c r="B803" s="6">
        <v>318073.21100000001</v>
      </c>
      <c r="C803" s="6">
        <v>293595.18843999994</v>
      </c>
      <c r="D803" s="17">
        <f>B803/B801*100</f>
        <v>11.449253030459024</v>
      </c>
      <c r="E803" s="17">
        <f>C803/C801*100</f>
        <v>10.516938554129309</v>
      </c>
      <c r="F803" s="7">
        <f t="shared" si="113"/>
        <v>92.304280362674092</v>
      </c>
    </row>
    <row r="804" spans="1:6" s="1" customFormat="1" x14ac:dyDescent="0.2">
      <c r="A804" s="5" t="s">
        <v>9</v>
      </c>
      <c r="B804" s="6">
        <v>2778113.2110000001</v>
      </c>
      <c r="C804" s="6">
        <v>2791641.1884399997</v>
      </c>
      <c r="D804" s="17">
        <f>D805+D806</f>
        <v>100</v>
      </c>
      <c r="E804" s="17">
        <f>E805+E806</f>
        <v>100</v>
      </c>
      <c r="F804" s="7">
        <f t="shared" si="113"/>
        <v>100.48694838592019</v>
      </c>
    </row>
    <row r="805" spans="1:6" s="1" customFormat="1" x14ac:dyDescent="0.2">
      <c r="A805" s="8" t="s">
        <v>10</v>
      </c>
      <c r="B805" s="6">
        <v>23098.692999999999</v>
      </c>
      <c r="C805" s="6">
        <v>8546.0185799999999</v>
      </c>
      <c r="D805" s="17">
        <f>B805/B804*100</f>
        <v>0.83145254514971589</v>
      </c>
      <c r="E805" s="17">
        <f>C805/C804*100</f>
        <v>0.30612883258022178</v>
      </c>
      <c r="F805" s="7">
        <f t="shared" si="113"/>
        <v>36.997844769831786</v>
      </c>
    </row>
    <row r="806" spans="1:6" s="1" customFormat="1" x14ac:dyDescent="0.2">
      <c r="A806" s="8" t="s">
        <v>11</v>
      </c>
      <c r="B806" s="6">
        <v>2755014.5180000002</v>
      </c>
      <c r="C806" s="6">
        <v>2783095.1698599998</v>
      </c>
      <c r="D806" s="17">
        <f>B806/B804*100</f>
        <v>99.168547454850284</v>
      </c>
      <c r="E806" s="17">
        <f>C806/C804*100</f>
        <v>99.693871167419772</v>
      </c>
      <c r="F806" s="7">
        <f t="shared" si="113"/>
        <v>101.01925603936144</v>
      </c>
    </row>
    <row r="807" spans="1:6" s="1" customFormat="1" x14ac:dyDescent="0.2">
      <c r="A807" s="2" t="s">
        <v>126</v>
      </c>
      <c r="B807" s="6"/>
      <c r="C807" s="6"/>
      <c r="D807" s="6"/>
      <c r="E807" s="26"/>
      <c r="F807" s="65"/>
    </row>
    <row r="808" spans="1:6" s="1" customFormat="1" x14ac:dyDescent="0.2">
      <c r="A808" s="5" t="s">
        <v>6</v>
      </c>
      <c r="B808" s="6">
        <v>140297.622</v>
      </c>
      <c r="C808" s="6">
        <v>156057.13196</v>
      </c>
      <c r="D808" s="17">
        <f>D809+D810</f>
        <v>100</v>
      </c>
      <c r="E808" s="17">
        <f>E809+E810</f>
        <v>100</v>
      </c>
      <c r="F808" s="7">
        <f t="shared" ref="F808:F813" si="114">C808/B808*100</f>
        <v>111.23291309955346</v>
      </c>
    </row>
    <row r="809" spans="1:6" s="1" customFormat="1" x14ac:dyDescent="0.2">
      <c r="A809" s="8" t="s">
        <v>7</v>
      </c>
      <c r="B809" s="6">
        <v>94346</v>
      </c>
      <c r="C809" s="6">
        <v>105207</v>
      </c>
      <c r="D809" s="17">
        <f>B809/B808*100</f>
        <v>67.247041435955339</v>
      </c>
      <c r="E809" s="17">
        <f>C809/C808*100</f>
        <v>67.415694930857939</v>
      </c>
      <c r="F809" s="7">
        <f t="shared" si="114"/>
        <v>111.51188179679055</v>
      </c>
    </row>
    <row r="810" spans="1:6" s="1" customFormat="1" x14ac:dyDescent="0.2">
      <c r="A810" s="8" t="s">
        <v>8</v>
      </c>
      <c r="B810" s="6">
        <v>45951.622000000003</v>
      </c>
      <c r="C810" s="6">
        <v>50850.131959999999</v>
      </c>
      <c r="D810" s="17">
        <f>B810/B808*100</f>
        <v>32.752958564044661</v>
      </c>
      <c r="E810" s="17">
        <f>C810/C808*100</f>
        <v>32.584305069142061</v>
      </c>
      <c r="F810" s="7">
        <f t="shared" si="114"/>
        <v>110.66014592477278</v>
      </c>
    </row>
    <row r="811" spans="1:6" s="1" customFormat="1" x14ac:dyDescent="0.2">
      <c r="A811" s="5" t="s">
        <v>9</v>
      </c>
      <c r="B811" s="6">
        <v>140297.622</v>
      </c>
      <c r="C811" s="6">
        <v>156057.13196</v>
      </c>
      <c r="D811" s="17">
        <f>D812+D813</f>
        <v>100</v>
      </c>
      <c r="E811" s="17">
        <f>E812+E813</f>
        <v>100</v>
      </c>
      <c r="F811" s="7">
        <f t="shared" si="114"/>
        <v>111.23291309955346</v>
      </c>
    </row>
    <row r="812" spans="1:6" s="1" customFormat="1" x14ac:dyDescent="0.2">
      <c r="A812" s="8" t="s">
        <v>10</v>
      </c>
      <c r="B812" s="6">
        <v>9294.2459999999992</v>
      </c>
      <c r="C812" s="6">
        <v>8226.8778200000015</v>
      </c>
      <c r="D812" s="17">
        <f>B812/B811*100</f>
        <v>6.6246639590227678</v>
      </c>
      <c r="E812" s="17">
        <f>C812/C811*100</f>
        <v>5.2717089675265116</v>
      </c>
      <c r="F812" s="7">
        <f t="shared" si="114"/>
        <v>88.515817420799948</v>
      </c>
    </row>
    <row r="813" spans="1:6" s="1" customFormat="1" x14ac:dyDescent="0.2">
      <c r="A813" s="8" t="s">
        <v>11</v>
      </c>
      <c r="B813" s="6">
        <v>131003.376</v>
      </c>
      <c r="C813" s="6">
        <v>147830.25414</v>
      </c>
      <c r="D813" s="17">
        <f>B813/B811*100</f>
        <v>93.375336040977231</v>
      </c>
      <c r="E813" s="17">
        <f>C813/C811*100</f>
        <v>94.728291032473493</v>
      </c>
      <c r="F813" s="7">
        <f t="shared" si="114"/>
        <v>112.84461412658555</v>
      </c>
    </row>
    <row r="814" spans="1:6" s="1" customFormat="1" ht="22.5" x14ac:dyDescent="0.2">
      <c r="A814" s="2" t="s">
        <v>127</v>
      </c>
      <c r="B814" s="6"/>
      <c r="C814" s="6"/>
      <c r="D814" s="6"/>
      <c r="E814" s="26"/>
      <c r="F814" s="65"/>
    </row>
    <row r="815" spans="1:6" s="1" customFormat="1" x14ac:dyDescent="0.2">
      <c r="A815" s="5" t="s">
        <v>6</v>
      </c>
      <c r="B815" s="6">
        <v>29967.948</v>
      </c>
      <c r="C815" s="6">
        <v>30930.908299999999</v>
      </c>
      <c r="D815" s="17">
        <f>D816+D817</f>
        <v>100</v>
      </c>
      <c r="E815" s="17">
        <f>E816+E817</f>
        <v>100.00000000000001</v>
      </c>
      <c r="F815" s="7">
        <f t="shared" ref="F815:F820" si="115">C815/B815*100</f>
        <v>103.21330075719565</v>
      </c>
    </row>
    <row r="816" spans="1:6" s="1" customFormat="1" x14ac:dyDescent="0.2">
      <c r="A816" s="8" t="s">
        <v>7</v>
      </c>
      <c r="B816" s="6">
        <v>27961</v>
      </c>
      <c r="C816" s="6">
        <v>27086</v>
      </c>
      <c r="D816" s="17">
        <f>B816/B815*100</f>
        <v>93.303018278061614</v>
      </c>
      <c r="E816" s="17">
        <f>C816/C815*100</f>
        <v>87.569365041892425</v>
      </c>
      <c r="F816" s="7">
        <f t="shared" si="115"/>
        <v>96.870641250312943</v>
      </c>
    </row>
    <row r="817" spans="1:6" s="1" customFormat="1" x14ac:dyDescent="0.2">
      <c r="A817" s="8" t="s">
        <v>8</v>
      </c>
      <c r="B817" s="6">
        <v>2006.9480000000001</v>
      </c>
      <c r="C817" s="6">
        <v>3844.9083000000001</v>
      </c>
      <c r="D817" s="17">
        <f>B817/B815*100</f>
        <v>6.6969817219383856</v>
      </c>
      <c r="E817" s="17">
        <f>C817/C815*100</f>
        <v>12.430634958107584</v>
      </c>
      <c r="F817" s="7">
        <f t="shared" si="115"/>
        <v>191.57986654362745</v>
      </c>
    </row>
    <row r="818" spans="1:6" s="1" customFormat="1" x14ac:dyDescent="0.2">
      <c r="A818" s="5" t="s">
        <v>9</v>
      </c>
      <c r="B818" s="6">
        <v>29967.948</v>
      </c>
      <c r="C818" s="6">
        <v>30930.908299999999</v>
      </c>
      <c r="D818" s="17">
        <f>D819+D820</f>
        <v>99.999999999999986</v>
      </c>
      <c r="E818" s="17">
        <f>E819+E820</f>
        <v>100</v>
      </c>
      <c r="F818" s="7">
        <f t="shared" si="115"/>
        <v>103.21330075719565</v>
      </c>
    </row>
    <row r="819" spans="1:6" s="1" customFormat="1" x14ac:dyDescent="0.2">
      <c r="A819" s="8" t="s">
        <v>10</v>
      </c>
      <c r="B819" s="6">
        <v>28273.727999999999</v>
      </c>
      <c r="C819" s="6">
        <v>24016.462080000001</v>
      </c>
      <c r="D819" s="17">
        <f>B819/B818*100</f>
        <v>94.346559864559282</v>
      </c>
      <c r="E819" s="17">
        <f>C819/C818*100</f>
        <v>77.645511884305066</v>
      </c>
      <c r="F819" s="7">
        <f t="shared" si="115"/>
        <v>84.942679225038887</v>
      </c>
    </row>
    <row r="820" spans="1:6" s="1" customFormat="1" x14ac:dyDescent="0.2">
      <c r="A820" s="8" t="s">
        <v>11</v>
      </c>
      <c r="B820" s="6">
        <v>1694.2200000000012</v>
      </c>
      <c r="C820" s="6">
        <v>6914.446219999998</v>
      </c>
      <c r="D820" s="17">
        <f>B820/B818*100</f>
        <v>5.6534401354407082</v>
      </c>
      <c r="E820" s="17">
        <f>C820/C818*100</f>
        <v>22.354488115694934</v>
      </c>
      <c r="F820" s="7">
        <f t="shared" si="115"/>
        <v>408.11973769640264</v>
      </c>
    </row>
    <row r="821" spans="1:6" s="1" customFormat="1" x14ac:dyDescent="0.2">
      <c r="A821" s="2" t="s">
        <v>128</v>
      </c>
      <c r="B821" s="6"/>
      <c r="C821" s="6"/>
      <c r="D821" s="6"/>
      <c r="E821" s="26"/>
      <c r="F821" s="65"/>
    </row>
    <row r="822" spans="1:6" s="1" customFormat="1" x14ac:dyDescent="0.2">
      <c r="A822" s="5" t="s">
        <v>6</v>
      </c>
      <c r="B822" s="6">
        <v>880441.45600000001</v>
      </c>
      <c r="C822" s="6">
        <v>800137.51519000018</v>
      </c>
      <c r="D822" s="17">
        <f>D823+D824</f>
        <v>100</v>
      </c>
      <c r="E822" s="17">
        <f>E823+E824</f>
        <v>100</v>
      </c>
      <c r="F822" s="7">
        <f t="shared" ref="F822:F827" si="116">C822/B822*100</f>
        <v>90.879127707725772</v>
      </c>
    </row>
    <row r="823" spans="1:6" s="1" customFormat="1" x14ac:dyDescent="0.2">
      <c r="A823" s="8" t="s">
        <v>7</v>
      </c>
      <c r="B823" s="6">
        <v>447271</v>
      </c>
      <c r="C823" s="6">
        <v>410297</v>
      </c>
      <c r="D823" s="17">
        <f>B823/B822*100</f>
        <v>50.800765565041729</v>
      </c>
      <c r="E823" s="17">
        <f>C823/C822*100</f>
        <v>51.278310566724407</v>
      </c>
      <c r="F823" s="7">
        <f t="shared" si="116"/>
        <v>91.733423360781273</v>
      </c>
    </row>
    <row r="824" spans="1:6" s="1" customFormat="1" x14ac:dyDescent="0.2">
      <c r="A824" s="8" t="s">
        <v>8</v>
      </c>
      <c r="B824" s="6">
        <v>433170.45600000001</v>
      </c>
      <c r="C824" s="6">
        <v>389840.51519000018</v>
      </c>
      <c r="D824" s="17">
        <f>B824/B822*100</f>
        <v>49.199234434958271</v>
      </c>
      <c r="E824" s="17">
        <f>C824/C822*100</f>
        <v>48.721689433275586</v>
      </c>
      <c r="F824" s="7">
        <f t="shared" si="116"/>
        <v>89.997023063364267</v>
      </c>
    </row>
    <row r="825" spans="1:6" s="1" customFormat="1" x14ac:dyDescent="0.2">
      <c r="A825" s="5" t="s">
        <v>9</v>
      </c>
      <c r="B825" s="6">
        <v>880441.45600000001</v>
      </c>
      <c r="C825" s="6">
        <v>800137.51519000018</v>
      </c>
      <c r="D825" s="17">
        <f>D826+D827</f>
        <v>100</v>
      </c>
      <c r="E825" s="17">
        <f>E826+E827</f>
        <v>100</v>
      </c>
      <c r="F825" s="7">
        <f t="shared" si="116"/>
        <v>90.879127707725772</v>
      </c>
    </row>
    <row r="826" spans="1:6" s="1" customFormat="1" x14ac:dyDescent="0.2">
      <c r="A826" s="8" t="s">
        <v>10</v>
      </c>
      <c r="B826" s="6">
        <v>159845.05900000001</v>
      </c>
      <c r="C826" s="6">
        <v>51848.712399999997</v>
      </c>
      <c r="D826" s="17">
        <f>B826/B825*100</f>
        <v>18.155103659725903</v>
      </c>
      <c r="E826" s="17">
        <f>C826/C825*100</f>
        <v>6.4799751812271964</v>
      </c>
      <c r="F826" s="7">
        <f t="shared" si="116"/>
        <v>32.436856493637372</v>
      </c>
    </row>
    <row r="827" spans="1:6" s="1" customFormat="1" x14ac:dyDescent="0.2">
      <c r="A827" s="8" t="s">
        <v>11</v>
      </c>
      <c r="B827" s="6">
        <v>720596.397</v>
      </c>
      <c r="C827" s="6">
        <v>748288.80279000022</v>
      </c>
      <c r="D827" s="17">
        <f>B827/B825*100</f>
        <v>81.844896340274104</v>
      </c>
      <c r="E827" s="17">
        <f>C827/C825*100</f>
        <v>93.520024818772811</v>
      </c>
      <c r="F827" s="7">
        <f t="shared" si="116"/>
        <v>103.8429842149211</v>
      </c>
    </row>
    <row r="828" spans="1:6" s="1" customFormat="1" x14ac:dyDescent="0.2">
      <c r="A828" s="2" t="s">
        <v>129</v>
      </c>
      <c r="B828" s="6"/>
      <c r="C828" s="6"/>
      <c r="D828" s="6"/>
      <c r="E828" s="26"/>
      <c r="F828" s="65"/>
    </row>
    <row r="829" spans="1:6" s="1" customFormat="1" x14ac:dyDescent="0.2">
      <c r="A829" s="5" t="s">
        <v>6</v>
      </c>
      <c r="B829" s="6">
        <v>200879.24799999999</v>
      </c>
      <c r="C829" s="6">
        <v>25593.61851</v>
      </c>
      <c r="D829" s="17">
        <f>D830+D831</f>
        <v>100</v>
      </c>
      <c r="E829" s="17">
        <f>E830+E831</f>
        <v>100</v>
      </c>
      <c r="F829" s="7">
        <f t="shared" ref="F829:F834" si="117">C829/B829*100</f>
        <v>12.74079765073593</v>
      </c>
    </row>
    <row r="830" spans="1:6" s="1" customFormat="1" x14ac:dyDescent="0.2">
      <c r="A830" s="8" t="s">
        <v>7</v>
      </c>
      <c r="B830" s="6">
        <v>198154</v>
      </c>
      <c r="C830" s="6">
        <v>25393</v>
      </c>
      <c r="D830" s="17">
        <f>B830/B829*100</f>
        <v>98.64334020207005</v>
      </c>
      <c r="E830" s="17">
        <f>C830/C829*100</f>
        <v>99.216138546717758</v>
      </c>
      <c r="F830" s="7">
        <f t="shared" si="117"/>
        <v>12.814780423307127</v>
      </c>
    </row>
    <row r="831" spans="1:6" s="1" customFormat="1" x14ac:dyDescent="0.2">
      <c r="A831" s="8" t="s">
        <v>8</v>
      </c>
      <c r="B831" s="6">
        <v>2725.248</v>
      </c>
      <c r="C831" s="6">
        <v>200.61851000000001</v>
      </c>
      <c r="D831" s="17">
        <f>B831/B829*100</f>
        <v>1.3566597979299484</v>
      </c>
      <c r="E831" s="17">
        <f>C831/C829*100</f>
        <v>0.78386145328224643</v>
      </c>
      <c r="F831" s="7">
        <f t="shared" si="117"/>
        <v>7.3614771940021608</v>
      </c>
    </row>
    <row r="832" spans="1:6" s="1" customFormat="1" x14ac:dyDescent="0.2">
      <c r="A832" s="5" t="s">
        <v>9</v>
      </c>
      <c r="B832" s="6">
        <v>200879.24799999999</v>
      </c>
      <c r="C832" s="6">
        <v>25593.61851</v>
      </c>
      <c r="D832" s="17">
        <f>D833+D834</f>
        <v>100.00000000000001</v>
      </c>
      <c r="E832" s="17">
        <f>E833+E834</f>
        <v>100</v>
      </c>
      <c r="F832" s="7">
        <f t="shared" si="117"/>
        <v>12.74079765073593</v>
      </c>
    </row>
    <row r="833" spans="1:6" s="1" customFormat="1" x14ac:dyDescent="0.2">
      <c r="A833" s="8" t="s">
        <v>10</v>
      </c>
      <c r="B833" s="6">
        <v>2079</v>
      </c>
      <c r="C833" s="6">
        <v>4659.05</v>
      </c>
      <c r="D833" s="17">
        <f>B833/B832*100</f>
        <v>1.03495011092435</v>
      </c>
      <c r="E833" s="17">
        <f>C833/C832*100</f>
        <v>18.203951888161516</v>
      </c>
      <c r="F833" s="7">
        <f t="shared" si="117"/>
        <v>224.10052910052909</v>
      </c>
    </row>
    <row r="834" spans="1:6" s="1" customFormat="1" x14ac:dyDescent="0.2">
      <c r="A834" s="8" t="s">
        <v>11</v>
      </c>
      <c r="B834" s="6">
        <v>198800.24799999999</v>
      </c>
      <c r="C834" s="6">
        <v>20934.568510000001</v>
      </c>
      <c r="D834" s="17">
        <f>B834/B832*100</f>
        <v>98.965049889075658</v>
      </c>
      <c r="E834" s="17">
        <f>C834/C832*100</f>
        <v>81.796048111838488</v>
      </c>
      <c r="F834" s="7">
        <f t="shared" si="117"/>
        <v>10.53045392076171</v>
      </c>
    </row>
    <row r="835" spans="1:6" s="1" customFormat="1" x14ac:dyDescent="0.2">
      <c r="A835" s="2" t="s">
        <v>130</v>
      </c>
      <c r="B835" s="6"/>
      <c r="C835" s="6"/>
      <c r="D835" s="6"/>
      <c r="E835" s="26"/>
      <c r="F835" s="65"/>
    </row>
    <row r="836" spans="1:6" s="1" customFormat="1" x14ac:dyDescent="0.2">
      <c r="A836" s="5" t="s">
        <v>6</v>
      </c>
      <c r="B836" s="6">
        <v>178784.848</v>
      </c>
      <c r="C836" s="6">
        <v>231850.26114000002</v>
      </c>
      <c r="D836" s="17">
        <f>D837+D838</f>
        <v>100</v>
      </c>
      <c r="E836" s="17">
        <f>E837+E838</f>
        <v>100</v>
      </c>
      <c r="F836" s="7">
        <f t="shared" ref="F836:F841" si="118">C836/B836*100</f>
        <v>129.68115795808379</v>
      </c>
    </row>
    <row r="837" spans="1:6" s="1" customFormat="1" x14ac:dyDescent="0.2">
      <c r="A837" s="8" t="s">
        <v>7</v>
      </c>
      <c r="B837" s="6">
        <v>3421</v>
      </c>
      <c r="C837" s="6">
        <v>3791</v>
      </c>
      <c r="D837" s="17">
        <f>B837/B836*100</f>
        <v>1.9134731149028916</v>
      </c>
      <c r="E837" s="17">
        <f>C837/C836*100</f>
        <v>1.6351070649477724</v>
      </c>
      <c r="F837" s="7">
        <f t="shared" si="118"/>
        <v>110.81555100847706</v>
      </c>
    </row>
    <row r="838" spans="1:6" s="1" customFormat="1" x14ac:dyDescent="0.2">
      <c r="A838" s="8" t="s">
        <v>8</v>
      </c>
      <c r="B838" s="6">
        <v>175363.848</v>
      </c>
      <c r="C838" s="6">
        <v>228059.26114000002</v>
      </c>
      <c r="D838" s="17">
        <f>B838/B836*100</f>
        <v>98.086526885097115</v>
      </c>
      <c r="E838" s="17">
        <f>C838/C836*100</f>
        <v>98.364892935052225</v>
      </c>
      <c r="F838" s="7">
        <f t="shared" si="118"/>
        <v>130.04918843934126</v>
      </c>
    </row>
    <row r="839" spans="1:6" s="1" customFormat="1" x14ac:dyDescent="0.2">
      <c r="A839" s="5" t="s">
        <v>9</v>
      </c>
      <c r="B839" s="6">
        <v>178784.848</v>
      </c>
      <c r="C839" s="6">
        <v>231850.26114000002</v>
      </c>
      <c r="D839" s="17">
        <f>D840+D841</f>
        <v>100</v>
      </c>
      <c r="E839" s="17">
        <f>E840+E841</f>
        <v>100</v>
      </c>
      <c r="F839" s="7">
        <f t="shared" si="118"/>
        <v>129.68115795808379</v>
      </c>
    </row>
    <row r="840" spans="1:6" s="1" customFormat="1" x14ac:dyDescent="0.2">
      <c r="A840" s="8" t="s">
        <v>10</v>
      </c>
      <c r="B840" s="6">
        <v>2652.7640000000001</v>
      </c>
      <c r="C840" s="6">
        <v>3065.1990000000001</v>
      </c>
      <c r="D840" s="17">
        <f>B840/B839*100</f>
        <v>1.4837745086764849</v>
      </c>
      <c r="E840" s="17">
        <f>C840/C839*100</f>
        <v>1.3220597574177915</v>
      </c>
      <c r="F840" s="7">
        <f t="shared" si="118"/>
        <v>115.54736870675266</v>
      </c>
    </row>
    <row r="841" spans="1:6" s="1" customFormat="1" x14ac:dyDescent="0.2">
      <c r="A841" s="8" t="s">
        <v>11</v>
      </c>
      <c r="B841" s="6">
        <v>176132.084</v>
      </c>
      <c r="C841" s="6">
        <v>228785.06214000002</v>
      </c>
      <c r="D841" s="17">
        <f>B841/B839*100</f>
        <v>98.51622549132351</v>
      </c>
      <c r="E841" s="17">
        <f>C841/C839*100</f>
        <v>98.67794024258221</v>
      </c>
      <c r="F841" s="7">
        <f t="shared" si="118"/>
        <v>129.89403006212089</v>
      </c>
    </row>
    <row r="842" spans="1:6" s="1" customFormat="1" x14ac:dyDescent="0.2">
      <c r="A842" s="2" t="s">
        <v>131</v>
      </c>
      <c r="B842" s="6"/>
      <c r="C842" s="6"/>
      <c r="D842" s="6"/>
      <c r="E842" s="26"/>
      <c r="F842" s="65"/>
    </row>
    <row r="843" spans="1:6" s="1" customFormat="1" x14ac:dyDescent="0.2">
      <c r="A843" s="5" t="s">
        <v>6</v>
      </c>
      <c r="B843" s="6">
        <v>25728.532999999999</v>
      </c>
      <c r="C843" s="6">
        <v>20971.866669999999</v>
      </c>
      <c r="D843" s="17">
        <f>D844+D845</f>
        <v>100</v>
      </c>
      <c r="E843" s="17">
        <f>E844+E845</f>
        <v>100</v>
      </c>
      <c r="F843" s="7">
        <f t="shared" ref="F843:F848" si="119">C843/B843*100</f>
        <v>81.512096589416899</v>
      </c>
    </row>
    <row r="844" spans="1:6" s="1" customFormat="1" x14ac:dyDescent="0.2">
      <c r="A844" s="8" t="s">
        <v>7</v>
      </c>
      <c r="B844" s="6">
        <v>1366</v>
      </c>
      <c r="C844" s="6">
        <v>1534</v>
      </c>
      <c r="D844" s="17">
        <f>B844/B843*100</f>
        <v>5.3092805563379777</v>
      </c>
      <c r="E844" s="17">
        <f>C844/C843*100</f>
        <v>7.3145610933831096</v>
      </c>
      <c r="F844" s="7">
        <f t="shared" si="119"/>
        <v>112.29868228404098</v>
      </c>
    </row>
    <row r="845" spans="1:6" s="1" customFormat="1" x14ac:dyDescent="0.2">
      <c r="A845" s="8" t="s">
        <v>8</v>
      </c>
      <c r="B845" s="6">
        <v>24362.532999999999</v>
      </c>
      <c r="C845" s="6">
        <v>19437.866669999999</v>
      </c>
      <c r="D845" s="17">
        <f>B845/B843*100</f>
        <v>94.690719443662019</v>
      </c>
      <c r="E845" s="17">
        <f>C845/C843*100</f>
        <v>92.685438906616895</v>
      </c>
      <c r="F845" s="7">
        <f t="shared" si="119"/>
        <v>79.785901860040582</v>
      </c>
    </row>
    <row r="846" spans="1:6" s="1" customFormat="1" x14ac:dyDescent="0.2">
      <c r="A846" s="5" t="s">
        <v>9</v>
      </c>
      <c r="B846" s="6">
        <v>25728.532999999999</v>
      </c>
      <c r="C846" s="6">
        <v>20971.866669999999</v>
      </c>
      <c r="D846" s="17">
        <f>D847+D848</f>
        <v>99.999999999999986</v>
      </c>
      <c r="E846" s="17">
        <f>E847+E848</f>
        <v>100</v>
      </c>
      <c r="F846" s="7">
        <f t="shared" si="119"/>
        <v>81.512096589416899</v>
      </c>
    </row>
    <row r="847" spans="1:6" s="1" customFormat="1" x14ac:dyDescent="0.2">
      <c r="A847" s="8" t="s">
        <v>10</v>
      </c>
      <c r="B847" s="6">
        <v>649.80899999999997</v>
      </c>
      <c r="C847" s="6">
        <v>403.26737000000003</v>
      </c>
      <c r="D847" s="17">
        <f>B847/B846*100</f>
        <v>2.5256356435090952</v>
      </c>
      <c r="E847" s="17">
        <f>C847/C846*100</f>
        <v>1.9228968805951312</v>
      </c>
      <c r="F847" s="7">
        <f t="shared" si="119"/>
        <v>62.059369753265969</v>
      </c>
    </row>
    <row r="848" spans="1:6" s="1" customFormat="1" x14ac:dyDescent="0.2">
      <c r="A848" s="8" t="s">
        <v>11</v>
      </c>
      <c r="B848" s="6">
        <v>25078.723999999998</v>
      </c>
      <c r="C848" s="6">
        <v>20568.599299999998</v>
      </c>
      <c r="D848" s="17">
        <f>B848/B846*100</f>
        <v>97.474364356490895</v>
      </c>
      <c r="E848" s="17">
        <f>C848/C846*100</f>
        <v>98.077103119404867</v>
      </c>
      <c r="F848" s="7">
        <f t="shared" si="119"/>
        <v>82.016131681978706</v>
      </c>
    </row>
    <row r="849" spans="1:6" s="1" customFormat="1" ht="22.5" x14ac:dyDescent="0.2">
      <c r="A849" s="2" t="s">
        <v>132</v>
      </c>
      <c r="B849" s="6"/>
      <c r="C849" s="6"/>
      <c r="D849" s="6"/>
      <c r="E849" s="26"/>
      <c r="F849" s="65"/>
    </row>
    <row r="850" spans="1:6" s="1" customFormat="1" x14ac:dyDescent="0.2">
      <c r="A850" s="5" t="s">
        <v>6</v>
      </c>
      <c r="B850" s="6">
        <v>21404.478999999999</v>
      </c>
      <c r="C850" s="6">
        <v>25575.516650000001</v>
      </c>
      <c r="D850" s="17">
        <f>D851+D852</f>
        <v>100</v>
      </c>
      <c r="E850" s="17">
        <f>E851+E852</f>
        <v>100</v>
      </c>
      <c r="F850" s="7">
        <f t="shared" ref="F850:F855" si="120">C850/B850*100</f>
        <v>119.48675158129288</v>
      </c>
    </row>
    <row r="851" spans="1:6" s="1" customFormat="1" x14ac:dyDescent="0.2">
      <c r="A851" s="8" t="s">
        <v>7</v>
      </c>
      <c r="B851" s="6">
        <v>7084</v>
      </c>
      <c r="C851" s="6">
        <v>6383</v>
      </c>
      <c r="D851" s="17">
        <f>B851/B850*100</f>
        <v>33.095876802233775</v>
      </c>
      <c r="E851" s="17">
        <f>C851/C850*100</f>
        <v>24.957462589519182</v>
      </c>
      <c r="F851" s="7">
        <f t="shared" si="120"/>
        <v>90.10446075663468</v>
      </c>
    </row>
    <row r="852" spans="1:6" s="1" customFormat="1" x14ac:dyDescent="0.2">
      <c r="A852" s="8" t="s">
        <v>8</v>
      </c>
      <c r="B852" s="6">
        <v>14320.478999999999</v>
      </c>
      <c r="C852" s="6">
        <v>19192.516650000001</v>
      </c>
      <c r="D852" s="17">
        <f>B852/B850*100</f>
        <v>66.904123197766225</v>
      </c>
      <c r="E852" s="17">
        <f>C852/C850*100</f>
        <v>75.042537410480818</v>
      </c>
      <c r="F852" s="7">
        <f t="shared" si="120"/>
        <v>134.02147127899843</v>
      </c>
    </row>
    <row r="853" spans="1:6" s="1" customFormat="1" x14ac:dyDescent="0.2">
      <c r="A853" s="5" t="s">
        <v>9</v>
      </c>
      <c r="B853" s="6">
        <v>21404.478999999999</v>
      </c>
      <c r="C853" s="6">
        <v>25575.516650000001</v>
      </c>
      <c r="D853" s="17">
        <f>D854+D855</f>
        <v>100</v>
      </c>
      <c r="E853" s="17">
        <f>E854+E855</f>
        <v>100</v>
      </c>
      <c r="F853" s="7">
        <f t="shared" si="120"/>
        <v>119.48675158129288</v>
      </c>
    </row>
    <row r="854" spans="1:6" s="1" customFormat="1" x14ac:dyDescent="0.2">
      <c r="A854" s="8" t="s">
        <v>10</v>
      </c>
      <c r="B854" s="6">
        <v>537.59299999999996</v>
      </c>
      <c r="C854" s="6">
        <v>2899.1843200000003</v>
      </c>
      <c r="D854" s="17">
        <f>B854/B853*100</f>
        <v>2.5115911487497549</v>
      </c>
      <c r="E854" s="17">
        <f>C854/C853*100</f>
        <v>11.335780073087987</v>
      </c>
      <c r="F854" s="7"/>
    </row>
    <row r="855" spans="1:6" s="1" customFormat="1" x14ac:dyDescent="0.2">
      <c r="A855" s="8" t="s">
        <v>11</v>
      </c>
      <c r="B855" s="6">
        <v>20866.885999999999</v>
      </c>
      <c r="C855" s="6">
        <v>22676.332330000001</v>
      </c>
      <c r="D855" s="17">
        <f>B855/B853*100</f>
        <v>97.488408851250242</v>
      </c>
      <c r="E855" s="17">
        <f>C855/C853*100</f>
        <v>88.664219926912011</v>
      </c>
      <c r="F855" s="7">
        <f t="shared" si="120"/>
        <v>108.67137688872216</v>
      </c>
    </row>
    <row r="856" spans="1:6" s="1" customFormat="1" x14ac:dyDescent="0.2">
      <c r="A856" s="2" t="s">
        <v>133</v>
      </c>
      <c r="B856" s="6"/>
      <c r="C856" s="6"/>
      <c r="D856" s="6"/>
      <c r="E856" s="26"/>
      <c r="F856" s="65"/>
    </row>
    <row r="857" spans="1:6" s="1" customFormat="1" x14ac:dyDescent="0.2">
      <c r="A857" s="5" t="s">
        <v>6</v>
      </c>
      <c r="B857" s="6">
        <v>135539.93900000001</v>
      </c>
      <c r="C857" s="6">
        <v>137122.42954000001</v>
      </c>
      <c r="D857" s="17">
        <f>D858+D859</f>
        <v>100</v>
      </c>
      <c r="E857" s="17">
        <f>E858+E859</f>
        <v>100</v>
      </c>
      <c r="F857" s="7">
        <f t="shared" ref="F857:F862" si="121">C857/B857*100</f>
        <v>101.1675455601319</v>
      </c>
    </row>
    <row r="858" spans="1:6" s="1" customFormat="1" x14ac:dyDescent="0.2">
      <c r="A858" s="8" t="s">
        <v>7</v>
      </c>
      <c r="B858" s="6">
        <v>82348</v>
      </c>
      <c r="C858" s="6">
        <v>86032</v>
      </c>
      <c r="D858" s="17">
        <f>B858/B857*100</f>
        <v>60.755523875512438</v>
      </c>
      <c r="E858" s="17">
        <f>C858/C857*100</f>
        <v>62.741012020140431</v>
      </c>
      <c r="F858" s="7">
        <f t="shared" si="121"/>
        <v>104.47369699324818</v>
      </c>
    </row>
    <row r="859" spans="1:6" s="1" customFormat="1" x14ac:dyDescent="0.2">
      <c r="A859" s="8" t="s">
        <v>8</v>
      </c>
      <c r="B859" s="6">
        <v>53191.938999999998</v>
      </c>
      <c r="C859" s="6">
        <v>51090.429540000019</v>
      </c>
      <c r="D859" s="17">
        <f>B859/B857*100</f>
        <v>39.244476124487555</v>
      </c>
      <c r="E859" s="17">
        <f>C859/C857*100</f>
        <v>37.258987979859576</v>
      </c>
      <c r="F859" s="7">
        <f t="shared" si="121"/>
        <v>96.049195612139698</v>
      </c>
    </row>
    <row r="860" spans="1:6" s="1" customFormat="1" x14ac:dyDescent="0.2">
      <c r="A860" s="5" t="s">
        <v>9</v>
      </c>
      <c r="B860" s="6">
        <v>135539.93900000001</v>
      </c>
      <c r="C860" s="6">
        <v>137122.42954000001</v>
      </c>
      <c r="D860" s="17">
        <f>D861+D862</f>
        <v>100</v>
      </c>
      <c r="E860" s="17">
        <f>E861+E862</f>
        <v>100.00000000000001</v>
      </c>
      <c r="F860" s="7">
        <f t="shared" si="121"/>
        <v>101.1675455601319</v>
      </c>
    </row>
    <row r="861" spans="1:6" s="1" customFormat="1" x14ac:dyDescent="0.2">
      <c r="A861" s="8" t="s">
        <v>10</v>
      </c>
      <c r="B861" s="6">
        <v>7298.5</v>
      </c>
      <c r="C861" s="6">
        <v>8003.3406800000002</v>
      </c>
      <c r="D861" s="17">
        <f>B861/B860*100</f>
        <v>5.3847596906473445</v>
      </c>
      <c r="E861" s="17">
        <f>C861/C860*100</f>
        <v>5.8366386205732628</v>
      </c>
      <c r="F861" s="7">
        <f t="shared" si="121"/>
        <v>109.6573361649654</v>
      </c>
    </row>
    <row r="862" spans="1:6" s="1" customFormat="1" x14ac:dyDescent="0.2">
      <c r="A862" s="8" t="s">
        <v>11</v>
      </c>
      <c r="B862" s="6">
        <v>128241.43900000001</v>
      </c>
      <c r="C862" s="6">
        <v>129119.08886000002</v>
      </c>
      <c r="D862" s="17">
        <f>B862/B860*100</f>
        <v>94.615240309352657</v>
      </c>
      <c r="E862" s="17">
        <f>C862/C860*100</f>
        <v>94.163361379426746</v>
      </c>
      <c r="F862" s="7">
        <f t="shared" si="121"/>
        <v>100.68437305978763</v>
      </c>
    </row>
    <row r="863" spans="1:6" s="1" customFormat="1" ht="22.5" x14ac:dyDescent="0.2">
      <c r="A863" s="2" t="s">
        <v>134</v>
      </c>
      <c r="B863" s="6"/>
      <c r="C863" s="6"/>
      <c r="D863" s="6"/>
      <c r="E863" s="26"/>
      <c r="F863" s="65"/>
    </row>
    <row r="864" spans="1:6" s="1" customFormat="1" x14ac:dyDescent="0.2">
      <c r="A864" s="5" t="s">
        <v>6</v>
      </c>
      <c r="B864" s="6">
        <v>145104.49600000001</v>
      </c>
      <c r="C864" s="6">
        <v>143547.99970000007</v>
      </c>
      <c r="D864" s="17">
        <f>D865+D866</f>
        <v>100</v>
      </c>
      <c r="E864" s="17">
        <f>E865+E866</f>
        <v>100</v>
      </c>
      <c r="F864" s="7">
        <f t="shared" ref="F864:F869" si="122">C864/B864*100</f>
        <v>98.927327310381926</v>
      </c>
    </row>
    <row r="865" spans="1:6" s="1" customFormat="1" x14ac:dyDescent="0.2">
      <c r="A865" s="8" t="s">
        <v>7</v>
      </c>
      <c r="B865" s="6">
        <v>9357</v>
      </c>
      <c r="C865" s="6">
        <v>6753</v>
      </c>
      <c r="D865" s="17">
        <f>B865/B864*100</f>
        <v>6.4484562904239704</v>
      </c>
      <c r="E865" s="17">
        <f>C865/C864*100</f>
        <v>4.7043497743702778</v>
      </c>
      <c r="F865" s="7">
        <f t="shared" si="122"/>
        <v>72.170567489579994</v>
      </c>
    </row>
    <row r="866" spans="1:6" s="1" customFormat="1" x14ac:dyDescent="0.2">
      <c r="A866" s="8" t="s">
        <v>8</v>
      </c>
      <c r="B866" s="6">
        <v>135747.49600000001</v>
      </c>
      <c r="C866" s="6">
        <v>136794.99970000007</v>
      </c>
      <c r="D866" s="17">
        <f>B866/B864*100</f>
        <v>93.551543709576023</v>
      </c>
      <c r="E866" s="17">
        <f>C866/C864*100</f>
        <v>95.295650225629728</v>
      </c>
      <c r="F866" s="7">
        <f t="shared" si="122"/>
        <v>100.77165600166948</v>
      </c>
    </row>
    <row r="867" spans="1:6" s="1" customFormat="1" x14ac:dyDescent="0.2">
      <c r="A867" s="5" t="s">
        <v>9</v>
      </c>
      <c r="B867" s="6">
        <v>145104.49600000001</v>
      </c>
      <c r="C867" s="6">
        <v>143547.99970000007</v>
      </c>
      <c r="D867" s="17">
        <f>D868+D869</f>
        <v>100</v>
      </c>
      <c r="E867" s="17">
        <f>E868+E869</f>
        <v>100</v>
      </c>
      <c r="F867" s="7">
        <f t="shared" si="122"/>
        <v>98.927327310381926</v>
      </c>
    </row>
    <row r="868" spans="1:6" s="1" customFormat="1" x14ac:dyDescent="0.2">
      <c r="A868" s="8" t="s">
        <v>10</v>
      </c>
      <c r="B868" s="6">
        <v>133694.71900000001</v>
      </c>
      <c r="C868" s="6">
        <v>93554.993560000003</v>
      </c>
      <c r="D868" s="17">
        <f>B868/B867*100</f>
        <v>92.13685494624508</v>
      </c>
      <c r="E868" s="17">
        <f>C868/C867*100</f>
        <v>65.173317465600292</v>
      </c>
      <c r="F868" s="7">
        <f t="shared" si="122"/>
        <v>69.976581169223294</v>
      </c>
    </row>
    <row r="869" spans="1:6" s="1" customFormat="1" x14ac:dyDescent="0.2">
      <c r="A869" s="8" t="s">
        <v>11</v>
      </c>
      <c r="B869" s="6">
        <v>11409.777000000002</v>
      </c>
      <c r="C869" s="6">
        <v>49993.00614000007</v>
      </c>
      <c r="D869" s="17">
        <f>B869/B867*100</f>
        <v>7.8631450537549163</v>
      </c>
      <c r="E869" s="17">
        <f>C869/C867*100</f>
        <v>34.826682534399708</v>
      </c>
      <c r="F869" s="7">
        <f t="shared" si="122"/>
        <v>438.15936227325096</v>
      </c>
    </row>
    <row r="870" spans="1:6" s="1" customFormat="1" ht="33.75" x14ac:dyDescent="0.2">
      <c r="A870" s="2" t="s">
        <v>135</v>
      </c>
      <c r="B870" s="6"/>
      <c r="C870" s="6"/>
      <c r="D870" s="6"/>
      <c r="E870" s="26"/>
      <c r="F870" s="65"/>
    </row>
    <row r="871" spans="1:6" s="1" customFormat="1" x14ac:dyDescent="0.2">
      <c r="A871" s="5" t="s">
        <v>6</v>
      </c>
      <c r="B871" s="6">
        <v>89850.637000000002</v>
      </c>
      <c r="C871" s="6">
        <v>93412.006830000057</v>
      </c>
      <c r="D871" s="17">
        <f>D872+D873</f>
        <v>100</v>
      </c>
      <c r="E871" s="17">
        <f>E872+E873</f>
        <v>100</v>
      </c>
      <c r="F871" s="7">
        <f t="shared" ref="F871:F876" si="123">C871/B871*100</f>
        <v>103.96365562772812</v>
      </c>
    </row>
    <row r="872" spans="1:6" s="1" customFormat="1" x14ac:dyDescent="0.2">
      <c r="A872" s="8" t="s">
        <v>7</v>
      </c>
      <c r="B872" s="6">
        <v>3914</v>
      </c>
      <c r="C872" s="6">
        <v>1797</v>
      </c>
      <c r="D872" s="17">
        <f>B872/B871*100</f>
        <v>4.3561182543424817</v>
      </c>
      <c r="E872" s="17">
        <f>C872/C871*100</f>
        <v>1.9237355678166184</v>
      </c>
      <c r="F872" s="7">
        <f t="shared" si="123"/>
        <v>45.912110373019928</v>
      </c>
    </row>
    <row r="873" spans="1:6" s="1" customFormat="1" x14ac:dyDescent="0.2">
      <c r="A873" s="8" t="s">
        <v>8</v>
      </c>
      <c r="B873" s="6">
        <v>85936.637000000002</v>
      </c>
      <c r="C873" s="6">
        <v>91615.006830000057</v>
      </c>
      <c r="D873" s="17">
        <f>B873/B871*100</f>
        <v>95.643881745657524</v>
      </c>
      <c r="E873" s="17">
        <f>C873/C871*100</f>
        <v>98.076264432183379</v>
      </c>
      <c r="F873" s="7">
        <f t="shared" si="123"/>
        <v>106.60762397532504</v>
      </c>
    </row>
    <row r="874" spans="1:6" s="1" customFormat="1" x14ac:dyDescent="0.2">
      <c r="A874" s="5" t="s">
        <v>9</v>
      </c>
      <c r="B874" s="6">
        <v>89850.637000000002</v>
      </c>
      <c r="C874" s="6">
        <v>93412.006830000057</v>
      </c>
      <c r="D874" s="17">
        <f>D875+D876</f>
        <v>100</v>
      </c>
      <c r="E874" s="17">
        <f>E875+E876</f>
        <v>100</v>
      </c>
      <c r="F874" s="7">
        <f t="shared" si="123"/>
        <v>103.96365562772812</v>
      </c>
    </row>
    <row r="875" spans="1:6" s="1" customFormat="1" x14ac:dyDescent="0.2">
      <c r="A875" s="8" t="s">
        <v>10</v>
      </c>
      <c r="B875" s="6">
        <v>54309.781000000003</v>
      </c>
      <c r="C875" s="6">
        <v>56337.892719999996</v>
      </c>
      <c r="D875" s="17">
        <f>B875/B874*100</f>
        <v>60.444514155197361</v>
      </c>
      <c r="E875" s="17">
        <f>C875/C874*100</f>
        <v>60.311189783695561</v>
      </c>
      <c r="F875" s="7">
        <f t="shared" si="123"/>
        <v>103.73433971313564</v>
      </c>
    </row>
    <row r="876" spans="1:6" s="1" customFormat="1" x14ac:dyDescent="0.2">
      <c r="A876" s="8" t="s">
        <v>11</v>
      </c>
      <c r="B876" s="6">
        <v>35540.856</v>
      </c>
      <c r="C876" s="6">
        <v>37074.11411000006</v>
      </c>
      <c r="D876" s="17">
        <f>B876/B874*100</f>
        <v>39.555485844802632</v>
      </c>
      <c r="E876" s="17">
        <f>C876/C874*100</f>
        <v>39.688810216304439</v>
      </c>
      <c r="F876" s="7">
        <f t="shared" si="123"/>
        <v>104.31407197958333</v>
      </c>
    </row>
    <row r="877" spans="1:6" s="1" customFormat="1" ht="45" x14ac:dyDescent="0.2">
      <c r="A877" s="2" t="s">
        <v>136</v>
      </c>
      <c r="B877" s="6"/>
      <c r="C877" s="6"/>
      <c r="D877" s="6"/>
      <c r="E877" s="26"/>
      <c r="F877" s="65"/>
    </row>
    <row r="878" spans="1:6" s="1" customFormat="1" x14ac:dyDescent="0.2">
      <c r="A878" s="5" t="s">
        <v>6</v>
      </c>
      <c r="B878" s="6">
        <v>58734.184000000001</v>
      </c>
      <c r="C878" s="6">
        <v>55995.093210000021</v>
      </c>
      <c r="D878" s="17">
        <f>D879+D880</f>
        <v>100.00000000000001</v>
      </c>
      <c r="E878" s="17">
        <f>E879+E880</f>
        <v>100</v>
      </c>
      <c r="F878" s="7">
        <f t="shared" ref="F878:F883" si="124">C878/B878*100</f>
        <v>95.336462340227655</v>
      </c>
    </row>
    <row r="879" spans="1:6" s="1" customFormat="1" x14ac:dyDescent="0.2">
      <c r="A879" s="8" t="s">
        <v>7</v>
      </c>
      <c r="B879" s="6">
        <v>17424</v>
      </c>
      <c r="C879" s="6">
        <v>20080</v>
      </c>
      <c r="D879" s="17">
        <f>B879/B878*100</f>
        <v>29.665858642047365</v>
      </c>
      <c r="E879" s="17">
        <f>C879/C878*100</f>
        <v>35.860284980138161</v>
      </c>
      <c r="F879" s="7">
        <f t="shared" si="124"/>
        <v>115.24334251606977</v>
      </c>
    </row>
    <row r="880" spans="1:6" s="1" customFormat="1" x14ac:dyDescent="0.2">
      <c r="A880" s="8" t="s">
        <v>8</v>
      </c>
      <c r="B880" s="6">
        <v>41310.184000000001</v>
      </c>
      <c r="C880" s="6">
        <v>35915.093210000021</v>
      </c>
      <c r="D880" s="17">
        <f>B880/B878*100</f>
        <v>70.334141357952646</v>
      </c>
      <c r="E880" s="17">
        <f>C880/C878*100</f>
        <v>64.139715019861839</v>
      </c>
      <c r="F880" s="7">
        <f t="shared" si="124"/>
        <v>86.940046575440135</v>
      </c>
    </row>
    <row r="881" spans="1:6" s="1" customFormat="1" x14ac:dyDescent="0.2">
      <c r="A881" s="5" t="s">
        <v>9</v>
      </c>
      <c r="B881" s="6">
        <v>58734.184000000001</v>
      </c>
      <c r="C881" s="6">
        <v>55995.093210000021</v>
      </c>
      <c r="D881" s="17">
        <f>D882+D883</f>
        <v>100</v>
      </c>
      <c r="E881" s="17">
        <f>E882+E883</f>
        <v>100</v>
      </c>
      <c r="F881" s="7">
        <f t="shared" si="124"/>
        <v>95.336462340227655</v>
      </c>
    </row>
    <row r="882" spans="1:6" s="1" customFormat="1" x14ac:dyDescent="0.2">
      <c r="A882" s="8" t="s">
        <v>10</v>
      </c>
      <c r="B882" s="6">
        <v>9027.3140000000003</v>
      </c>
      <c r="C882" s="6">
        <v>10627.633429999998</v>
      </c>
      <c r="D882" s="17">
        <f>B882/B881*100</f>
        <v>15.369778526249721</v>
      </c>
      <c r="E882" s="17">
        <f>C882/C881*100</f>
        <v>18.97957985379697</v>
      </c>
      <c r="F882" s="7">
        <f t="shared" si="124"/>
        <v>117.72752592853197</v>
      </c>
    </row>
    <row r="883" spans="1:6" s="1" customFormat="1" x14ac:dyDescent="0.2">
      <c r="A883" s="8" t="s">
        <v>11</v>
      </c>
      <c r="B883" s="6">
        <v>49706.87</v>
      </c>
      <c r="C883" s="6">
        <v>45367.459780000019</v>
      </c>
      <c r="D883" s="17">
        <f>B883/B881*100</f>
        <v>84.630221473750282</v>
      </c>
      <c r="E883" s="17">
        <f>C883/C881*100</f>
        <v>81.020420146203023</v>
      </c>
      <c r="F883" s="7">
        <f t="shared" si="124"/>
        <v>91.269999056468492</v>
      </c>
    </row>
    <row r="884" spans="1:6" s="1" customFormat="1" x14ac:dyDescent="0.2">
      <c r="A884" s="2" t="s">
        <v>137</v>
      </c>
      <c r="B884" s="6"/>
      <c r="C884" s="6"/>
      <c r="D884" s="6"/>
      <c r="E884" s="26"/>
      <c r="F884" s="65"/>
    </row>
    <row r="885" spans="1:6" s="1" customFormat="1" x14ac:dyDescent="0.2">
      <c r="A885" s="5" t="s">
        <v>6</v>
      </c>
      <c r="B885" s="6">
        <f>B886+B887</f>
        <v>33389.702069999999</v>
      </c>
      <c r="C885" s="6">
        <f>C886+C887</f>
        <v>155286.45118999996</v>
      </c>
      <c r="D885" s="17">
        <f>D886+D887</f>
        <v>100</v>
      </c>
      <c r="E885" s="17">
        <f>E886+E887</f>
        <v>100</v>
      </c>
      <c r="F885" s="7">
        <f t="shared" ref="F885:F890" si="125">C885/B885*100</f>
        <v>465.07288643800695</v>
      </c>
    </row>
    <row r="886" spans="1:6" s="1" customFormat="1" x14ac:dyDescent="0.2">
      <c r="A886" s="8" t="s">
        <v>7</v>
      </c>
      <c r="B886" s="6">
        <v>13091</v>
      </c>
      <c r="C886" s="6">
        <v>16537</v>
      </c>
      <c r="D886" s="17">
        <f>B886/B885*100</f>
        <v>39.206699037192102</v>
      </c>
      <c r="E886" s="17">
        <f>C886/C885*100</f>
        <v>10.649351487700775</v>
      </c>
      <c r="F886" s="7">
        <f t="shared" si="125"/>
        <v>126.32342830952564</v>
      </c>
    </row>
    <row r="887" spans="1:6" s="1" customFormat="1" x14ac:dyDescent="0.2">
      <c r="A887" s="8" t="s">
        <v>8</v>
      </c>
      <c r="B887" s="6">
        <v>20298.702069999996</v>
      </c>
      <c r="C887" s="6">
        <v>138749.45118999996</v>
      </c>
      <c r="D887" s="17">
        <f>B887/B885*100</f>
        <v>60.793300962807898</v>
      </c>
      <c r="E887" s="17">
        <f>C887/C885*100</f>
        <v>89.35064851229923</v>
      </c>
      <c r="F887" s="7"/>
    </row>
    <row r="888" spans="1:6" s="1" customFormat="1" x14ac:dyDescent="0.2">
      <c r="A888" s="5" t="s">
        <v>9</v>
      </c>
      <c r="B888" s="6">
        <f>B885</f>
        <v>33389.702069999999</v>
      </c>
      <c r="C888" s="6">
        <f>C885</f>
        <v>155286.45118999996</v>
      </c>
      <c r="D888" s="17">
        <f>D889+D890</f>
        <v>100</v>
      </c>
      <c r="E888" s="17">
        <f>E889+E890</f>
        <v>100</v>
      </c>
      <c r="F888" s="7">
        <f t="shared" si="125"/>
        <v>465.07288643800695</v>
      </c>
    </row>
    <row r="889" spans="1:6" s="1" customFormat="1" x14ac:dyDescent="0.2">
      <c r="A889" s="8" t="s">
        <v>10</v>
      </c>
      <c r="B889" s="6">
        <v>851.78100999999992</v>
      </c>
      <c r="C889" s="6">
        <v>16474.043549999999</v>
      </c>
      <c r="D889" s="17">
        <f>B889/B888*100</f>
        <v>2.551029081404439</v>
      </c>
      <c r="E889" s="17">
        <f>C889/C888*100</f>
        <v>10.608809347985721</v>
      </c>
      <c r="F889" s="7"/>
    </row>
    <row r="890" spans="1:6" s="1" customFormat="1" x14ac:dyDescent="0.2">
      <c r="A890" s="8" t="s">
        <v>11</v>
      </c>
      <c r="B890" s="6">
        <f>B888-B889</f>
        <v>32537.921060000001</v>
      </c>
      <c r="C890" s="6">
        <f>C888-C889</f>
        <v>138812.40763999996</v>
      </c>
      <c r="D890" s="17">
        <f>B890/B888*100</f>
        <v>97.448970918595563</v>
      </c>
      <c r="E890" s="17">
        <f>C890/C888*100</f>
        <v>89.391190652014274</v>
      </c>
      <c r="F890" s="7">
        <f t="shared" si="125"/>
        <v>426.61732255121512</v>
      </c>
    </row>
    <row r="891" spans="1:6" s="1" customFormat="1" ht="22.5" x14ac:dyDescent="0.2">
      <c r="A891" s="2" t="s">
        <v>138</v>
      </c>
      <c r="B891" s="6"/>
      <c r="C891" s="6"/>
      <c r="D891" s="6"/>
      <c r="E891" s="26"/>
      <c r="F891" s="65"/>
    </row>
    <row r="892" spans="1:6" s="1" customFormat="1" x14ac:dyDescent="0.2">
      <c r="A892" s="5" t="s">
        <v>6</v>
      </c>
      <c r="B892" s="6">
        <v>2271.444</v>
      </c>
      <c r="C892" s="6">
        <v>6350.3715099999999</v>
      </c>
      <c r="D892" s="17">
        <f>D893+D894</f>
        <v>99.999999999999986</v>
      </c>
      <c r="E892" s="17">
        <f>E893+E894</f>
        <v>99.999999999999986</v>
      </c>
      <c r="F892" s="7">
        <f t="shared" ref="F892:F897" si="126">C892/B892*100</f>
        <v>279.57420521923495</v>
      </c>
    </row>
    <row r="893" spans="1:6" s="1" customFormat="1" x14ac:dyDescent="0.2">
      <c r="A893" s="8" t="s">
        <v>7</v>
      </c>
      <c r="B893" s="6">
        <v>22.974</v>
      </c>
      <c r="C893" s="6">
        <v>2.0190000000000001</v>
      </c>
      <c r="D893" s="17">
        <f>B893/B892*100</f>
        <v>1.0114270921933362</v>
      </c>
      <c r="E893" s="17">
        <f>C893/C892*100</f>
        <v>3.1793415500505108E-2</v>
      </c>
      <c r="F893" s="7">
        <f t="shared" si="126"/>
        <v>8.7881953512666495</v>
      </c>
    </row>
    <row r="894" spans="1:6" s="1" customFormat="1" x14ac:dyDescent="0.2">
      <c r="A894" s="8" t="s">
        <v>8</v>
      </c>
      <c r="B894" s="6">
        <v>2248.4699999999998</v>
      </c>
      <c r="C894" s="6">
        <v>6348.3525099999997</v>
      </c>
      <c r="D894" s="17">
        <f>B894/B892*100</f>
        <v>98.988572907806656</v>
      </c>
      <c r="E894" s="17">
        <f>C894/C892*100</f>
        <v>99.968206584499484</v>
      </c>
      <c r="F894" s="7">
        <f t="shared" si="126"/>
        <v>282.34099231922153</v>
      </c>
    </row>
    <row r="895" spans="1:6" s="1" customFormat="1" x14ac:dyDescent="0.2">
      <c r="A895" s="5" t="s">
        <v>9</v>
      </c>
      <c r="B895" s="6">
        <v>2271.444</v>
      </c>
      <c r="C895" s="6">
        <v>6350.3715099999999</v>
      </c>
      <c r="D895" s="17">
        <f>D896+D897</f>
        <v>100</v>
      </c>
      <c r="E895" s="17">
        <f>E896+E897</f>
        <v>100</v>
      </c>
      <c r="F895" s="7">
        <f t="shared" si="126"/>
        <v>279.57420521923495</v>
      </c>
    </row>
    <row r="896" spans="1:6" s="1" customFormat="1" x14ac:dyDescent="0.2">
      <c r="A896" s="8" t="s">
        <v>10</v>
      </c>
      <c r="B896" s="6">
        <v>268.36599999999999</v>
      </c>
      <c r="C896" s="6">
        <v>76.753120000000024</v>
      </c>
      <c r="D896" s="17">
        <f>B896/B895*100</f>
        <v>11.81477509460942</v>
      </c>
      <c r="E896" s="17">
        <f>C896/C895*100</f>
        <v>1.2086398390887216</v>
      </c>
      <c r="F896" s="7">
        <f t="shared" si="126"/>
        <v>28.600165445697307</v>
      </c>
    </row>
    <row r="897" spans="1:6" s="1" customFormat="1" x14ac:dyDescent="0.2">
      <c r="A897" s="8" t="s">
        <v>11</v>
      </c>
      <c r="B897" s="6">
        <v>2003.078</v>
      </c>
      <c r="C897" s="6">
        <v>6273.6183899999996</v>
      </c>
      <c r="D897" s="17">
        <f>B897/B895*100</f>
        <v>88.185224905390584</v>
      </c>
      <c r="E897" s="17">
        <f>C897/C895*100</f>
        <v>98.791360160911282</v>
      </c>
      <c r="F897" s="7">
        <f t="shared" si="126"/>
        <v>313.19890638307641</v>
      </c>
    </row>
    <row r="898" spans="1:6" s="1" customFormat="1" x14ac:dyDescent="0.2">
      <c r="A898" s="2" t="s">
        <v>139</v>
      </c>
      <c r="B898" s="6"/>
      <c r="C898" s="6"/>
      <c r="D898" s="6"/>
      <c r="E898" s="26"/>
      <c r="F898" s="65"/>
    </row>
    <row r="899" spans="1:6" s="1" customFormat="1" x14ac:dyDescent="0.2">
      <c r="A899" s="5" t="s">
        <v>6</v>
      </c>
      <c r="B899" s="6">
        <v>76145.724000000002</v>
      </c>
      <c r="C899" s="6">
        <v>80379.112240000046</v>
      </c>
      <c r="D899" s="17">
        <f>D900+D901</f>
        <v>100</v>
      </c>
      <c r="E899" s="17">
        <f>E900+E901</f>
        <v>100</v>
      </c>
      <c r="F899" s="7">
        <f t="shared" ref="F899:F904" si="127">C899/B899*100</f>
        <v>105.55958761387578</v>
      </c>
    </row>
    <row r="900" spans="1:6" s="1" customFormat="1" x14ac:dyDescent="0.2">
      <c r="A900" s="8" t="s">
        <v>7</v>
      </c>
      <c r="B900" s="6">
        <v>6713</v>
      </c>
      <c r="C900" s="6">
        <v>6385</v>
      </c>
      <c r="D900" s="17">
        <f>B900/B899*100</f>
        <v>8.8159907705388694</v>
      </c>
      <c r="E900" s="17">
        <f>C900/C899*100</f>
        <v>7.9436060215934479</v>
      </c>
      <c r="F900" s="7">
        <f t="shared" si="127"/>
        <v>95.113957991955914</v>
      </c>
    </row>
    <row r="901" spans="1:6" s="1" customFormat="1" x14ac:dyDescent="0.2">
      <c r="A901" s="8" t="s">
        <v>8</v>
      </c>
      <c r="B901" s="6">
        <v>69432.724000000002</v>
      </c>
      <c r="C901" s="6">
        <v>73994.112240000046</v>
      </c>
      <c r="D901" s="17">
        <f>B901/B899*100</f>
        <v>91.184009229461125</v>
      </c>
      <c r="E901" s="17">
        <f>C901/C899*100</f>
        <v>92.056393978406547</v>
      </c>
      <c r="F901" s="7">
        <f t="shared" si="127"/>
        <v>106.56950783034243</v>
      </c>
    </row>
    <row r="902" spans="1:6" s="1" customFormat="1" x14ac:dyDescent="0.2">
      <c r="A902" s="5" t="s">
        <v>9</v>
      </c>
      <c r="B902" s="6">
        <v>76145.724000000002</v>
      </c>
      <c r="C902" s="6">
        <v>80379.112240000046</v>
      </c>
      <c r="D902" s="17">
        <f>D903+D904</f>
        <v>100</v>
      </c>
      <c r="E902" s="17">
        <f>E903+E904</f>
        <v>99.999999999999986</v>
      </c>
      <c r="F902" s="7">
        <f t="shared" si="127"/>
        <v>105.55958761387578</v>
      </c>
    </row>
    <row r="903" spans="1:6" s="1" customFormat="1" x14ac:dyDescent="0.2">
      <c r="A903" s="8" t="s">
        <v>10</v>
      </c>
      <c r="B903" s="6">
        <v>4875.0510000000004</v>
      </c>
      <c r="C903" s="6">
        <v>2700.7510900000002</v>
      </c>
      <c r="D903" s="17">
        <f>B903/B902*100</f>
        <v>6.4022649518704426</v>
      </c>
      <c r="E903" s="17">
        <f>C903/C902*100</f>
        <v>3.3600160722551404</v>
      </c>
      <c r="F903" s="7">
        <f t="shared" si="127"/>
        <v>55.39944279557281</v>
      </c>
    </row>
    <row r="904" spans="1:6" s="1" customFormat="1" x14ac:dyDescent="0.2">
      <c r="A904" s="8" t="s">
        <v>11</v>
      </c>
      <c r="B904" s="6">
        <v>71270.672999999995</v>
      </c>
      <c r="C904" s="6">
        <v>77678.361150000041</v>
      </c>
      <c r="D904" s="17">
        <f>B904/B902*100</f>
        <v>93.59773504812955</v>
      </c>
      <c r="E904" s="17">
        <f>C904/C902*100</f>
        <v>96.639983927744851</v>
      </c>
      <c r="F904" s="7">
        <f t="shared" si="127"/>
        <v>108.99063791638399</v>
      </c>
    </row>
    <row r="905" spans="1:6" s="1" customFormat="1" ht="22.5" x14ac:dyDescent="0.2">
      <c r="A905" s="2" t="s">
        <v>140</v>
      </c>
      <c r="B905" s="6"/>
      <c r="C905" s="6"/>
      <c r="D905" s="6"/>
      <c r="E905" s="26"/>
      <c r="F905" s="65"/>
    </row>
    <row r="906" spans="1:6" s="1" customFormat="1" x14ac:dyDescent="0.2">
      <c r="A906" s="5" t="s">
        <v>6</v>
      </c>
      <c r="B906" s="6">
        <v>21320.046999999999</v>
      </c>
      <c r="C906" s="6">
        <v>25005.433660000013</v>
      </c>
      <c r="D906" s="17">
        <f>D907+D908</f>
        <v>100.00000000000001</v>
      </c>
      <c r="E906" s="17">
        <f>E907+E908</f>
        <v>100</v>
      </c>
      <c r="F906" s="7">
        <f t="shared" ref="F906:F911" si="128">C906/B906*100</f>
        <v>117.28601564527514</v>
      </c>
    </row>
    <row r="907" spans="1:6" s="1" customFormat="1" x14ac:dyDescent="0.2">
      <c r="A907" s="8" t="s">
        <v>7</v>
      </c>
      <c r="B907" s="6">
        <v>677</v>
      </c>
      <c r="C907" s="6">
        <v>576</v>
      </c>
      <c r="D907" s="17">
        <f>B907/B906*100</f>
        <v>3.1754151386251634</v>
      </c>
      <c r="E907" s="17">
        <f>C907/C906*100</f>
        <v>2.3034993427104586</v>
      </c>
      <c r="F907" s="7">
        <f t="shared" si="128"/>
        <v>85.081240768094531</v>
      </c>
    </row>
    <row r="908" spans="1:6" s="1" customFormat="1" x14ac:dyDescent="0.2">
      <c r="A908" s="8" t="s">
        <v>8</v>
      </c>
      <c r="B908" s="6">
        <v>20643.046999999999</v>
      </c>
      <c r="C908" s="6">
        <v>24429.433660000013</v>
      </c>
      <c r="D908" s="17">
        <f>B908/B906*100</f>
        <v>96.824584861374845</v>
      </c>
      <c r="E908" s="17">
        <f>C908/C906*100</f>
        <v>97.696500657289548</v>
      </c>
      <c r="F908" s="7">
        <f t="shared" si="128"/>
        <v>118.34218882512846</v>
      </c>
    </row>
    <row r="909" spans="1:6" s="1" customFormat="1" x14ac:dyDescent="0.2">
      <c r="A909" s="5" t="s">
        <v>9</v>
      </c>
      <c r="B909" s="6">
        <v>21320.046999999999</v>
      </c>
      <c r="C909" s="6">
        <v>25005.433660000013</v>
      </c>
      <c r="D909" s="17">
        <f>D910+D911</f>
        <v>100</v>
      </c>
      <c r="E909" s="17">
        <f>E910+E911</f>
        <v>99.999999999999986</v>
      </c>
      <c r="F909" s="7">
        <f t="shared" si="128"/>
        <v>117.28601564527514</v>
      </c>
    </row>
    <row r="910" spans="1:6" s="1" customFormat="1" x14ac:dyDescent="0.2">
      <c r="A910" s="8" t="s">
        <v>10</v>
      </c>
      <c r="B910" s="6">
        <v>1880.164</v>
      </c>
      <c r="C910" s="6">
        <v>859.54677000000027</v>
      </c>
      <c r="D910" s="17">
        <f>B910/B909*100</f>
        <v>8.8187610468213329</v>
      </c>
      <c r="E910" s="17">
        <f>C910/C909*100</f>
        <v>3.4374399647984339</v>
      </c>
      <c r="F910" s="7">
        <f t="shared" si="128"/>
        <v>45.716584829834005</v>
      </c>
    </row>
    <row r="911" spans="1:6" s="1" customFormat="1" x14ac:dyDescent="0.2">
      <c r="A911" s="8" t="s">
        <v>11</v>
      </c>
      <c r="B911" s="6">
        <v>19439.882999999998</v>
      </c>
      <c r="C911" s="6">
        <v>24145.886890000012</v>
      </c>
      <c r="D911" s="17">
        <f>B911/B909*100</f>
        <v>91.181238953178664</v>
      </c>
      <c r="E911" s="17">
        <f>C911/C909*100</f>
        <v>96.562560035201557</v>
      </c>
      <c r="F911" s="7">
        <f t="shared" si="128"/>
        <v>124.20798463653313</v>
      </c>
    </row>
    <row r="912" spans="1:6" s="1" customFormat="1" ht="22.5" x14ac:dyDescent="0.2">
      <c r="A912" s="2" t="s">
        <v>141</v>
      </c>
      <c r="B912" s="6"/>
      <c r="C912" s="6"/>
      <c r="D912" s="6"/>
      <c r="E912" s="26"/>
      <c r="F912" s="65"/>
    </row>
    <row r="913" spans="1:6" s="1" customFormat="1" x14ac:dyDescent="0.2">
      <c r="A913" s="5" t="s">
        <v>6</v>
      </c>
      <c r="B913" s="6">
        <v>8795.9179999999997</v>
      </c>
      <c r="C913" s="6">
        <v>6819.1717900000012</v>
      </c>
      <c r="D913" s="17">
        <f>D914+D915</f>
        <v>100</v>
      </c>
      <c r="E913" s="17">
        <f>E914+E915</f>
        <v>100</v>
      </c>
      <c r="F913" s="7">
        <f t="shared" ref="F913:F918" si="129">C913/B913*100</f>
        <v>77.526550270250368</v>
      </c>
    </row>
    <row r="914" spans="1:6" s="1" customFormat="1" x14ac:dyDescent="0.2">
      <c r="A914" s="8" t="s">
        <v>7</v>
      </c>
      <c r="B914" s="6">
        <v>29</v>
      </c>
      <c r="C914" s="6">
        <v>29</v>
      </c>
      <c r="D914" s="17">
        <f>B914/B913*100</f>
        <v>0.32969838963937592</v>
      </c>
      <c r="E914" s="17">
        <f>C914/C913*100</f>
        <v>0.42527158565688511</v>
      </c>
      <c r="F914" s="7">
        <f t="shared" si="129"/>
        <v>100</v>
      </c>
    </row>
    <row r="915" spans="1:6" s="1" customFormat="1" x14ac:dyDescent="0.2">
      <c r="A915" s="8" t="s">
        <v>8</v>
      </c>
      <c r="B915" s="6">
        <v>8766.9179999999997</v>
      </c>
      <c r="C915" s="6">
        <v>6790.1717900000012</v>
      </c>
      <c r="D915" s="17">
        <f>B915/B913*100</f>
        <v>99.670301610360625</v>
      </c>
      <c r="E915" s="17">
        <f>C915/C913*100</f>
        <v>99.574728414343113</v>
      </c>
      <c r="F915" s="7">
        <f t="shared" si="129"/>
        <v>77.45221057160569</v>
      </c>
    </row>
    <row r="916" spans="1:6" s="1" customFormat="1" x14ac:dyDescent="0.2">
      <c r="A916" s="5" t="s">
        <v>9</v>
      </c>
      <c r="B916" s="6">
        <v>8795.9179999999997</v>
      </c>
      <c r="C916" s="6">
        <v>6819.1717900000012</v>
      </c>
      <c r="D916" s="17">
        <f>D917+D918</f>
        <v>99.999999999999986</v>
      </c>
      <c r="E916" s="17">
        <f>E917+E918</f>
        <v>100</v>
      </c>
      <c r="F916" s="7">
        <f t="shared" si="129"/>
        <v>77.526550270250368</v>
      </c>
    </row>
    <row r="917" spans="1:6" s="1" customFormat="1" x14ac:dyDescent="0.2">
      <c r="A917" s="8" t="s">
        <v>10</v>
      </c>
      <c r="B917" s="6">
        <v>169.75299999999999</v>
      </c>
      <c r="C917" s="6">
        <v>148.70960000000002</v>
      </c>
      <c r="D917" s="17">
        <f>B917/B916*100</f>
        <v>1.9299065771190682</v>
      </c>
      <c r="E917" s="17">
        <f>C917/C916*100</f>
        <v>2.1807574963586598</v>
      </c>
      <c r="F917" s="7">
        <f t="shared" si="129"/>
        <v>87.603518052700124</v>
      </c>
    </row>
    <row r="918" spans="1:6" s="1" customFormat="1" x14ac:dyDescent="0.2">
      <c r="A918" s="8" t="s">
        <v>11</v>
      </c>
      <c r="B918" s="6">
        <v>8626.1649999999991</v>
      </c>
      <c r="C918" s="6">
        <v>6670.4621900000011</v>
      </c>
      <c r="D918" s="17">
        <f>B918/B916*100</f>
        <v>98.070093422880916</v>
      </c>
      <c r="E918" s="17">
        <f>C918/C916*100</f>
        <v>97.819242503641334</v>
      </c>
      <c r="F918" s="7">
        <f t="shared" si="129"/>
        <v>77.328247141110822</v>
      </c>
    </row>
    <row r="919" spans="1:6" s="1" customFormat="1" x14ac:dyDescent="0.2">
      <c r="A919" s="2" t="s">
        <v>142</v>
      </c>
      <c r="B919" s="6"/>
      <c r="C919" s="6"/>
      <c r="D919" s="6"/>
      <c r="E919" s="26"/>
      <c r="F919" s="65"/>
    </row>
    <row r="920" spans="1:6" s="1" customFormat="1" x14ac:dyDescent="0.2">
      <c r="A920" s="5" t="s">
        <v>6</v>
      </c>
      <c r="B920" s="6">
        <v>7688.6210000000001</v>
      </c>
      <c r="C920" s="6">
        <v>6098.2182200000025</v>
      </c>
      <c r="D920" s="17">
        <f>D921+D922</f>
        <v>100</v>
      </c>
      <c r="E920" s="17">
        <f>E921+E922</f>
        <v>100</v>
      </c>
      <c r="F920" s="7">
        <f t="shared" ref="F920:F925" si="130">C920/B920*100</f>
        <v>79.314850088201808</v>
      </c>
    </row>
    <row r="921" spans="1:6" s="1" customFormat="1" x14ac:dyDescent="0.2">
      <c r="A921" s="8" t="s">
        <v>7</v>
      </c>
      <c r="B921" s="6">
        <v>4</v>
      </c>
      <c r="C921" s="6">
        <v>0</v>
      </c>
      <c r="D921" s="17">
        <f>B921/B920*100</f>
        <v>5.2024933990113445E-2</v>
      </c>
      <c r="E921" s="17">
        <f>C921/C920*100</f>
        <v>0</v>
      </c>
      <c r="F921" s="7">
        <f t="shared" si="130"/>
        <v>0</v>
      </c>
    </row>
    <row r="922" spans="1:6" s="1" customFormat="1" x14ac:dyDescent="0.2">
      <c r="A922" s="8" t="s">
        <v>8</v>
      </c>
      <c r="B922" s="6">
        <v>7684.6210000000001</v>
      </c>
      <c r="C922" s="6">
        <v>6098.2182200000025</v>
      </c>
      <c r="D922" s="17">
        <f>B922/B920*100</f>
        <v>99.947975066009889</v>
      </c>
      <c r="E922" s="17">
        <f>C922/C920*100</f>
        <v>100</v>
      </c>
      <c r="F922" s="7">
        <f t="shared" si="130"/>
        <v>79.356135065086519</v>
      </c>
    </row>
    <row r="923" spans="1:6" s="1" customFormat="1" x14ac:dyDescent="0.2">
      <c r="A923" s="5" t="s">
        <v>9</v>
      </c>
      <c r="B923" s="6">
        <v>7688.6210000000001</v>
      </c>
      <c r="C923" s="6">
        <v>6098.2182200000025</v>
      </c>
      <c r="D923" s="17">
        <f>D924+D925</f>
        <v>100</v>
      </c>
      <c r="E923" s="17">
        <f>E924+E925</f>
        <v>100</v>
      </c>
      <c r="F923" s="7">
        <f t="shared" si="130"/>
        <v>79.314850088201808</v>
      </c>
    </row>
    <row r="924" spans="1:6" s="1" customFormat="1" x14ac:dyDescent="0.2">
      <c r="A924" s="8" t="s">
        <v>10</v>
      </c>
      <c r="B924" s="6">
        <v>154.01300000000001</v>
      </c>
      <c r="C924" s="6">
        <v>144.91547</v>
      </c>
      <c r="D924" s="17">
        <f>B924/B923*100</f>
        <v>2.0031290396548354</v>
      </c>
      <c r="E924" s="17">
        <f>C924/C923*100</f>
        <v>2.3763575649806761</v>
      </c>
      <c r="F924" s="7">
        <f t="shared" si="130"/>
        <v>94.093011628888462</v>
      </c>
    </row>
    <row r="925" spans="1:6" s="1" customFormat="1" x14ac:dyDescent="0.2">
      <c r="A925" s="8" t="s">
        <v>11</v>
      </c>
      <c r="B925" s="6">
        <v>7534.6080000000002</v>
      </c>
      <c r="C925" s="6">
        <v>5953.3027500000026</v>
      </c>
      <c r="D925" s="17">
        <f>B925/B923*100</f>
        <v>97.996870960345163</v>
      </c>
      <c r="E925" s="17">
        <f>C925/C923*100</f>
        <v>97.62364243501932</v>
      </c>
      <c r="F925" s="7">
        <f t="shared" si="130"/>
        <v>79.012773458154726</v>
      </c>
    </row>
    <row r="926" spans="1:6" s="1" customFormat="1" ht="45" x14ac:dyDescent="0.2">
      <c r="A926" s="2" t="s">
        <v>143</v>
      </c>
      <c r="B926" s="6"/>
      <c r="C926" s="6"/>
      <c r="D926" s="6"/>
      <c r="E926" s="26"/>
      <c r="F926" s="65"/>
    </row>
    <row r="927" spans="1:6" s="1" customFormat="1" x14ac:dyDescent="0.2">
      <c r="A927" s="5" t="s">
        <v>6</v>
      </c>
      <c r="B927" s="6">
        <v>12921.065999999999</v>
      </c>
      <c r="C927" s="6">
        <v>12502.569740000001</v>
      </c>
      <c r="D927" s="17">
        <f>D928+D929</f>
        <v>100.00000000000001</v>
      </c>
      <c r="E927" s="17">
        <f>E928+E929</f>
        <v>100</v>
      </c>
      <c r="F927" s="7">
        <f t="shared" ref="F927:F932" si="131">C927/B927*100</f>
        <v>96.761132092352142</v>
      </c>
    </row>
    <row r="928" spans="1:6" s="1" customFormat="1" x14ac:dyDescent="0.2">
      <c r="A928" s="8" t="s">
        <v>7</v>
      </c>
      <c r="B928" s="6">
        <v>4909</v>
      </c>
      <c r="C928" s="6">
        <v>5609</v>
      </c>
      <c r="D928" s="17">
        <f>B928/B927*100</f>
        <v>37.992221384830017</v>
      </c>
      <c r="E928" s="17">
        <f>C928/C927*100</f>
        <v>44.862777146164511</v>
      </c>
      <c r="F928" s="7">
        <f t="shared" si="131"/>
        <v>114.25952332450602</v>
      </c>
    </row>
    <row r="929" spans="1:6" s="1" customFormat="1" x14ac:dyDescent="0.2">
      <c r="A929" s="8" t="s">
        <v>8</v>
      </c>
      <c r="B929" s="6">
        <v>8012.0659999999998</v>
      </c>
      <c r="C929" s="6">
        <v>6893.5697400000008</v>
      </c>
      <c r="D929" s="17">
        <f>B929/B927*100</f>
        <v>62.007778615169997</v>
      </c>
      <c r="E929" s="17">
        <f>C929/C927*100</f>
        <v>55.137222853835489</v>
      </c>
      <c r="F929" s="7">
        <f t="shared" si="131"/>
        <v>86.039852143005319</v>
      </c>
    </row>
    <row r="930" spans="1:6" s="1" customFormat="1" x14ac:dyDescent="0.2">
      <c r="A930" s="5" t="s">
        <v>9</v>
      </c>
      <c r="B930" s="6">
        <v>12921.065999999999</v>
      </c>
      <c r="C930" s="6">
        <v>12502.569740000001</v>
      </c>
      <c r="D930" s="17">
        <f>D931+D932</f>
        <v>100</v>
      </c>
      <c r="E930" s="17">
        <f>E931+E932</f>
        <v>100</v>
      </c>
      <c r="F930" s="7">
        <f t="shared" si="131"/>
        <v>96.761132092352142</v>
      </c>
    </row>
    <row r="931" spans="1:6" s="1" customFormat="1" x14ac:dyDescent="0.2">
      <c r="A931" s="8" t="s">
        <v>10</v>
      </c>
      <c r="B931" s="6">
        <v>1985.92</v>
      </c>
      <c r="C931" s="6">
        <v>758.98689999999988</v>
      </c>
      <c r="D931" s="17">
        <f>B931/B930*100</f>
        <v>15.369629719405506</v>
      </c>
      <c r="E931" s="17">
        <f>C931/C930*100</f>
        <v>6.0706472012048929</v>
      </c>
      <c r="F931" s="7">
        <f t="shared" si="131"/>
        <v>38.218402553980013</v>
      </c>
    </row>
    <row r="932" spans="1:6" s="1" customFormat="1" x14ac:dyDescent="0.2">
      <c r="A932" s="8" t="s">
        <v>11</v>
      </c>
      <c r="B932" s="6">
        <v>10935.145999999999</v>
      </c>
      <c r="C932" s="6">
        <v>11743.582840000001</v>
      </c>
      <c r="D932" s="17">
        <f>B932/B930*100</f>
        <v>84.630370280594491</v>
      </c>
      <c r="E932" s="17">
        <f>C932/C930*100</f>
        <v>93.929352798795108</v>
      </c>
      <c r="F932" s="7">
        <f t="shared" si="131"/>
        <v>107.39301368267056</v>
      </c>
    </row>
    <row r="933" spans="1:6" s="1" customFormat="1" ht="22.5" x14ac:dyDescent="0.2">
      <c r="A933" s="2" t="s">
        <v>144</v>
      </c>
      <c r="B933" s="6"/>
      <c r="C933" s="6"/>
      <c r="D933" s="6"/>
      <c r="E933" s="26"/>
      <c r="F933" s="65"/>
    </row>
    <row r="934" spans="1:6" s="1" customFormat="1" x14ac:dyDescent="0.2">
      <c r="A934" s="5" t="s">
        <v>6</v>
      </c>
      <c r="B934" s="6">
        <v>26096.691999999999</v>
      </c>
      <c r="C934" s="6">
        <v>36311.201119999998</v>
      </c>
      <c r="D934" s="17">
        <f>D935+D936</f>
        <v>100</v>
      </c>
      <c r="E934" s="17">
        <f>E935+E936</f>
        <v>100</v>
      </c>
      <c r="F934" s="7">
        <f t="shared" ref="F934:F939" si="132">C934/B934*100</f>
        <v>139.1410111289201</v>
      </c>
    </row>
    <row r="935" spans="1:6" s="1" customFormat="1" x14ac:dyDescent="0.2">
      <c r="A935" s="8" t="s">
        <v>7</v>
      </c>
      <c r="B935" s="6">
        <v>14634</v>
      </c>
      <c r="C935" s="6">
        <v>22439</v>
      </c>
      <c r="D935" s="17">
        <f>B935/B934*100</f>
        <v>56.076072783477692</v>
      </c>
      <c r="E935" s="17">
        <f>C935/C934*100</f>
        <v>61.796358445550645</v>
      </c>
      <c r="F935" s="7">
        <f t="shared" si="132"/>
        <v>153.3347000136668</v>
      </c>
    </row>
    <row r="936" spans="1:6" s="1" customFormat="1" x14ac:dyDescent="0.2">
      <c r="A936" s="8" t="s">
        <v>8</v>
      </c>
      <c r="B936" s="6">
        <v>11462.691999999999</v>
      </c>
      <c r="C936" s="6">
        <v>13872.201119999996</v>
      </c>
      <c r="D936" s="17">
        <f>B936/B934*100</f>
        <v>43.923927216522308</v>
      </c>
      <c r="E936" s="17">
        <f>C936/C934*100</f>
        <v>38.203641554449348</v>
      </c>
      <c r="F936" s="7">
        <f t="shared" si="132"/>
        <v>121.02044720385052</v>
      </c>
    </row>
    <row r="937" spans="1:6" s="1" customFormat="1" x14ac:dyDescent="0.2">
      <c r="A937" s="5" t="s">
        <v>9</v>
      </c>
      <c r="B937" s="6">
        <v>26096.691999999999</v>
      </c>
      <c r="C937" s="6">
        <v>36311.201119999998</v>
      </c>
      <c r="D937" s="17">
        <f>D938+D939</f>
        <v>100</v>
      </c>
      <c r="E937" s="17">
        <f>E938+E939</f>
        <v>100</v>
      </c>
      <c r="F937" s="7">
        <f t="shared" si="132"/>
        <v>139.1410111289201</v>
      </c>
    </row>
    <row r="938" spans="1:6" s="1" customFormat="1" x14ac:dyDescent="0.2">
      <c r="A938" s="8" t="s">
        <v>10</v>
      </c>
      <c r="B938" s="6">
        <v>708.33699999999999</v>
      </c>
      <c r="C938" s="6">
        <v>1845.1652899999997</v>
      </c>
      <c r="D938" s="17">
        <f>B938/B937*100</f>
        <v>2.7142788825495585</v>
      </c>
      <c r="E938" s="17">
        <f>C938/C937*100</f>
        <v>5.0815319600752442</v>
      </c>
      <c r="F938" s="7">
        <f t="shared" si="132"/>
        <v>260.49257486196541</v>
      </c>
    </row>
    <row r="939" spans="1:6" s="1" customFormat="1" x14ac:dyDescent="0.2">
      <c r="A939" s="8" t="s">
        <v>11</v>
      </c>
      <c r="B939" s="6">
        <v>25388.355</v>
      </c>
      <c r="C939" s="6">
        <v>34466.035830000001</v>
      </c>
      <c r="D939" s="17">
        <f>B939/B937*100</f>
        <v>97.285721117450436</v>
      </c>
      <c r="E939" s="17">
        <f>C939/C937*100</f>
        <v>94.918468039924761</v>
      </c>
      <c r="F939" s="7">
        <f t="shared" si="132"/>
        <v>135.75529344063452</v>
      </c>
    </row>
    <row r="940" spans="1:6" s="1" customFormat="1" x14ac:dyDescent="0.2">
      <c r="A940" s="2" t="s">
        <v>145</v>
      </c>
      <c r="B940" s="6"/>
      <c r="C940" s="6"/>
      <c r="D940" s="6"/>
      <c r="E940" s="26"/>
      <c r="F940" s="65"/>
    </row>
    <row r="941" spans="1:6" s="1" customFormat="1" x14ac:dyDescent="0.2">
      <c r="A941" s="5" t="s">
        <v>6</v>
      </c>
      <c r="B941" s="6">
        <v>102891.35</v>
      </c>
      <c r="C941" s="6">
        <v>102864.58053000001</v>
      </c>
      <c r="D941" s="17">
        <f>D942+D943</f>
        <v>100</v>
      </c>
      <c r="E941" s="17">
        <f>E942+E943</f>
        <v>100</v>
      </c>
      <c r="F941" s="7">
        <f t="shared" ref="F941:F946" si="133">C941/B941*100</f>
        <v>99.973982778921652</v>
      </c>
    </row>
    <row r="942" spans="1:6" s="1" customFormat="1" x14ac:dyDescent="0.2">
      <c r="A942" s="8" t="s">
        <v>7</v>
      </c>
      <c r="B942" s="6">
        <v>42534</v>
      </c>
      <c r="C942" s="6">
        <v>33870</v>
      </c>
      <c r="D942" s="17">
        <f>B942/B941*100</f>
        <v>41.338751994215258</v>
      </c>
      <c r="E942" s="17">
        <f>C942/C941*100</f>
        <v>32.926785707469023</v>
      </c>
      <c r="F942" s="7">
        <f t="shared" si="133"/>
        <v>79.630413316405708</v>
      </c>
    </row>
    <row r="943" spans="1:6" s="1" customFormat="1" x14ac:dyDescent="0.2">
      <c r="A943" s="8" t="s">
        <v>8</v>
      </c>
      <c r="B943" s="6">
        <v>60357.35</v>
      </c>
      <c r="C943" s="6">
        <v>68994.580530000007</v>
      </c>
      <c r="D943" s="17">
        <f>B943/B941*100</f>
        <v>58.661248005784742</v>
      </c>
      <c r="E943" s="17">
        <f>C943/C941*100</f>
        <v>67.073214292530977</v>
      </c>
      <c r="F943" s="7">
        <f t="shared" si="133"/>
        <v>114.31015531662673</v>
      </c>
    </row>
    <row r="944" spans="1:6" s="1" customFormat="1" x14ac:dyDescent="0.2">
      <c r="A944" s="5" t="s">
        <v>9</v>
      </c>
      <c r="B944" s="6">
        <v>102891.35</v>
      </c>
      <c r="C944" s="6">
        <v>102864.58053000001</v>
      </c>
      <c r="D944" s="17">
        <f>D945+D946</f>
        <v>100</v>
      </c>
      <c r="E944" s="17">
        <f>E945+E946</f>
        <v>100</v>
      </c>
      <c r="F944" s="7">
        <f t="shared" si="133"/>
        <v>99.973982778921652</v>
      </c>
    </row>
    <row r="945" spans="1:6" s="1" customFormat="1" x14ac:dyDescent="0.2">
      <c r="A945" s="8" t="s">
        <v>10</v>
      </c>
      <c r="B945" s="6">
        <v>3402.2759999999998</v>
      </c>
      <c r="C945" s="6">
        <v>9814.693870000001</v>
      </c>
      <c r="D945" s="17">
        <f>B945/B944*100</f>
        <v>3.3066686363819695</v>
      </c>
      <c r="E945" s="17">
        <f>C945/C944*100</f>
        <v>9.541373541242983</v>
      </c>
      <c r="F945" s="7">
        <f t="shared" si="133"/>
        <v>288.47435863521952</v>
      </c>
    </row>
    <row r="946" spans="1:6" s="1" customFormat="1" x14ac:dyDescent="0.2">
      <c r="A946" s="8" t="s">
        <v>11</v>
      </c>
      <c r="B946" s="6">
        <v>99489.074000000008</v>
      </c>
      <c r="C946" s="6">
        <v>93049.886660000004</v>
      </c>
      <c r="D946" s="17">
        <f>B946/B944*100</f>
        <v>96.693331363618029</v>
      </c>
      <c r="E946" s="17">
        <f>C946/C944*100</f>
        <v>90.458626458757024</v>
      </c>
      <c r="F946" s="7">
        <f t="shared" si="133"/>
        <v>93.527744222445975</v>
      </c>
    </row>
    <row r="947" spans="1:6" s="1" customFormat="1" x14ac:dyDescent="0.2">
      <c r="A947" s="2" t="s">
        <v>146</v>
      </c>
      <c r="B947" s="6"/>
      <c r="C947" s="6"/>
      <c r="D947" s="6"/>
      <c r="E947" s="26"/>
      <c r="F947" s="65"/>
    </row>
    <row r="948" spans="1:6" s="1" customFormat="1" x14ac:dyDescent="0.2">
      <c r="A948" s="5" t="s">
        <v>6</v>
      </c>
      <c r="B948" s="6">
        <v>947594.15800000005</v>
      </c>
      <c r="C948" s="6">
        <v>962974.69879000005</v>
      </c>
      <c r="D948" s="17">
        <f>D949+D950</f>
        <v>100</v>
      </c>
      <c r="E948" s="17">
        <f>E949+E950</f>
        <v>100</v>
      </c>
      <c r="F948" s="7">
        <f t="shared" ref="F948:F953" si="134">C948/B948*100</f>
        <v>101.62311477547121</v>
      </c>
    </row>
    <row r="949" spans="1:6" s="1" customFormat="1" x14ac:dyDescent="0.2">
      <c r="A949" s="8" t="s">
        <v>7</v>
      </c>
      <c r="B949" s="6">
        <v>932413</v>
      </c>
      <c r="C949" s="6">
        <v>950335</v>
      </c>
      <c r="D949" s="17">
        <f>B949/B948*100</f>
        <v>98.397926172102885</v>
      </c>
      <c r="E949" s="17">
        <f>C949/C948*100</f>
        <v>98.687431891421227</v>
      </c>
      <c r="F949" s="7">
        <f t="shared" si="134"/>
        <v>101.9221096230962</v>
      </c>
    </row>
    <row r="950" spans="1:6" s="1" customFormat="1" x14ac:dyDescent="0.2">
      <c r="A950" s="8" t="s">
        <v>8</v>
      </c>
      <c r="B950" s="6">
        <v>15181.157999999999</v>
      </c>
      <c r="C950" s="6">
        <v>12639.698790000002</v>
      </c>
      <c r="D950" s="17">
        <f>B950/B948*100</f>
        <v>1.6020738278971109</v>
      </c>
      <c r="E950" s="17">
        <f>C950/C948*100</f>
        <v>1.312568108578769</v>
      </c>
      <c r="F950" s="7">
        <f t="shared" si="134"/>
        <v>83.259121537368912</v>
      </c>
    </row>
    <row r="951" spans="1:6" s="1" customFormat="1" x14ac:dyDescent="0.2">
      <c r="A951" s="5" t="s">
        <v>9</v>
      </c>
      <c r="B951" s="6">
        <v>947594.15800000005</v>
      </c>
      <c r="C951" s="6">
        <v>962974.69879000005</v>
      </c>
      <c r="D951" s="17">
        <f>D952+D953</f>
        <v>100</v>
      </c>
      <c r="E951" s="17">
        <f>E952+E953</f>
        <v>100</v>
      </c>
      <c r="F951" s="7">
        <f t="shared" si="134"/>
        <v>101.62311477547121</v>
      </c>
    </row>
    <row r="952" spans="1:6" s="1" customFormat="1" x14ac:dyDescent="0.2">
      <c r="A952" s="8" t="s">
        <v>10</v>
      </c>
      <c r="B952" s="6">
        <v>1458.3340000000001</v>
      </c>
      <c r="C952" s="6">
        <v>2158.6138899999996</v>
      </c>
      <c r="D952" s="17">
        <f>B952/B951*100</f>
        <v>0.15389858492563649</v>
      </c>
      <c r="E952" s="17">
        <f>C952/C951*100</f>
        <v>0.2241610182191025</v>
      </c>
      <c r="F952" s="7">
        <f t="shared" si="134"/>
        <v>148.01917050552203</v>
      </c>
    </row>
    <row r="953" spans="1:6" s="1" customFormat="1" x14ac:dyDescent="0.2">
      <c r="A953" s="8" t="s">
        <v>11</v>
      </c>
      <c r="B953" s="6">
        <v>946135.82400000002</v>
      </c>
      <c r="C953" s="6">
        <v>960816.08490000002</v>
      </c>
      <c r="D953" s="17">
        <f>B953/B951*100</f>
        <v>99.846101415074358</v>
      </c>
      <c r="E953" s="17">
        <f>C953/C951*100</f>
        <v>99.775838981780893</v>
      </c>
      <c r="F953" s="7">
        <f t="shared" si="134"/>
        <v>101.5516018448531</v>
      </c>
    </row>
    <row r="954" spans="1:6" s="1" customFormat="1" x14ac:dyDescent="0.2">
      <c r="A954" s="2" t="s">
        <v>147</v>
      </c>
      <c r="B954" s="6"/>
      <c r="C954" s="6"/>
      <c r="D954" s="6"/>
      <c r="E954" s="26"/>
      <c r="F954" s="65"/>
    </row>
    <row r="955" spans="1:6" s="1" customFormat="1" x14ac:dyDescent="0.2">
      <c r="A955" s="5" t="s">
        <v>6</v>
      </c>
      <c r="B955" s="6">
        <v>201.08099999999999</v>
      </c>
      <c r="C955" s="6">
        <v>307.77757999999989</v>
      </c>
      <c r="D955" s="17">
        <f>D956+D957</f>
        <v>100.00000000000001</v>
      </c>
      <c r="E955" s="17">
        <f>E956+E957</f>
        <v>100</v>
      </c>
      <c r="F955" s="7">
        <f t="shared" ref="F955:F960" si="135">C955/B955*100</f>
        <v>153.06149263232226</v>
      </c>
    </row>
    <row r="956" spans="1:6" s="1" customFormat="1" x14ac:dyDescent="0.2">
      <c r="A956" s="8" t="s">
        <v>7</v>
      </c>
      <c r="B956" s="6">
        <v>7.4999999999999997E-2</v>
      </c>
      <c r="C956" s="6">
        <v>5.8000000000000003E-2</v>
      </c>
      <c r="D956" s="17">
        <f>B956/B955*100</f>
        <v>3.7298402136452476E-2</v>
      </c>
      <c r="E956" s="17">
        <f>C956/C955*100</f>
        <v>1.8844777452600683E-2</v>
      </c>
      <c r="F956" s="7">
        <f t="shared" si="135"/>
        <v>77.333333333333343</v>
      </c>
    </row>
    <row r="957" spans="1:6" s="1" customFormat="1" x14ac:dyDescent="0.2">
      <c r="A957" s="8" t="s">
        <v>8</v>
      </c>
      <c r="B957" s="6">
        <v>201.006</v>
      </c>
      <c r="C957" s="6">
        <v>307.71957999999989</v>
      </c>
      <c r="D957" s="17">
        <f>B957/B955*100</f>
        <v>99.962701597863557</v>
      </c>
      <c r="E957" s="17">
        <f>C957/C955*100</f>
        <v>99.9811552225474</v>
      </c>
      <c r="F957" s="7">
        <f t="shared" si="135"/>
        <v>153.08974856471943</v>
      </c>
    </row>
    <row r="958" spans="1:6" s="1" customFormat="1" x14ac:dyDescent="0.2">
      <c r="A958" s="5" t="s">
        <v>9</v>
      </c>
      <c r="B958" s="6">
        <v>201.08099999999999</v>
      </c>
      <c r="C958" s="6">
        <v>307.77757999999989</v>
      </c>
      <c r="D958" s="17">
        <f>D959+D960</f>
        <v>100</v>
      </c>
      <c r="E958" s="17">
        <f>E959+E960</f>
        <v>100</v>
      </c>
      <c r="F958" s="7">
        <f t="shared" si="135"/>
        <v>153.06149263232226</v>
      </c>
    </row>
    <row r="959" spans="1:6" s="1" customFormat="1" x14ac:dyDescent="0.2">
      <c r="A959" s="8" t="s">
        <v>10</v>
      </c>
      <c r="B959" s="6">
        <v>10.128</v>
      </c>
      <c r="C959" s="6">
        <v>3.8041300000000002</v>
      </c>
      <c r="D959" s="17">
        <f>B959/B958*100</f>
        <v>5.0367762245065419</v>
      </c>
      <c r="E959" s="17">
        <f>C959/C958*100</f>
        <v>1.2359997112200316</v>
      </c>
      <c r="F959" s="7">
        <f t="shared" si="135"/>
        <v>37.560525276461298</v>
      </c>
    </row>
    <row r="960" spans="1:6" s="1" customFormat="1" x14ac:dyDescent="0.2">
      <c r="A960" s="8" t="s">
        <v>11</v>
      </c>
      <c r="B960" s="6">
        <v>190.95299999999997</v>
      </c>
      <c r="C960" s="6">
        <v>303.9734499999999</v>
      </c>
      <c r="D960" s="17">
        <f>B960/B958*100</f>
        <v>94.963223775493461</v>
      </c>
      <c r="E960" s="17">
        <f>C960/C958*100</f>
        <v>98.764000288779968</v>
      </c>
      <c r="F960" s="7">
        <f t="shared" si="135"/>
        <v>159.18757495299886</v>
      </c>
    </row>
    <row r="961" spans="1:6" s="1" customFormat="1" x14ac:dyDescent="0.2">
      <c r="A961" s="2" t="s">
        <v>148</v>
      </c>
      <c r="B961" s="6"/>
      <c r="C961" s="6"/>
      <c r="D961" s="6"/>
      <c r="E961" s="26"/>
      <c r="F961" s="65"/>
    </row>
    <row r="962" spans="1:6" s="1" customFormat="1" x14ac:dyDescent="0.2">
      <c r="A962" s="5" t="s">
        <v>6</v>
      </c>
      <c r="B962" s="6">
        <v>64095.48</v>
      </c>
      <c r="C962" s="6">
        <v>78371.49000000002</v>
      </c>
      <c r="D962" s="17">
        <f>D963+D964</f>
        <v>100.00000000000001</v>
      </c>
      <c r="E962" s="17">
        <f>E963+E964</f>
        <v>100.00000000000001</v>
      </c>
      <c r="F962" s="7">
        <f t="shared" ref="F962:F967" si="136">C962/B962*100</f>
        <v>122.27303703786916</v>
      </c>
    </row>
    <row r="963" spans="1:6" s="1" customFormat="1" x14ac:dyDescent="0.2">
      <c r="A963" s="8" t="s">
        <v>7</v>
      </c>
      <c r="B963" s="6">
        <v>9894</v>
      </c>
      <c r="C963" s="6">
        <v>15852</v>
      </c>
      <c r="D963" s="17">
        <f>B963/B962*100</f>
        <v>15.436345901458262</v>
      </c>
      <c r="E963" s="17">
        <f>C963/C962*100</f>
        <v>20.226743168976366</v>
      </c>
      <c r="F963" s="7">
        <f t="shared" si="136"/>
        <v>160.21831412977562</v>
      </c>
    </row>
    <row r="964" spans="1:6" s="1" customFormat="1" x14ac:dyDescent="0.2">
      <c r="A964" s="8" t="s">
        <v>8</v>
      </c>
      <c r="B964" s="6">
        <v>54201.48</v>
      </c>
      <c r="C964" s="6">
        <v>62519.490000000027</v>
      </c>
      <c r="D964" s="17">
        <f>B964/B962*100</f>
        <v>84.563654098541747</v>
      </c>
      <c r="E964" s="17">
        <f>C964/C962*100</f>
        <v>79.773256831023645</v>
      </c>
      <c r="F964" s="7">
        <f t="shared" si="136"/>
        <v>115.34646286411372</v>
      </c>
    </row>
    <row r="965" spans="1:6" s="1" customFormat="1" x14ac:dyDescent="0.2">
      <c r="A965" s="5" t="s">
        <v>9</v>
      </c>
      <c r="B965" s="6">
        <v>64095.48</v>
      </c>
      <c r="C965" s="6">
        <v>78371.49000000002</v>
      </c>
      <c r="D965" s="17">
        <f>D966+D967</f>
        <v>100</v>
      </c>
      <c r="E965" s="17">
        <f>E966+E967</f>
        <v>100</v>
      </c>
      <c r="F965" s="7">
        <f t="shared" si="136"/>
        <v>122.27303703786916</v>
      </c>
    </row>
    <row r="966" spans="1:6" s="1" customFormat="1" x14ac:dyDescent="0.2">
      <c r="A966" s="8" t="s">
        <v>10</v>
      </c>
      <c r="B966" s="6">
        <v>29</v>
      </c>
      <c r="C966" s="6">
        <v>27.660000000000004</v>
      </c>
      <c r="D966" s="17">
        <f>B966/B965*100</f>
        <v>4.5245000115452759E-2</v>
      </c>
      <c r="E966" s="17">
        <f>C966/C965*100</f>
        <v>3.5293446634739233E-2</v>
      </c>
      <c r="F966" s="7">
        <f t="shared" si="136"/>
        <v>95.379310344827601</v>
      </c>
    </row>
    <row r="967" spans="1:6" s="1" customFormat="1" x14ac:dyDescent="0.2">
      <c r="A967" s="8" t="s">
        <v>11</v>
      </c>
      <c r="B967" s="6">
        <v>64066.48</v>
      </c>
      <c r="C967" s="6">
        <v>78343.830000000016</v>
      </c>
      <c r="D967" s="17">
        <f>B967/B965*100</f>
        <v>99.954754999884543</v>
      </c>
      <c r="E967" s="17">
        <f>C967/C965*100</f>
        <v>99.964706553365261</v>
      </c>
      <c r="F967" s="7">
        <f t="shared" si="136"/>
        <v>122.28521061247631</v>
      </c>
    </row>
    <row r="968" spans="1:6" s="1" customFormat="1" x14ac:dyDescent="0.2">
      <c r="A968" s="2" t="s">
        <v>149</v>
      </c>
      <c r="B968" s="6"/>
      <c r="C968" s="6"/>
      <c r="D968" s="6"/>
      <c r="E968" s="26"/>
      <c r="F968" s="65"/>
    </row>
    <row r="969" spans="1:6" s="1" customFormat="1" x14ac:dyDescent="0.2">
      <c r="A969" s="5" t="s">
        <v>6</v>
      </c>
      <c r="B969" s="6">
        <v>4266608.3</v>
      </c>
      <c r="C969" s="6">
        <v>4446602.8</v>
      </c>
      <c r="D969" s="17">
        <f>D970+D971</f>
        <v>100</v>
      </c>
      <c r="E969" s="17">
        <f>E970+E971</f>
        <v>100</v>
      </c>
      <c r="F969" s="7">
        <f t="shared" ref="F969:F974" si="137">C969/B969*100</f>
        <v>104.2186788039577</v>
      </c>
    </row>
    <row r="970" spans="1:6" s="1" customFormat="1" x14ac:dyDescent="0.2">
      <c r="A970" s="8" t="s">
        <v>7</v>
      </c>
      <c r="B970" s="6">
        <v>0</v>
      </c>
      <c r="C970" s="6">
        <v>0</v>
      </c>
      <c r="D970" s="17">
        <f>B970/B969*100</f>
        <v>0</v>
      </c>
      <c r="E970" s="17">
        <f>C970/C969*100</f>
        <v>0</v>
      </c>
      <c r="F970" s="7">
        <v>0</v>
      </c>
    </row>
    <row r="971" spans="1:6" s="1" customFormat="1" x14ac:dyDescent="0.2">
      <c r="A971" s="8" t="s">
        <v>8</v>
      </c>
      <c r="B971" s="6">
        <v>4266608.3</v>
      </c>
      <c r="C971" s="6">
        <v>4446602.8</v>
      </c>
      <c r="D971" s="17">
        <f>B971/B969*100</f>
        <v>100</v>
      </c>
      <c r="E971" s="17">
        <f>C971/C969*100</f>
        <v>100</v>
      </c>
      <c r="F971" s="7">
        <f t="shared" si="137"/>
        <v>104.2186788039577</v>
      </c>
    </row>
    <row r="972" spans="1:6" s="1" customFormat="1" x14ac:dyDescent="0.2">
      <c r="A972" s="5" t="s">
        <v>9</v>
      </c>
      <c r="B972" s="6">
        <v>4266608.3</v>
      </c>
      <c r="C972" s="6">
        <v>4446602.8</v>
      </c>
      <c r="D972" s="17">
        <f>D973+D974</f>
        <v>100</v>
      </c>
      <c r="E972" s="17">
        <f>E973+E974</f>
        <v>100</v>
      </c>
      <c r="F972" s="7">
        <f t="shared" si="137"/>
        <v>104.2186788039577</v>
      </c>
    </row>
    <row r="973" spans="1:6" s="1" customFormat="1" x14ac:dyDescent="0.2">
      <c r="A973" s="8" t="s">
        <v>10</v>
      </c>
      <c r="B973" s="6">
        <v>63275</v>
      </c>
      <c r="C973" s="6">
        <v>12525</v>
      </c>
      <c r="D973" s="17">
        <f>B973/B972*100</f>
        <v>1.48302809986096</v>
      </c>
      <c r="E973" s="17">
        <f>C973/C972*100</f>
        <v>0.28167570982503765</v>
      </c>
      <c r="F973" s="7">
        <f t="shared" si="137"/>
        <v>19.79454760964046</v>
      </c>
    </row>
    <row r="974" spans="1:6" s="1" customFormat="1" x14ac:dyDescent="0.2">
      <c r="A974" s="8" t="s">
        <v>11</v>
      </c>
      <c r="B974" s="6">
        <v>4203333.3</v>
      </c>
      <c r="C974" s="6">
        <v>4434077.8</v>
      </c>
      <c r="D974" s="17">
        <f>B974/B972*100</f>
        <v>98.51697190013904</v>
      </c>
      <c r="E974" s="17">
        <f>C974/C972*100</f>
        <v>99.718324290174962</v>
      </c>
      <c r="F974" s="7">
        <f t="shared" si="137"/>
        <v>105.48955991664997</v>
      </c>
    </row>
    <row r="975" spans="1:6" s="1" customFormat="1" ht="22.5" x14ac:dyDescent="0.2">
      <c r="A975" s="2" t="s">
        <v>150</v>
      </c>
      <c r="B975" s="6"/>
      <c r="C975" s="6"/>
      <c r="D975" s="6"/>
      <c r="E975" s="26"/>
      <c r="F975" s="65"/>
    </row>
    <row r="976" spans="1:6" s="1" customFormat="1" x14ac:dyDescent="0.2">
      <c r="A976" s="5" t="s">
        <v>6</v>
      </c>
      <c r="B976" s="6">
        <v>976945</v>
      </c>
      <c r="C976" s="6">
        <v>1131529</v>
      </c>
      <c r="D976" s="17">
        <f>D977+D978</f>
        <v>100</v>
      </c>
      <c r="E976" s="17">
        <f>E977+E978</f>
        <v>100</v>
      </c>
      <c r="F976" s="7">
        <f t="shared" ref="F976:F981" si="138">C976/B976*100</f>
        <v>115.82320396747001</v>
      </c>
    </row>
    <row r="977" spans="1:6" s="1" customFormat="1" x14ac:dyDescent="0.2">
      <c r="A977" s="8" t="s">
        <v>7</v>
      </c>
      <c r="B977" s="6">
        <v>0</v>
      </c>
      <c r="C977" s="6">
        <v>0</v>
      </c>
      <c r="D977" s="17">
        <f>B977/B976*100</f>
        <v>0</v>
      </c>
      <c r="E977" s="17">
        <f>C977/C976*100</f>
        <v>0</v>
      </c>
      <c r="F977" s="7">
        <v>0</v>
      </c>
    </row>
    <row r="978" spans="1:6" s="1" customFormat="1" x14ac:dyDescent="0.2">
      <c r="A978" s="8" t="s">
        <v>8</v>
      </c>
      <c r="B978" s="6">
        <v>976945</v>
      </c>
      <c r="C978" s="6">
        <v>1131529</v>
      </c>
      <c r="D978" s="17">
        <f>B978/B976*100</f>
        <v>100</v>
      </c>
      <c r="E978" s="17">
        <f>C978/C976*100</f>
        <v>100</v>
      </c>
      <c r="F978" s="7">
        <f t="shared" si="138"/>
        <v>115.82320396747001</v>
      </c>
    </row>
    <row r="979" spans="1:6" s="1" customFormat="1" x14ac:dyDescent="0.2">
      <c r="A979" s="5" t="s">
        <v>9</v>
      </c>
      <c r="B979" s="6">
        <v>976945</v>
      </c>
      <c r="C979" s="6">
        <v>1131529</v>
      </c>
      <c r="D979" s="17">
        <f>D980+D981</f>
        <v>100.00000000000001</v>
      </c>
      <c r="E979" s="17">
        <f>E980+E981</f>
        <v>100.00000000000001</v>
      </c>
      <c r="F979" s="7">
        <f t="shared" si="138"/>
        <v>115.82320396747001</v>
      </c>
    </row>
    <row r="980" spans="1:6" s="1" customFormat="1" x14ac:dyDescent="0.2">
      <c r="A980" s="8" t="s">
        <v>10</v>
      </c>
      <c r="B980" s="6">
        <v>5680</v>
      </c>
      <c r="C980" s="6">
        <v>14661</v>
      </c>
      <c r="D980" s="17">
        <f>B980/B979*100</f>
        <v>0.5814042755733434</v>
      </c>
      <c r="E980" s="17">
        <f>C980/C979*100</f>
        <v>1.2956804465462219</v>
      </c>
      <c r="F980" s="7">
        <f t="shared" si="138"/>
        <v>258.11619718309856</v>
      </c>
    </row>
    <row r="981" spans="1:6" s="1" customFormat="1" x14ac:dyDescent="0.2">
      <c r="A981" s="8" t="s">
        <v>11</v>
      </c>
      <c r="B981" s="6">
        <v>971265</v>
      </c>
      <c r="C981" s="6">
        <v>1116868</v>
      </c>
      <c r="D981" s="17">
        <f>B981/B979*100</f>
        <v>99.418595724426666</v>
      </c>
      <c r="E981" s="17">
        <f>C981/C979*100</f>
        <v>98.704319553453786</v>
      </c>
      <c r="F981" s="7">
        <f t="shared" si="138"/>
        <v>114.99106834900876</v>
      </c>
    </row>
    <row r="982" spans="1:6" s="1" customFormat="1" ht="22.5" x14ac:dyDescent="0.2">
      <c r="A982" s="2" t="s">
        <v>151</v>
      </c>
      <c r="B982" s="6"/>
      <c r="C982" s="6"/>
      <c r="D982" s="6"/>
      <c r="E982" s="26"/>
      <c r="F982" s="65"/>
    </row>
    <row r="983" spans="1:6" s="1" customFormat="1" x14ac:dyDescent="0.2">
      <c r="A983" s="5" t="s">
        <v>6</v>
      </c>
      <c r="B983" s="6">
        <v>375071</v>
      </c>
      <c r="C983" s="6">
        <v>398428</v>
      </c>
      <c r="D983" s="17">
        <f>D984+D985</f>
        <v>100</v>
      </c>
      <c r="E983" s="17">
        <f>E984+E985</f>
        <v>100</v>
      </c>
      <c r="F983" s="7">
        <f t="shared" ref="F983:F988" si="139">C983/B983*100</f>
        <v>106.22735428758823</v>
      </c>
    </row>
    <row r="984" spans="1:6" s="1" customFormat="1" x14ac:dyDescent="0.2">
      <c r="A984" s="8" t="s">
        <v>7</v>
      </c>
      <c r="B984" s="6">
        <v>0</v>
      </c>
      <c r="C984" s="6">
        <v>0</v>
      </c>
      <c r="D984" s="17">
        <f>B984/B983*100</f>
        <v>0</v>
      </c>
      <c r="E984" s="17">
        <f>C984/C983*100</f>
        <v>0</v>
      </c>
      <c r="F984" s="7">
        <v>0</v>
      </c>
    </row>
    <row r="985" spans="1:6" s="1" customFormat="1" x14ac:dyDescent="0.2">
      <c r="A985" s="8" t="s">
        <v>8</v>
      </c>
      <c r="B985" s="6">
        <v>375071</v>
      </c>
      <c r="C985" s="6">
        <v>398428</v>
      </c>
      <c r="D985" s="17">
        <f>B985/B983*100</f>
        <v>100</v>
      </c>
      <c r="E985" s="17">
        <f>C985/C983*100</f>
        <v>100</v>
      </c>
      <c r="F985" s="7">
        <f t="shared" si="139"/>
        <v>106.22735428758823</v>
      </c>
    </row>
    <row r="986" spans="1:6" s="1" customFormat="1" x14ac:dyDescent="0.2">
      <c r="A986" s="5" t="s">
        <v>9</v>
      </c>
      <c r="B986" s="6">
        <v>375071</v>
      </c>
      <c r="C986" s="6">
        <v>398428</v>
      </c>
      <c r="D986" s="17">
        <f>D987+D988</f>
        <v>100</v>
      </c>
      <c r="E986" s="17">
        <f>E987+E988</f>
        <v>100</v>
      </c>
      <c r="F986" s="7">
        <f t="shared" si="139"/>
        <v>106.22735428758823</v>
      </c>
    </row>
    <row r="987" spans="1:6" s="1" customFormat="1" x14ac:dyDescent="0.2">
      <c r="A987" s="8" t="s">
        <v>10</v>
      </c>
      <c r="B987" s="6">
        <v>778</v>
      </c>
      <c r="C987" s="6">
        <v>12007</v>
      </c>
      <c r="D987" s="17">
        <f>B987/B986*100</f>
        <v>0.20742739374678393</v>
      </c>
      <c r="E987" s="17">
        <f>C987/C986*100</f>
        <v>3.0135934221490457</v>
      </c>
      <c r="F987" s="7"/>
    </row>
    <row r="988" spans="1:6" s="1" customFormat="1" x14ac:dyDescent="0.2">
      <c r="A988" s="8" t="s">
        <v>11</v>
      </c>
      <c r="B988" s="6">
        <v>374293</v>
      </c>
      <c r="C988" s="6">
        <v>386421</v>
      </c>
      <c r="D988" s="17">
        <f>B988/B986*100</f>
        <v>99.792572606253216</v>
      </c>
      <c r="E988" s="17">
        <f>C988/C986*100</f>
        <v>96.986406577850957</v>
      </c>
      <c r="F988" s="7">
        <f t="shared" si="139"/>
        <v>103.2402422700932</v>
      </c>
    </row>
    <row r="989" spans="1:6" s="1" customFormat="1" ht="22.5" x14ac:dyDescent="0.2">
      <c r="A989" s="2" t="s">
        <v>152</v>
      </c>
      <c r="B989" s="6"/>
      <c r="C989" s="6"/>
      <c r="D989" s="6"/>
      <c r="E989" s="26"/>
      <c r="F989" s="65"/>
    </row>
    <row r="990" spans="1:6" s="1" customFormat="1" x14ac:dyDescent="0.2">
      <c r="A990" s="5" t="s">
        <v>6</v>
      </c>
      <c r="B990" s="6">
        <v>1362738</v>
      </c>
      <c r="C990" s="6">
        <v>1230013</v>
      </c>
      <c r="D990" s="17">
        <f>D991+D992</f>
        <v>100</v>
      </c>
      <c r="E990" s="17">
        <f>E991+E992</f>
        <v>100</v>
      </c>
      <c r="F990" s="7">
        <f t="shared" ref="F990:F995" si="140">C990/B990*100</f>
        <v>90.260416895984406</v>
      </c>
    </row>
    <row r="991" spans="1:6" s="1" customFormat="1" x14ac:dyDescent="0.2">
      <c r="A991" s="8" t="s">
        <v>7</v>
      </c>
      <c r="B991" s="6">
        <v>0</v>
      </c>
      <c r="C991" s="6">
        <v>0</v>
      </c>
      <c r="D991" s="17">
        <f>B991/B990*100</f>
        <v>0</v>
      </c>
      <c r="E991" s="17">
        <f>C991/C990*100</f>
        <v>0</v>
      </c>
      <c r="F991" s="7">
        <v>0</v>
      </c>
    </row>
    <row r="992" spans="1:6" s="1" customFormat="1" x14ac:dyDescent="0.2">
      <c r="A992" s="8" t="s">
        <v>8</v>
      </c>
      <c r="B992" s="6">
        <v>1362738</v>
      </c>
      <c r="C992" s="6">
        <v>1230013</v>
      </c>
      <c r="D992" s="17">
        <f>B992/B990*100</f>
        <v>100</v>
      </c>
      <c r="E992" s="17">
        <f>C992/C990*100</f>
        <v>100</v>
      </c>
      <c r="F992" s="7">
        <f t="shared" si="140"/>
        <v>90.260416895984406</v>
      </c>
    </row>
    <row r="993" spans="1:6" s="1" customFormat="1" x14ac:dyDescent="0.2">
      <c r="A993" s="5" t="s">
        <v>9</v>
      </c>
      <c r="B993" s="6">
        <v>1362738</v>
      </c>
      <c r="C993" s="6">
        <v>1230013</v>
      </c>
      <c r="D993" s="17">
        <f>D994+D995</f>
        <v>100</v>
      </c>
      <c r="E993" s="17">
        <f>E994+E995</f>
        <v>100</v>
      </c>
      <c r="F993" s="7">
        <f t="shared" si="140"/>
        <v>90.260416895984406</v>
      </c>
    </row>
    <row r="994" spans="1:6" s="1" customFormat="1" x14ac:dyDescent="0.2">
      <c r="A994" s="8" t="s">
        <v>10</v>
      </c>
      <c r="B994" s="6">
        <v>5739</v>
      </c>
      <c r="C994" s="6">
        <v>33628</v>
      </c>
      <c r="D994" s="17">
        <f>B994/B993*100</f>
        <v>0.42113744534899594</v>
      </c>
      <c r="E994" s="17">
        <f>C994/C993*100</f>
        <v>2.7339548443796935</v>
      </c>
      <c r="F994" s="7"/>
    </row>
    <row r="995" spans="1:6" s="1" customFormat="1" x14ac:dyDescent="0.2">
      <c r="A995" s="8" t="s">
        <v>11</v>
      </c>
      <c r="B995" s="6">
        <v>1356999</v>
      </c>
      <c r="C995" s="6">
        <v>1196385</v>
      </c>
      <c r="D995" s="17">
        <f>B995/B993*100</f>
        <v>99.57886255465101</v>
      </c>
      <c r="E995" s="17">
        <f>C995/C993*100</f>
        <v>97.266045155620304</v>
      </c>
      <c r="F995" s="7">
        <f t="shared" si="140"/>
        <v>88.164029597663671</v>
      </c>
    </row>
    <row r="996" spans="1:6" s="1" customFormat="1" x14ac:dyDescent="0.2">
      <c r="A996" s="2" t="s">
        <v>153</v>
      </c>
      <c r="B996" s="6"/>
      <c r="C996" s="6"/>
      <c r="D996" s="6"/>
      <c r="E996" s="26"/>
      <c r="F996" s="65"/>
    </row>
    <row r="997" spans="1:6" s="1" customFormat="1" x14ac:dyDescent="0.2">
      <c r="A997" s="5" t="s">
        <v>6</v>
      </c>
      <c r="B997" s="6">
        <v>607</v>
      </c>
      <c r="C997" s="6">
        <v>500</v>
      </c>
      <c r="D997" s="17">
        <f>D998+D999</f>
        <v>100</v>
      </c>
      <c r="E997" s="17">
        <f>E998+E999</f>
        <v>100</v>
      </c>
      <c r="F997" s="7">
        <f t="shared" ref="F997:F1002" si="141">C997/B997*100</f>
        <v>82.372322899505761</v>
      </c>
    </row>
    <row r="998" spans="1:6" s="1" customFormat="1" x14ac:dyDescent="0.2">
      <c r="A998" s="8" t="s">
        <v>7</v>
      </c>
      <c r="B998" s="6">
        <v>500</v>
      </c>
      <c r="C998" s="6">
        <v>500</v>
      </c>
      <c r="D998" s="17">
        <f>B998/B997*100</f>
        <v>82.372322899505761</v>
      </c>
      <c r="E998" s="17">
        <f>C998/C997*100</f>
        <v>100</v>
      </c>
      <c r="F998" s="7">
        <f t="shared" si="141"/>
        <v>100</v>
      </c>
    </row>
    <row r="999" spans="1:6" s="1" customFormat="1" x14ac:dyDescent="0.2">
      <c r="A999" s="8" t="s">
        <v>8</v>
      </c>
      <c r="B999" s="6">
        <v>107</v>
      </c>
      <c r="C999" s="6">
        <v>0</v>
      </c>
      <c r="D999" s="17">
        <f>B999/B997*100</f>
        <v>17.627677100494235</v>
      </c>
      <c r="E999" s="17">
        <f>C999/C997*100</f>
        <v>0</v>
      </c>
      <c r="F999" s="7">
        <f t="shared" si="141"/>
        <v>0</v>
      </c>
    </row>
    <row r="1000" spans="1:6" s="1" customFormat="1" x14ac:dyDescent="0.2">
      <c r="A1000" s="5" t="s">
        <v>9</v>
      </c>
      <c r="B1000" s="6">
        <v>607</v>
      </c>
      <c r="C1000" s="6">
        <v>500</v>
      </c>
      <c r="D1000" s="17">
        <f>D1001+D1002</f>
        <v>100</v>
      </c>
      <c r="E1000" s="17">
        <f>E1001+E1002</f>
        <v>100</v>
      </c>
      <c r="F1000" s="7">
        <f t="shared" si="141"/>
        <v>82.372322899505761</v>
      </c>
    </row>
    <row r="1001" spans="1:6" s="1" customFormat="1" x14ac:dyDescent="0.2">
      <c r="A1001" s="8" t="s">
        <v>10</v>
      </c>
      <c r="B1001" s="6">
        <v>0</v>
      </c>
      <c r="C1001" s="6">
        <v>0</v>
      </c>
      <c r="D1001" s="17">
        <f>B1001/B1000*100</f>
        <v>0</v>
      </c>
      <c r="E1001" s="17">
        <f>C1001/C1000*100</f>
        <v>0</v>
      </c>
      <c r="F1001" s="7">
        <v>0</v>
      </c>
    </row>
    <row r="1002" spans="1:6" s="1" customFormat="1" x14ac:dyDescent="0.2">
      <c r="A1002" s="8" t="s">
        <v>11</v>
      </c>
      <c r="B1002" s="6">
        <v>607</v>
      </c>
      <c r="C1002" s="6">
        <v>500</v>
      </c>
      <c r="D1002" s="17">
        <f>B1002/B1000*100</f>
        <v>100</v>
      </c>
      <c r="E1002" s="17">
        <f>C1002/C1000*100</f>
        <v>100</v>
      </c>
      <c r="F1002" s="7">
        <f t="shared" si="141"/>
        <v>82.372322899505761</v>
      </c>
    </row>
    <row r="1003" spans="1:6" s="1" customFormat="1" ht="22.5" x14ac:dyDescent="0.2">
      <c r="A1003" s="2" t="s">
        <v>154</v>
      </c>
      <c r="B1003" s="6"/>
      <c r="C1003" s="6"/>
      <c r="D1003" s="6"/>
      <c r="E1003" s="26"/>
      <c r="F1003" s="65"/>
    </row>
    <row r="1004" spans="1:6" s="1" customFormat="1" x14ac:dyDescent="0.2">
      <c r="A1004" s="5" t="s">
        <v>6</v>
      </c>
      <c r="B1004" s="6">
        <v>17287.948</v>
      </c>
      <c r="C1004" s="6">
        <v>18557.002859999964</v>
      </c>
      <c r="D1004" s="17">
        <f>D1005+D1006</f>
        <v>100</v>
      </c>
      <c r="E1004" s="17">
        <f>E1005+E1006</f>
        <v>100</v>
      </c>
      <c r="F1004" s="7">
        <f t="shared" ref="F1004:F1009" si="142">C1004/B1004*100</f>
        <v>107.340691098793</v>
      </c>
    </row>
    <row r="1005" spans="1:6" s="1" customFormat="1" x14ac:dyDescent="0.2">
      <c r="A1005" s="8" t="s">
        <v>7</v>
      </c>
      <c r="B1005" s="6">
        <v>687.39400000000001</v>
      </c>
      <c r="C1005" s="6">
        <v>891.25300000000004</v>
      </c>
      <c r="D1005" s="17">
        <f>B1005/B1004*100</f>
        <v>3.9761456940985704</v>
      </c>
      <c r="E1005" s="17">
        <f>C1005/C1004*100</f>
        <v>4.802785270465824</v>
      </c>
      <c r="F1005" s="7">
        <f t="shared" si="142"/>
        <v>129.65679071973278</v>
      </c>
    </row>
    <row r="1006" spans="1:6" s="1" customFormat="1" x14ac:dyDescent="0.2">
      <c r="A1006" s="8" t="s">
        <v>8</v>
      </c>
      <c r="B1006" s="6">
        <v>16600.554</v>
      </c>
      <c r="C1006" s="6">
        <v>17665.749859999964</v>
      </c>
      <c r="D1006" s="17">
        <f>B1006/B1004*100</f>
        <v>96.023854305901423</v>
      </c>
      <c r="E1006" s="17">
        <f>C1006/C1004*100</f>
        <v>95.197214729534181</v>
      </c>
      <c r="F1006" s="7">
        <f t="shared" si="142"/>
        <v>106.41662838481152</v>
      </c>
    </row>
    <row r="1007" spans="1:6" s="1" customFormat="1" x14ac:dyDescent="0.2">
      <c r="A1007" s="5" t="s">
        <v>9</v>
      </c>
      <c r="B1007" s="6">
        <v>17287.948</v>
      </c>
      <c r="C1007" s="6">
        <v>18557.002859999964</v>
      </c>
      <c r="D1007" s="17">
        <f>D1008+D1009</f>
        <v>100.00000000000001</v>
      </c>
      <c r="E1007" s="17">
        <f>E1008+E1009</f>
        <v>100.00000000000001</v>
      </c>
      <c r="F1007" s="7">
        <f t="shared" si="142"/>
        <v>107.340691098793</v>
      </c>
    </row>
    <row r="1008" spans="1:6" s="1" customFormat="1" x14ac:dyDescent="0.2">
      <c r="A1008" s="8" t="s">
        <v>10</v>
      </c>
      <c r="B1008" s="6">
        <v>320.88499999999999</v>
      </c>
      <c r="C1008" s="6">
        <v>1029.8790500000002</v>
      </c>
      <c r="D1008" s="17">
        <f>B1008/B1007*100</f>
        <v>1.8561196505218549</v>
      </c>
      <c r="E1008" s="17">
        <f>C1008/C1007*100</f>
        <v>5.549813500432915</v>
      </c>
      <c r="F1008" s="7">
        <f t="shared" si="142"/>
        <v>320.9495769512443</v>
      </c>
    </row>
    <row r="1009" spans="1:6" s="1" customFormat="1" x14ac:dyDescent="0.2">
      <c r="A1009" s="8" t="s">
        <v>11</v>
      </c>
      <c r="B1009" s="6">
        <v>16967.063000000002</v>
      </c>
      <c r="C1009" s="6">
        <v>17527.123809999965</v>
      </c>
      <c r="D1009" s="17">
        <f>B1009/B1007*100</f>
        <v>98.143880349478152</v>
      </c>
      <c r="E1009" s="17">
        <f>C1009/C1007*100</f>
        <v>94.450186499567096</v>
      </c>
      <c r="F1009" s="7">
        <f t="shared" si="142"/>
        <v>103.30087069282388</v>
      </c>
    </row>
    <row r="1010" spans="1:6" s="1" customFormat="1" ht="22.5" x14ac:dyDescent="0.2">
      <c r="A1010" s="2" t="s">
        <v>155</v>
      </c>
      <c r="B1010" s="6"/>
      <c r="C1010" s="6"/>
      <c r="D1010" s="6"/>
      <c r="E1010" s="26"/>
      <c r="F1010" s="65"/>
    </row>
    <row r="1011" spans="1:6" s="1" customFormat="1" x14ac:dyDescent="0.2">
      <c r="A1011" s="5" t="s">
        <v>6</v>
      </c>
      <c r="B1011" s="6">
        <v>9327.8080000000009</v>
      </c>
      <c r="C1011" s="6">
        <v>11142.859260000008</v>
      </c>
      <c r="D1011" s="17">
        <f>D1012+D1013</f>
        <v>100</v>
      </c>
      <c r="E1011" s="17">
        <f>E1012+E1013</f>
        <v>100.00000000000001</v>
      </c>
      <c r="F1011" s="7">
        <f t="shared" ref="F1011:F1016" si="143">C1011/B1011*100</f>
        <v>119.45849721606628</v>
      </c>
    </row>
    <row r="1012" spans="1:6" s="1" customFormat="1" x14ac:dyDescent="0.2">
      <c r="A1012" s="8" t="s">
        <v>7</v>
      </c>
      <c r="B1012" s="6">
        <v>118.789</v>
      </c>
      <c r="C1012" s="6">
        <v>104.935</v>
      </c>
      <c r="D1012" s="17">
        <f>B1012/B1011*100</f>
        <v>1.2734931936849472</v>
      </c>
      <c r="E1012" s="17">
        <f>C1012/C1011*100</f>
        <v>0.94172418004676417</v>
      </c>
      <c r="F1012" s="7">
        <f t="shared" si="143"/>
        <v>88.337303959120788</v>
      </c>
    </row>
    <row r="1013" spans="1:6" s="1" customFormat="1" x14ac:dyDescent="0.2">
      <c r="A1013" s="8" t="s">
        <v>8</v>
      </c>
      <c r="B1013" s="6">
        <v>9209.0190000000002</v>
      </c>
      <c r="C1013" s="6">
        <v>11037.924260000009</v>
      </c>
      <c r="D1013" s="17">
        <f>B1013/B1011*100</f>
        <v>98.726506806315058</v>
      </c>
      <c r="E1013" s="17">
        <f>C1013/C1011*100</f>
        <v>99.058275819953252</v>
      </c>
      <c r="F1013" s="7">
        <f t="shared" si="143"/>
        <v>119.85993578686296</v>
      </c>
    </row>
    <row r="1014" spans="1:6" s="1" customFormat="1" x14ac:dyDescent="0.2">
      <c r="A1014" s="5" t="s">
        <v>9</v>
      </c>
      <c r="B1014" s="6">
        <v>9327.8080000000009</v>
      </c>
      <c r="C1014" s="6">
        <v>11142.859260000008</v>
      </c>
      <c r="D1014" s="17">
        <f>D1015+D1016</f>
        <v>100</v>
      </c>
      <c r="E1014" s="17">
        <f>E1015+E1016</f>
        <v>100</v>
      </c>
      <c r="F1014" s="7">
        <f t="shared" si="143"/>
        <v>119.45849721606628</v>
      </c>
    </row>
    <row r="1015" spans="1:6" s="1" customFormat="1" x14ac:dyDescent="0.2">
      <c r="A1015" s="8" t="s">
        <v>10</v>
      </c>
      <c r="B1015" s="6">
        <v>92.858000000000004</v>
      </c>
      <c r="C1015" s="6">
        <v>675.60330999999996</v>
      </c>
      <c r="D1015" s="17">
        <f>B1015/B1014*100</f>
        <v>0.99549647677139153</v>
      </c>
      <c r="E1015" s="17">
        <f>C1015/C1014*100</f>
        <v>6.0631054762150827</v>
      </c>
      <c r="F1015" s="7"/>
    </row>
    <row r="1016" spans="1:6" s="1" customFormat="1" x14ac:dyDescent="0.2">
      <c r="A1016" s="8" t="s">
        <v>11</v>
      </c>
      <c r="B1016" s="6">
        <v>9234.9500000000007</v>
      </c>
      <c r="C1016" s="6">
        <v>10467.255950000008</v>
      </c>
      <c r="D1016" s="17">
        <f>B1016/B1014*100</f>
        <v>99.004503523228607</v>
      </c>
      <c r="E1016" s="17">
        <f>C1016/C1014*100</f>
        <v>93.936894523784915</v>
      </c>
      <c r="F1016" s="7">
        <f t="shared" si="143"/>
        <v>113.34393743333757</v>
      </c>
    </row>
    <row r="1017" spans="1:6" s="1" customFormat="1" ht="22.5" x14ac:dyDescent="0.2">
      <c r="A1017" s="2" t="s">
        <v>156</v>
      </c>
      <c r="B1017" s="6"/>
      <c r="C1017" s="6"/>
      <c r="D1017" s="6"/>
      <c r="E1017" s="26"/>
      <c r="F1017" s="65"/>
    </row>
    <row r="1018" spans="1:6" s="1" customFormat="1" x14ac:dyDescent="0.2">
      <c r="A1018" s="5" t="s">
        <v>6</v>
      </c>
      <c r="B1018" s="6">
        <v>180468.74900000001</v>
      </c>
      <c r="C1018" s="6">
        <v>186726.94851000002</v>
      </c>
      <c r="D1018" s="17">
        <f>D1019+D1020</f>
        <v>99.999999999999986</v>
      </c>
      <c r="E1018" s="17">
        <f>E1019+E1020</f>
        <v>100</v>
      </c>
      <c r="F1018" s="7">
        <f t="shared" ref="F1018:F1023" si="144">C1018/B1018*100</f>
        <v>103.46774693384727</v>
      </c>
    </row>
    <row r="1019" spans="1:6" s="1" customFormat="1" x14ac:dyDescent="0.2">
      <c r="A1019" s="8" t="s">
        <v>7</v>
      </c>
      <c r="B1019" s="6">
        <v>152904.266</v>
      </c>
      <c r="C1019" s="6">
        <v>159044.092</v>
      </c>
      <c r="D1019" s="17">
        <f>B1019/B1018*100</f>
        <v>84.726173837443724</v>
      </c>
      <c r="E1019" s="17">
        <f>C1019/C1018*100</f>
        <v>85.174685962097499</v>
      </c>
      <c r="F1019" s="7">
        <f t="shared" si="144"/>
        <v>104.01547069981685</v>
      </c>
    </row>
    <row r="1020" spans="1:6" s="1" customFormat="1" x14ac:dyDescent="0.2">
      <c r="A1020" s="8" t="s">
        <v>8</v>
      </c>
      <c r="B1020" s="6">
        <v>27564.483</v>
      </c>
      <c r="C1020" s="6">
        <v>27682.856509999998</v>
      </c>
      <c r="D1020" s="17">
        <f>B1020/B1018*100</f>
        <v>15.273826162556265</v>
      </c>
      <c r="E1020" s="17">
        <f>C1020/C1018*100</f>
        <v>14.825314037902496</v>
      </c>
      <c r="F1020" s="7">
        <f t="shared" si="144"/>
        <v>100.42944215568998</v>
      </c>
    </row>
    <row r="1021" spans="1:6" s="1" customFormat="1" x14ac:dyDescent="0.2">
      <c r="A1021" s="5" t="s">
        <v>9</v>
      </c>
      <c r="B1021" s="6">
        <v>180468.74900000001</v>
      </c>
      <c r="C1021" s="6">
        <v>186726.94851000002</v>
      </c>
      <c r="D1021" s="17">
        <f>D1022+D1023</f>
        <v>99.999999999999986</v>
      </c>
      <c r="E1021" s="17">
        <f>E1022+E1023</f>
        <v>100</v>
      </c>
      <c r="F1021" s="7">
        <f t="shared" si="144"/>
        <v>103.46774693384727</v>
      </c>
    </row>
    <row r="1022" spans="1:6" s="1" customFormat="1" x14ac:dyDescent="0.2">
      <c r="A1022" s="8" t="s">
        <v>10</v>
      </c>
      <c r="B1022" s="6">
        <v>3765.2649999999999</v>
      </c>
      <c r="C1022" s="6">
        <v>4038.6121000000026</v>
      </c>
      <c r="D1022" s="17">
        <f>B1022/B1021*100</f>
        <v>2.0863806176215025</v>
      </c>
      <c r="E1022" s="17">
        <f>C1022/C1021*100</f>
        <v>2.1628437310342048</v>
      </c>
      <c r="F1022" s="7">
        <f t="shared" si="144"/>
        <v>107.25970416424879</v>
      </c>
    </row>
    <row r="1023" spans="1:6" s="1" customFormat="1" x14ac:dyDescent="0.2">
      <c r="A1023" s="8" t="s">
        <v>11</v>
      </c>
      <c r="B1023" s="6">
        <v>176703.484</v>
      </c>
      <c r="C1023" s="6">
        <v>182688.33641000002</v>
      </c>
      <c r="D1023" s="17">
        <f>B1023/B1021*100</f>
        <v>97.913619382378485</v>
      </c>
      <c r="E1023" s="17">
        <f>C1023/C1021*100</f>
        <v>97.837156268965799</v>
      </c>
      <c r="F1023" s="7">
        <f t="shared" si="144"/>
        <v>103.38694646790327</v>
      </c>
    </row>
    <row r="1024" spans="1:6" s="1" customFormat="1" ht="22.5" x14ac:dyDescent="0.2">
      <c r="A1024" s="2" t="s">
        <v>157</v>
      </c>
      <c r="B1024" s="6"/>
      <c r="C1024" s="6"/>
      <c r="D1024" s="6"/>
      <c r="E1024" s="26"/>
      <c r="F1024" s="65"/>
    </row>
    <row r="1025" spans="1:6" s="1" customFormat="1" x14ac:dyDescent="0.2">
      <c r="A1025" s="5" t="s">
        <v>6</v>
      </c>
      <c r="B1025" s="6">
        <v>93702.997000000003</v>
      </c>
      <c r="C1025" s="6">
        <v>89892.742070000008</v>
      </c>
      <c r="D1025" s="17">
        <f>D1026+D1027</f>
        <v>100</v>
      </c>
      <c r="E1025" s="17">
        <f>E1026+E1027</f>
        <v>100</v>
      </c>
      <c r="F1025" s="7">
        <f t="shared" ref="F1025:F1030" si="145">C1025/B1025*100</f>
        <v>95.933689367480952</v>
      </c>
    </row>
    <row r="1026" spans="1:6" s="1" customFormat="1" x14ac:dyDescent="0.2">
      <c r="A1026" s="8" t="s">
        <v>7</v>
      </c>
      <c r="B1026" s="6">
        <v>89711.929000000004</v>
      </c>
      <c r="C1026" s="6">
        <v>87161.21</v>
      </c>
      <c r="D1026" s="17">
        <f>B1026/B1025*100</f>
        <v>95.740725347344011</v>
      </c>
      <c r="E1026" s="17">
        <f>C1026/C1025*100</f>
        <v>96.961343032707873</v>
      </c>
      <c r="F1026" s="7">
        <f t="shared" si="145"/>
        <v>97.156767189790344</v>
      </c>
    </row>
    <row r="1027" spans="1:6" s="1" customFormat="1" x14ac:dyDescent="0.2">
      <c r="A1027" s="8" t="s">
        <v>8</v>
      </c>
      <c r="B1027" s="6">
        <v>3991.0680000000002</v>
      </c>
      <c r="C1027" s="6">
        <v>2731.5320700000011</v>
      </c>
      <c r="D1027" s="17">
        <f>B1027/B1025*100</f>
        <v>4.2592746526559875</v>
      </c>
      <c r="E1027" s="17">
        <f>C1027/C1025*100</f>
        <v>3.0386569672921326</v>
      </c>
      <c r="F1027" s="7">
        <f t="shared" si="145"/>
        <v>68.441130795065405</v>
      </c>
    </row>
    <row r="1028" spans="1:6" s="1" customFormat="1" x14ac:dyDescent="0.2">
      <c r="A1028" s="5" t="s">
        <v>9</v>
      </c>
      <c r="B1028" s="6">
        <v>93702.997000000003</v>
      </c>
      <c r="C1028" s="6">
        <v>89892.742070000008</v>
      </c>
      <c r="D1028" s="17">
        <f>D1029+D1030</f>
        <v>100</v>
      </c>
      <c r="E1028" s="17">
        <f>E1029+E1030</f>
        <v>100</v>
      </c>
      <c r="F1028" s="7">
        <f t="shared" si="145"/>
        <v>95.933689367480952</v>
      </c>
    </row>
    <row r="1029" spans="1:6" s="1" customFormat="1" x14ac:dyDescent="0.2">
      <c r="A1029" s="8" t="s">
        <v>10</v>
      </c>
      <c r="B1029" s="6">
        <v>1593.31</v>
      </c>
      <c r="C1029" s="6">
        <v>2401.2256300000004</v>
      </c>
      <c r="D1029" s="17">
        <f>B1029/B1028*100</f>
        <v>1.7003831798464246</v>
      </c>
      <c r="E1029" s="17">
        <f>C1029/C1028*100</f>
        <v>2.6712119073307963</v>
      </c>
      <c r="F1029" s="7">
        <f t="shared" si="145"/>
        <v>150.70674445023255</v>
      </c>
    </row>
    <row r="1030" spans="1:6" s="1" customFormat="1" x14ac:dyDescent="0.2">
      <c r="A1030" s="8" t="s">
        <v>11</v>
      </c>
      <c r="B1030" s="6">
        <v>92109.687000000005</v>
      </c>
      <c r="C1030" s="6">
        <v>87491.516440000007</v>
      </c>
      <c r="D1030" s="17">
        <f>B1030/B1028*100</f>
        <v>98.299616820153574</v>
      </c>
      <c r="E1030" s="17">
        <f>C1030/C1028*100</f>
        <v>97.3287880926692</v>
      </c>
      <c r="F1030" s="7">
        <f t="shared" si="145"/>
        <v>94.986227062089583</v>
      </c>
    </row>
    <row r="1031" spans="1:6" s="1" customFormat="1" ht="22.5" x14ac:dyDescent="0.2">
      <c r="A1031" s="2" t="s">
        <v>158</v>
      </c>
      <c r="B1031" s="6"/>
      <c r="C1031" s="6"/>
      <c r="D1031" s="6"/>
      <c r="E1031" s="26"/>
      <c r="F1031" s="65"/>
    </row>
    <row r="1032" spans="1:6" s="1" customFormat="1" x14ac:dyDescent="0.2">
      <c r="A1032" s="5" t="s">
        <v>6</v>
      </c>
      <c r="B1032" s="6">
        <v>25232.039000000001</v>
      </c>
      <c r="C1032" s="6">
        <v>24440.267200000002</v>
      </c>
      <c r="D1032" s="17">
        <f>D1033+D1034</f>
        <v>100</v>
      </c>
      <c r="E1032" s="17">
        <f>E1033+E1034</f>
        <v>100</v>
      </c>
      <c r="F1032" s="7">
        <f t="shared" ref="F1032:F1037" si="146">C1032/B1032*100</f>
        <v>96.862037982740915</v>
      </c>
    </row>
    <row r="1033" spans="1:6" s="1" customFormat="1" x14ac:dyDescent="0.2">
      <c r="A1033" s="8" t="s">
        <v>7</v>
      </c>
      <c r="B1033" s="6">
        <v>8530.7000000000007</v>
      </c>
      <c r="C1033" s="6">
        <v>9903.1</v>
      </c>
      <c r="D1033" s="17">
        <f>B1033/B1032*100</f>
        <v>33.808999740369778</v>
      </c>
      <c r="E1033" s="17">
        <f>C1033/C1032*100</f>
        <v>40.519606103160768</v>
      </c>
      <c r="F1033" s="7">
        <f t="shared" si="146"/>
        <v>116.08777708746058</v>
      </c>
    </row>
    <row r="1034" spans="1:6" s="1" customFormat="1" x14ac:dyDescent="0.2">
      <c r="A1034" s="8" t="s">
        <v>8</v>
      </c>
      <c r="B1034" s="6">
        <v>16701.339</v>
      </c>
      <c r="C1034" s="6">
        <v>14537.167200000002</v>
      </c>
      <c r="D1034" s="17">
        <f>B1034/B1032*100</f>
        <v>66.191000259630229</v>
      </c>
      <c r="E1034" s="17">
        <f>C1034/C1032*100</f>
        <v>59.480393896839232</v>
      </c>
      <c r="F1034" s="7">
        <f t="shared" si="146"/>
        <v>87.041926398835457</v>
      </c>
    </row>
    <row r="1035" spans="1:6" s="1" customFormat="1" x14ac:dyDescent="0.2">
      <c r="A1035" s="5" t="s">
        <v>9</v>
      </c>
      <c r="B1035" s="6">
        <v>25232.039000000001</v>
      </c>
      <c r="C1035" s="6">
        <v>24440.267200000002</v>
      </c>
      <c r="D1035" s="17">
        <f>D1036+D1037</f>
        <v>100</v>
      </c>
      <c r="E1035" s="17">
        <f>E1036+E1037</f>
        <v>99.999999999999986</v>
      </c>
      <c r="F1035" s="7">
        <f t="shared" si="146"/>
        <v>96.862037982740915</v>
      </c>
    </row>
    <row r="1036" spans="1:6" s="1" customFormat="1" x14ac:dyDescent="0.2">
      <c r="A1036" s="8" t="s">
        <v>10</v>
      </c>
      <c r="B1036" s="6">
        <v>400.66500000000002</v>
      </c>
      <c r="C1036" s="6">
        <v>282.73280000000005</v>
      </c>
      <c r="D1036" s="17">
        <f>B1036/B1035*100</f>
        <v>1.5879216102987159</v>
      </c>
      <c r="E1036" s="17">
        <f>C1036/C1035*100</f>
        <v>1.1568318696613924</v>
      </c>
      <c r="F1036" s="7">
        <f t="shared" si="146"/>
        <v>70.565884217488446</v>
      </c>
    </row>
    <row r="1037" spans="1:6" s="1" customFormat="1" x14ac:dyDescent="0.2">
      <c r="A1037" s="8" t="s">
        <v>11</v>
      </c>
      <c r="B1037" s="6">
        <v>24831.374</v>
      </c>
      <c r="C1037" s="6">
        <v>24157.5344</v>
      </c>
      <c r="D1037" s="17">
        <f>B1037/B1035*100</f>
        <v>98.412078389701279</v>
      </c>
      <c r="E1037" s="17">
        <f>C1037/C1035*100</f>
        <v>98.843168130338597</v>
      </c>
      <c r="F1037" s="7">
        <f t="shared" si="146"/>
        <v>97.286337840185567</v>
      </c>
    </row>
    <row r="1038" spans="1:6" s="1" customFormat="1" ht="33.75" x14ac:dyDescent="0.2">
      <c r="A1038" s="2" t="s">
        <v>159</v>
      </c>
      <c r="B1038" s="6"/>
      <c r="C1038" s="6"/>
      <c r="D1038" s="6"/>
      <c r="E1038" s="26"/>
      <c r="F1038" s="65"/>
    </row>
    <row r="1039" spans="1:6" s="1" customFormat="1" x14ac:dyDescent="0.2">
      <c r="A1039" s="5" t="s">
        <v>6</v>
      </c>
      <c r="B1039" s="6">
        <v>44898.824999999997</v>
      </c>
      <c r="C1039" s="6">
        <v>55185.682489999999</v>
      </c>
      <c r="D1039" s="17">
        <f>D1040+D1041</f>
        <v>100</v>
      </c>
      <c r="E1039" s="17">
        <f>E1040+E1041</f>
        <v>100</v>
      </c>
      <c r="F1039" s="7">
        <f t="shared" ref="F1039:F1044" si="147">C1039/B1039*100</f>
        <v>122.9111953152449</v>
      </c>
    </row>
    <row r="1040" spans="1:6" s="1" customFormat="1" x14ac:dyDescent="0.2">
      <c r="A1040" s="8" t="s">
        <v>7</v>
      </c>
      <c r="B1040" s="6">
        <v>41726.5</v>
      </c>
      <c r="C1040" s="6">
        <v>52044.803</v>
      </c>
      <c r="D1040" s="17">
        <f>B1040/B1039*100</f>
        <v>92.934503297135279</v>
      </c>
      <c r="E1040" s="17">
        <f>C1040/C1039*100</f>
        <v>94.308524696475132</v>
      </c>
      <c r="F1040" s="7">
        <f t="shared" si="147"/>
        <v>124.728417192911</v>
      </c>
    </row>
    <row r="1041" spans="1:6" s="1" customFormat="1" x14ac:dyDescent="0.2">
      <c r="A1041" s="8" t="s">
        <v>8</v>
      </c>
      <c r="B1041" s="6">
        <v>3172.3249999999998</v>
      </c>
      <c r="C1041" s="6">
        <v>3140.8794900000003</v>
      </c>
      <c r="D1041" s="17">
        <f>B1041/B1039*100</f>
        <v>7.065496702864718</v>
      </c>
      <c r="E1041" s="17">
        <f>C1041/C1039*100</f>
        <v>5.6914753035248733</v>
      </c>
      <c r="F1041" s="7">
        <f t="shared" si="147"/>
        <v>99.008755092873528</v>
      </c>
    </row>
    <row r="1042" spans="1:6" s="1" customFormat="1" x14ac:dyDescent="0.2">
      <c r="A1042" s="5" t="s">
        <v>9</v>
      </c>
      <c r="B1042" s="6">
        <v>44898.824999999997</v>
      </c>
      <c r="C1042" s="6">
        <v>55185.682489999999</v>
      </c>
      <c r="D1042" s="17">
        <f>D1043+D1044</f>
        <v>100</v>
      </c>
      <c r="E1042" s="17">
        <f>E1043+E1044</f>
        <v>100.00000000000001</v>
      </c>
      <c r="F1042" s="7">
        <f t="shared" si="147"/>
        <v>122.9111953152449</v>
      </c>
    </row>
    <row r="1043" spans="1:6" s="1" customFormat="1" x14ac:dyDescent="0.2">
      <c r="A1043" s="8" t="s">
        <v>10</v>
      </c>
      <c r="B1043" s="6">
        <v>1444.9349999999999</v>
      </c>
      <c r="C1043" s="6">
        <v>1808.8467700000001</v>
      </c>
      <c r="D1043" s="17">
        <f>B1043/B1042*100</f>
        <v>3.2182022580769098</v>
      </c>
      <c r="E1043" s="17">
        <f>C1043/C1042*100</f>
        <v>3.2777464885530314</v>
      </c>
      <c r="F1043" s="7">
        <f t="shared" si="147"/>
        <v>125.18533844082953</v>
      </c>
    </row>
    <row r="1044" spans="1:6" s="1" customFormat="1" x14ac:dyDescent="0.2">
      <c r="A1044" s="8" t="s">
        <v>11</v>
      </c>
      <c r="B1044" s="6">
        <v>43453.89</v>
      </c>
      <c r="C1044" s="6">
        <v>53376.835720000003</v>
      </c>
      <c r="D1044" s="17">
        <f>B1044/B1042*100</f>
        <v>96.781797741923086</v>
      </c>
      <c r="E1044" s="17">
        <f>C1044/C1042*100</f>
        <v>96.722253511446979</v>
      </c>
      <c r="F1044" s="7">
        <f t="shared" si="147"/>
        <v>122.83557518095618</v>
      </c>
    </row>
    <row r="1045" spans="1:6" s="1" customFormat="1" ht="22.5" x14ac:dyDescent="0.2">
      <c r="A1045" s="2" t="s">
        <v>160</v>
      </c>
      <c r="B1045" s="6"/>
      <c r="C1045" s="6"/>
      <c r="D1045" s="6"/>
      <c r="E1045" s="26"/>
      <c r="F1045" s="65"/>
    </row>
    <row r="1046" spans="1:6" s="1" customFormat="1" x14ac:dyDescent="0.2">
      <c r="A1046" s="5" t="s">
        <v>6</v>
      </c>
      <c r="B1046" s="6">
        <v>7573.8630000000003</v>
      </c>
      <c r="C1046" s="6">
        <v>4933.7852999999996</v>
      </c>
      <c r="D1046" s="17">
        <f>D1047+D1048</f>
        <v>100</v>
      </c>
      <c r="E1046" s="17">
        <f>E1047+E1048</f>
        <v>100</v>
      </c>
      <c r="F1046" s="7">
        <f t="shared" ref="F1046:F1051" si="148">C1046/B1046*100</f>
        <v>65.14225699619864</v>
      </c>
    </row>
    <row r="1047" spans="1:6" s="1" customFormat="1" x14ac:dyDescent="0.2">
      <c r="A1047" s="8" t="s">
        <v>7</v>
      </c>
      <c r="B1047" s="6">
        <v>0</v>
      </c>
      <c r="C1047" s="73">
        <v>295</v>
      </c>
      <c r="D1047" s="17">
        <f>B1047/B1046*100</f>
        <v>0</v>
      </c>
      <c r="E1047" s="17">
        <f>C1047/C1046*100</f>
        <v>5.9791819477835819</v>
      </c>
      <c r="F1047" s="7">
        <v>0</v>
      </c>
    </row>
    <row r="1048" spans="1:6" s="1" customFormat="1" x14ac:dyDescent="0.2">
      <c r="A1048" s="8" t="s">
        <v>8</v>
      </c>
      <c r="B1048" s="6">
        <v>7573.8630000000003</v>
      </c>
      <c r="C1048" s="6">
        <v>4638.7852999999996</v>
      </c>
      <c r="D1048" s="17">
        <f>B1048/B1046*100</f>
        <v>100</v>
      </c>
      <c r="E1048" s="17">
        <f>C1048/C1046*100</f>
        <v>94.020818052216413</v>
      </c>
      <c r="F1048" s="7">
        <f t="shared" si="148"/>
        <v>61.247282925503136</v>
      </c>
    </row>
    <row r="1049" spans="1:6" s="1" customFormat="1" x14ac:dyDescent="0.2">
      <c r="A1049" s="5" t="s">
        <v>9</v>
      </c>
      <c r="B1049" s="6">
        <v>7573.8630000000003</v>
      </c>
      <c r="C1049" s="6">
        <v>4933.7852999999996</v>
      </c>
      <c r="D1049" s="17">
        <f>D1050+D1051</f>
        <v>99.999999999999986</v>
      </c>
      <c r="E1049" s="17">
        <f>E1050+E1051</f>
        <v>100</v>
      </c>
      <c r="F1049" s="7">
        <f t="shared" si="148"/>
        <v>65.14225699619864</v>
      </c>
    </row>
    <row r="1050" spans="1:6" s="1" customFormat="1" x14ac:dyDescent="0.2">
      <c r="A1050" s="8" t="s">
        <v>10</v>
      </c>
      <c r="B1050" s="6">
        <v>7.8710000000000004</v>
      </c>
      <c r="C1050" s="6">
        <v>228.22820000000002</v>
      </c>
      <c r="D1050" s="17">
        <f>B1050/B1049*100</f>
        <v>0.10392318952692965</v>
      </c>
      <c r="E1050" s="17">
        <f>C1050/C1049*100</f>
        <v>4.6258235031021728</v>
      </c>
      <c r="F1050" s="7"/>
    </row>
    <row r="1051" spans="1:6" s="1" customFormat="1" x14ac:dyDescent="0.2">
      <c r="A1051" s="8" t="s">
        <v>11</v>
      </c>
      <c r="B1051" s="6">
        <v>7565.9920000000002</v>
      </c>
      <c r="C1051" s="6">
        <v>4705.5571</v>
      </c>
      <c r="D1051" s="17">
        <f>B1051/B1049*100</f>
        <v>99.896076810473062</v>
      </c>
      <c r="E1051" s="17">
        <f>C1051/C1049*100</f>
        <v>95.374176496897832</v>
      </c>
      <c r="F1051" s="7">
        <f t="shared" si="148"/>
        <v>62.193524656119116</v>
      </c>
    </row>
    <row r="1052" spans="1:6" s="1" customFormat="1" ht="22.5" x14ac:dyDescent="0.2">
      <c r="A1052" s="2" t="s">
        <v>161</v>
      </c>
      <c r="B1052" s="6"/>
      <c r="C1052" s="6"/>
      <c r="D1052" s="6"/>
      <c r="E1052" s="26"/>
      <c r="F1052" s="65"/>
    </row>
    <row r="1053" spans="1:6" s="1" customFormat="1" x14ac:dyDescent="0.2">
      <c r="A1053" s="5" t="s">
        <v>6</v>
      </c>
      <c r="B1053" s="6">
        <v>26955.32</v>
      </c>
      <c r="C1053" s="6">
        <v>24476.026170000012</v>
      </c>
      <c r="D1053" s="17">
        <f>D1054+D1055</f>
        <v>100</v>
      </c>
      <c r="E1053" s="17">
        <f>E1054+E1055</f>
        <v>99.999999999999986</v>
      </c>
      <c r="F1053" s="7">
        <f t="shared" ref="F1053:F1058" si="149">C1053/B1053*100</f>
        <v>90.802209619474056</v>
      </c>
    </row>
    <row r="1054" spans="1:6" s="1" customFormat="1" x14ac:dyDescent="0.2">
      <c r="A1054" s="8" t="s">
        <v>7</v>
      </c>
      <c r="B1054" s="6">
        <v>12099.513999999999</v>
      </c>
      <c r="C1054" s="6">
        <v>9038.3469999999998</v>
      </c>
      <c r="D1054" s="17">
        <f>B1054/B1053*100</f>
        <v>44.887294975537294</v>
      </c>
      <c r="E1054" s="17">
        <f>C1054/C1053*100</f>
        <v>36.927346527673677</v>
      </c>
      <c r="F1054" s="7">
        <f t="shared" si="149"/>
        <v>74.700082995069067</v>
      </c>
    </row>
    <row r="1055" spans="1:6" s="1" customFormat="1" x14ac:dyDescent="0.2">
      <c r="A1055" s="8" t="s">
        <v>8</v>
      </c>
      <c r="B1055" s="6">
        <v>14855.806</v>
      </c>
      <c r="C1055" s="6">
        <v>15437.67917000001</v>
      </c>
      <c r="D1055" s="17">
        <f>B1055/B1053*100</f>
        <v>55.112705024462706</v>
      </c>
      <c r="E1055" s="17">
        <f>C1055/C1053*100</f>
        <v>63.072653472326309</v>
      </c>
      <c r="F1055" s="7">
        <f t="shared" si="149"/>
        <v>103.91680646610497</v>
      </c>
    </row>
    <row r="1056" spans="1:6" s="1" customFormat="1" x14ac:dyDescent="0.2">
      <c r="A1056" s="5" t="s">
        <v>9</v>
      </c>
      <c r="B1056" s="6">
        <v>26955.32</v>
      </c>
      <c r="C1056" s="6">
        <v>24476.026170000012</v>
      </c>
      <c r="D1056" s="17">
        <f>D1057+D1058</f>
        <v>100</v>
      </c>
      <c r="E1056" s="17">
        <f>E1057+E1058</f>
        <v>100.00000000000001</v>
      </c>
      <c r="F1056" s="7">
        <f t="shared" si="149"/>
        <v>90.802209619474056</v>
      </c>
    </row>
    <row r="1057" spans="1:6" s="1" customFormat="1" x14ac:dyDescent="0.2">
      <c r="A1057" s="8" t="s">
        <v>10</v>
      </c>
      <c r="B1057" s="6">
        <v>205.89699999999999</v>
      </c>
      <c r="C1057" s="6">
        <v>306.74041</v>
      </c>
      <c r="D1057" s="17">
        <f>B1057/B1056*100</f>
        <v>0.76384550433829013</v>
      </c>
      <c r="E1057" s="17">
        <f>C1057/C1056*100</f>
        <v>1.2532279867226497</v>
      </c>
      <c r="F1057" s="7">
        <f t="shared" si="149"/>
        <v>148.97760045071081</v>
      </c>
    </row>
    <row r="1058" spans="1:6" s="1" customFormat="1" x14ac:dyDescent="0.2">
      <c r="A1058" s="8" t="s">
        <v>11</v>
      </c>
      <c r="B1058" s="6">
        <v>26749.422999999999</v>
      </c>
      <c r="C1058" s="6">
        <v>24169.285760000013</v>
      </c>
      <c r="D1058" s="17">
        <f>B1058/B1056*100</f>
        <v>99.236154495661708</v>
      </c>
      <c r="E1058" s="17">
        <f>C1058/C1056*100</f>
        <v>98.746772013277365</v>
      </c>
      <c r="F1058" s="7">
        <f t="shared" si="149"/>
        <v>90.35441908410516</v>
      </c>
    </row>
    <row r="1059" spans="1:6" s="1" customFormat="1" x14ac:dyDescent="0.2">
      <c r="A1059" s="2" t="s">
        <v>162</v>
      </c>
      <c r="B1059" s="6"/>
      <c r="C1059" s="6"/>
      <c r="D1059" s="6"/>
      <c r="E1059" s="26"/>
      <c r="F1059" s="65"/>
    </row>
    <row r="1060" spans="1:6" s="1" customFormat="1" x14ac:dyDescent="0.2">
      <c r="A1060" s="5" t="s">
        <v>6</v>
      </c>
      <c r="B1060" s="6">
        <v>34350110.178000003</v>
      </c>
      <c r="C1060" s="6">
        <v>40481538.956389092</v>
      </c>
      <c r="D1060" s="17">
        <f>D1061+D1062</f>
        <v>100</v>
      </c>
      <c r="E1060" s="17">
        <f>E1061+E1062</f>
        <v>100.00000000000001</v>
      </c>
      <c r="F1060" s="7">
        <f t="shared" ref="F1060:F1065" si="150">C1060/B1060*100</f>
        <v>117.84980818581492</v>
      </c>
    </row>
    <row r="1061" spans="1:6" s="1" customFormat="1" x14ac:dyDescent="0.2">
      <c r="A1061" s="8" t="s">
        <v>7</v>
      </c>
      <c r="B1061" s="6">
        <v>634774</v>
      </c>
      <c r="C1061" s="6">
        <v>3824215</v>
      </c>
      <c r="D1061" s="17">
        <f>B1061/B1060*100</f>
        <v>1.8479533157554462</v>
      </c>
      <c r="E1061" s="17">
        <f>C1061/C1060*100</f>
        <v>9.4468122966368462</v>
      </c>
      <c r="F1061" s="7"/>
    </row>
    <row r="1062" spans="1:6" s="1" customFormat="1" x14ac:dyDescent="0.2">
      <c r="A1062" s="8" t="s">
        <v>8</v>
      </c>
      <c r="B1062" s="6">
        <v>33715336.178000003</v>
      </c>
      <c r="C1062" s="6">
        <v>36657323.956389092</v>
      </c>
      <c r="D1062" s="17">
        <f>B1062/B1060*100</f>
        <v>98.152046684244553</v>
      </c>
      <c r="E1062" s="17">
        <f>C1062/C1060*100</f>
        <v>90.553187703363164</v>
      </c>
      <c r="F1062" s="7">
        <f t="shared" si="150"/>
        <v>108.72596305389592</v>
      </c>
    </row>
    <row r="1063" spans="1:6" s="1" customFormat="1" x14ac:dyDescent="0.2">
      <c r="A1063" s="5" t="s">
        <v>9</v>
      </c>
      <c r="B1063" s="6">
        <v>34350110.178000003</v>
      </c>
      <c r="C1063" s="6">
        <v>40481538.956389092</v>
      </c>
      <c r="D1063" s="17">
        <f>D1064+D1065</f>
        <v>100</v>
      </c>
      <c r="E1063" s="17">
        <f>E1064+E1065</f>
        <v>100</v>
      </c>
      <c r="F1063" s="7">
        <f t="shared" si="150"/>
        <v>117.84980818581492</v>
      </c>
    </row>
    <row r="1064" spans="1:6" s="1" customFormat="1" x14ac:dyDescent="0.2">
      <c r="A1064" s="8" t="s">
        <v>10</v>
      </c>
      <c r="B1064" s="6">
        <v>24429.846000000001</v>
      </c>
      <c r="C1064" s="6">
        <v>108952.61821735001</v>
      </c>
      <c r="D1064" s="17">
        <f>B1064/B1063*100</f>
        <v>7.1120138693605797E-2</v>
      </c>
      <c r="E1064" s="17">
        <f>C1064/C1063*100</f>
        <v>0.26914149270541582</v>
      </c>
      <c r="F1064" s="7">
        <f t="shared" si="150"/>
        <v>445.98160060996702</v>
      </c>
    </row>
    <row r="1065" spans="1:6" s="1" customFormat="1" x14ac:dyDescent="0.2">
      <c r="A1065" s="8" t="s">
        <v>11</v>
      </c>
      <c r="B1065" s="6">
        <v>34325680.332000002</v>
      </c>
      <c r="C1065" s="6">
        <v>40372586.338171743</v>
      </c>
      <c r="D1065" s="17">
        <f>B1065/B1063*100</f>
        <v>99.928879861306399</v>
      </c>
      <c r="E1065" s="17">
        <f>C1065/C1063*100</f>
        <v>99.730858507294585</v>
      </c>
      <c r="F1065" s="7">
        <f t="shared" si="150"/>
        <v>117.6162743103289</v>
      </c>
    </row>
    <row r="1066" spans="1:6" s="1" customFormat="1" ht="22.5" x14ac:dyDescent="0.2">
      <c r="A1066" s="2" t="s">
        <v>163</v>
      </c>
      <c r="B1066" s="6"/>
      <c r="C1066" s="6"/>
      <c r="D1066" s="6"/>
      <c r="E1066" s="26"/>
      <c r="F1066" s="65"/>
    </row>
    <row r="1067" spans="1:6" s="1" customFormat="1" x14ac:dyDescent="0.2">
      <c r="A1067" s="5" t="s">
        <v>6</v>
      </c>
      <c r="B1067" s="6">
        <v>41302.036</v>
      </c>
      <c r="C1067" s="6">
        <v>63604.535490000002</v>
      </c>
      <c r="D1067" s="17">
        <f>D1068+D1069</f>
        <v>100</v>
      </c>
      <c r="E1067" s="17">
        <f>E1068+E1069</f>
        <v>100</v>
      </c>
      <c r="F1067" s="7">
        <f t="shared" ref="F1067:F1072" si="151">C1067/B1067*100</f>
        <v>153.99854740817136</v>
      </c>
    </row>
    <row r="1068" spans="1:6" s="1" customFormat="1" x14ac:dyDescent="0.2">
      <c r="A1068" s="8" t="s">
        <v>7</v>
      </c>
      <c r="B1068" s="6">
        <v>24874.342000000001</v>
      </c>
      <c r="C1068" s="6">
        <v>27162.356</v>
      </c>
      <c r="D1068" s="17">
        <f>B1068/B1067*100</f>
        <v>60.22546200870098</v>
      </c>
      <c r="E1068" s="17">
        <f>C1068/C1067*100</f>
        <v>42.705061503468578</v>
      </c>
      <c r="F1068" s="7">
        <f t="shared" si="151"/>
        <v>109.19828954671445</v>
      </c>
    </row>
    <row r="1069" spans="1:6" s="1" customFormat="1" x14ac:dyDescent="0.2">
      <c r="A1069" s="8" t="s">
        <v>8</v>
      </c>
      <c r="B1069" s="6">
        <v>16427.694</v>
      </c>
      <c r="C1069" s="6">
        <v>36442.179490000002</v>
      </c>
      <c r="D1069" s="17">
        <f>B1069/B1067*100</f>
        <v>39.774537991299027</v>
      </c>
      <c r="E1069" s="17">
        <f>C1069/C1067*100</f>
        <v>57.294938496531422</v>
      </c>
      <c r="F1069" s="7">
        <f t="shared" si="151"/>
        <v>221.83380996748542</v>
      </c>
    </row>
    <row r="1070" spans="1:6" s="1" customFormat="1" x14ac:dyDescent="0.2">
      <c r="A1070" s="5" t="s">
        <v>9</v>
      </c>
      <c r="B1070" s="6">
        <v>41302.036</v>
      </c>
      <c r="C1070" s="6">
        <v>63604.535490000002</v>
      </c>
      <c r="D1070" s="17">
        <f>D1071+D1072</f>
        <v>100</v>
      </c>
      <c r="E1070" s="17">
        <f>E1071+E1072</f>
        <v>100.00000000000001</v>
      </c>
      <c r="F1070" s="7">
        <f t="shared" si="151"/>
        <v>153.99854740817136</v>
      </c>
    </row>
    <row r="1071" spans="1:6" s="1" customFormat="1" x14ac:dyDescent="0.2">
      <c r="A1071" s="8" t="s">
        <v>10</v>
      </c>
      <c r="B1071" s="6">
        <v>1648.73</v>
      </c>
      <c r="C1071" s="6">
        <v>3231.90769</v>
      </c>
      <c r="D1071" s="17">
        <f>B1071/B1070*100</f>
        <v>3.9918855331974439</v>
      </c>
      <c r="E1071" s="17">
        <f>C1071/C1070*100</f>
        <v>5.0812535066907696</v>
      </c>
      <c r="F1071" s="7">
        <f t="shared" si="151"/>
        <v>196.02407246789952</v>
      </c>
    </row>
    <row r="1072" spans="1:6" s="1" customFormat="1" x14ac:dyDescent="0.2">
      <c r="A1072" s="8" t="s">
        <v>11</v>
      </c>
      <c r="B1072" s="6">
        <v>39653.305999999997</v>
      </c>
      <c r="C1072" s="6">
        <v>60372.627800000002</v>
      </c>
      <c r="D1072" s="17">
        <f>B1072/B1070*100</f>
        <v>96.008114466802553</v>
      </c>
      <c r="E1072" s="17">
        <f>C1072/C1070*100</f>
        <v>94.918746493309243</v>
      </c>
      <c r="F1072" s="7">
        <f t="shared" si="151"/>
        <v>152.25118379789066</v>
      </c>
    </row>
    <row r="1073" spans="1:6" s="1" customFormat="1" x14ac:dyDescent="0.2">
      <c r="A1073" s="2" t="s">
        <v>164</v>
      </c>
      <c r="B1073" s="6"/>
      <c r="C1073" s="6"/>
      <c r="D1073" s="6"/>
      <c r="E1073" s="26"/>
      <c r="F1073" s="65"/>
    </row>
    <row r="1074" spans="1:6" s="1" customFormat="1" x14ac:dyDescent="0.2">
      <c r="A1074" s="5" t="s">
        <v>6</v>
      </c>
      <c r="B1074" s="6">
        <v>992506.46100000013</v>
      </c>
      <c r="C1074" s="6">
        <v>1094461.6986</v>
      </c>
      <c r="D1074" s="17">
        <f>D1075+D1076</f>
        <v>99.999999999999986</v>
      </c>
      <c r="E1074" s="17">
        <f>E1075+E1076</f>
        <v>100</v>
      </c>
      <c r="F1074" s="7">
        <f t="shared" ref="F1074:F1079" si="152">C1074/B1074*100</f>
        <v>110.27250114797992</v>
      </c>
    </row>
    <row r="1075" spans="1:6" s="1" customFormat="1" x14ac:dyDescent="0.2">
      <c r="A1075" s="8" t="s">
        <v>7</v>
      </c>
      <c r="B1075" s="6">
        <v>403134.2</v>
      </c>
      <c r="C1075" s="6">
        <v>553277</v>
      </c>
      <c r="D1075" s="17">
        <f>B1075/B1074*100</f>
        <v>40.617791000959535</v>
      </c>
      <c r="E1075" s="17">
        <f>C1075/C1074*100</f>
        <v>50.552431456279749</v>
      </c>
      <c r="F1075" s="7">
        <f t="shared" si="152"/>
        <v>137.24387561263717</v>
      </c>
    </row>
    <row r="1076" spans="1:6" s="1" customFormat="1" x14ac:dyDescent="0.2">
      <c r="A1076" s="8" t="s">
        <v>8</v>
      </c>
      <c r="B1076" s="6">
        <v>589372.26100000006</v>
      </c>
      <c r="C1076" s="6">
        <v>541184.6986</v>
      </c>
      <c r="D1076" s="17">
        <f>B1076/B1074*100</f>
        <v>59.382208999040451</v>
      </c>
      <c r="E1076" s="17">
        <f>C1076/C1074*100</f>
        <v>49.447568543720251</v>
      </c>
      <c r="F1076" s="7">
        <f t="shared" si="152"/>
        <v>91.823917481586392</v>
      </c>
    </row>
    <row r="1077" spans="1:6" s="1" customFormat="1" x14ac:dyDescent="0.2">
      <c r="A1077" s="5" t="s">
        <v>9</v>
      </c>
      <c r="B1077" s="6">
        <v>992506.46100000013</v>
      </c>
      <c r="C1077" s="6">
        <v>1094461.6986</v>
      </c>
      <c r="D1077" s="17">
        <f>D1078+D1079</f>
        <v>100</v>
      </c>
      <c r="E1077" s="17">
        <f>E1078+E1079</f>
        <v>99.999999999999986</v>
      </c>
      <c r="F1077" s="7">
        <f t="shared" si="152"/>
        <v>110.27250114797992</v>
      </c>
    </row>
    <row r="1078" spans="1:6" s="1" customFormat="1" x14ac:dyDescent="0.2">
      <c r="A1078" s="8" t="s">
        <v>10</v>
      </c>
      <c r="B1078" s="6">
        <v>8624.7389999999996</v>
      </c>
      <c r="C1078" s="6">
        <v>16116.904</v>
      </c>
      <c r="D1078" s="17">
        <f>B1078/B1077*100</f>
        <v>0.86898567806905169</v>
      </c>
      <c r="E1078" s="17">
        <f>C1078/C1077*100</f>
        <v>1.4725873021062521</v>
      </c>
      <c r="F1078" s="7">
        <f t="shared" si="152"/>
        <v>186.86830987001463</v>
      </c>
    </row>
    <row r="1079" spans="1:6" s="1" customFormat="1" x14ac:dyDescent="0.2">
      <c r="A1079" s="8" t="s">
        <v>11</v>
      </c>
      <c r="B1079" s="6">
        <v>983881.72200000018</v>
      </c>
      <c r="C1079" s="6">
        <v>1078344.7945999999</v>
      </c>
      <c r="D1079" s="17">
        <f>B1079/B1077*100</f>
        <v>99.131014321930948</v>
      </c>
      <c r="E1079" s="17">
        <f>C1079/C1077*100</f>
        <v>98.527412697893737</v>
      </c>
      <c r="F1079" s="7">
        <f t="shared" si="152"/>
        <v>109.6010598111304</v>
      </c>
    </row>
    <row r="1080" spans="1:6" s="1" customFormat="1" ht="33.75" x14ac:dyDescent="0.2">
      <c r="A1080" s="2" t="s">
        <v>165</v>
      </c>
      <c r="B1080" s="6"/>
      <c r="C1080" s="6"/>
      <c r="D1080" s="6"/>
      <c r="E1080" s="26"/>
      <c r="F1080" s="65"/>
    </row>
    <row r="1081" spans="1:6" s="1" customFormat="1" x14ac:dyDescent="0.2">
      <c r="A1081" s="5" t="s">
        <v>6</v>
      </c>
      <c r="B1081" s="6">
        <v>937813.179</v>
      </c>
      <c r="C1081" s="6">
        <v>1036976.8012</v>
      </c>
      <c r="D1081" s="17">
        <f>D1082+D1083</f>
        <v>100</v>
      </c>
      <c r="E1081" s="17">
        <f>E1082+E1083</f>
        <v>100</v>
      </c>
      <c r="F1081" s="7">
        <f t="shared" ref="F1081:F1086" si="153">C1081/B1081*100</f>
        <v>110.57392073608298</v>
      </c>
    </row>
    <row r="1082" spans="1:6" s="1" customFormat="1" x14ac:dyDescent="0.2">
      <c r="A1082" s="8" t="s">
        <v>7</v>
      </c>
      <c r="B1082" s="6">
        <v>403134.2</v>
      </c>
      <c r="C1082" s="6">
        <v>553277</v>
      </c>
      <c r="D1082" s="17">
        <f>B1082/B1081*100</f>
        <v>42.98662132578113</v>
      </c>
      <c r="E1082" s="17">
        <f>C1082/C1081*100</f>
        <v>53.354809804784665</v>
      </c>
      <c r="F1082" s="7">
        <f t="shared" si="153"/>
        <v>137.24387561263717</v>
      </c>
    </row>
    <row r="1083" spans="1:6" s="1" customFormat="1" x14ac:dyDescent="0.2">
      <c r="A1083" s="8" t="s">
        <v>8</v>
      </c>
      <c r="B1083" s="6">
        <v>534678.97900000005</v>
      </c>
      <c r="C1083" s="6">
        <v>483699.80119999999</v>
      </c>
      <c r="D1083" s="17">
        <f>B1083/B1081*100</f>
        <v>57.01337867421887</v>
      </c>
      <c r="E1083" s="17">
        <f>C1083/C1081*100</f>
        <v>46.645190195215328</v>
      </c>
      <c r="F1083" s="7">
        <f t="shared" si="153"/>
        <v>90.465460621746246</v>
      </c>
    </row>
    <row r="1084" spans="1:6" s="1" customFormat="1" x14ac:dyDescent="0.2">
      <c r="A1084" s="5" t="s">
        <v>9</v>
      </c>
      <c r="B1084" s="6">
        <v>937813.179</v>
      </c>
      <c r="C1084" s="6">
        <v>1036976.8012</v>
      </c>
      <c r="D1084" s="17">
        <f>D1085+D1086</f>
        <v>100.00000000000001</v>
      </c>
      <c r="E1084" s="17">
        <f>E1085+E1086</f>
        <v>100</v>
      </c>
      <c r="F1084" s="7">
        <f t="shared" si="153"/>
        <v>110.57392073608298</v>
      </c>
    </row>
    <row r="1085" spans="1:6" s="1" customFormat="1" x14ac:dyDescent="0.2">
      <c r="A1085" s="8" t="s">
        <v>10</v>
      </c>
      <c r="B1085" s="6">
        <v>7859.232</v>
      </c>
      <c r="C1085" s="6">
        <v>16058.529</v>
      </c>
      <c r="D1085" s="17">
        <f>B1085/B1084*100</f>
        <v>0.8380381269945878</v>
      </c>
      <c r="E1085" s="17">
        <f>C1085/C1084*100</f>
        <v>1.548590959934389</v>
      </c>
      <c r="F1085" s="7">
        <f t="shared" si="153"/>
        <v>204.32694950346294</v>
      </c>
    </row>
    <row r="1086" spans="1:6" s="1" customFormat="1" x14ac:dyDescent="0.2">
      <c r="A1086" s="8" t="s">
        <v>11</v>
      </c>
      <c r="B1086" s="6">
        <v>929953.94700000004</v>
      </c>
      <c r="C1086" s="6">
        <v>1020918.2722</v>
      </c>
      <c r="D1086" s="17">
        <f>B1086/B1084*100</f>
        <v>99.161961873005424</v>
      </c>
      <c r="E1086" s="17">
        <f>C1086/C1084*100</f>
        <v>98.451409040065613</v>
      </c>
      <c r="F1086" s="7">
        <f t="shared" si="153"/>
        <v>109.78159461481376</v>
      </c>
    </row>
    <row r="1087" spans="1:6" s="1" customFormat="1" ht="22.5" x14ac:dyDescent="0.2">
      <c r="A1087" s="2" t="s">
        <v>166</v>
      </c>
      <c r="B1087" s="6"/>
      <c r="C1087" s="6"/>
      <c r="D1087" s="6"/>
      <c r="E1087" s="26"/>
      <c r="F1087" s="65"/>
    </row>
    <row r="1088" spans="1:6" s="1" customFormat="1" x14ac:dyDescent="0.2">
      <c r="A1088" s="5" t="s">
        <v>6</v>
      </c>
      <c r="B1088" s="6">
        <v>54655.046000000002</v>
      </c>
      <c r="C1088" s="6">
        <v>48969.547999999995</v>
      </c>
      <c r="D1088" s="17">
        <f>D1089+D1090</f>
        <v>100</v>
      </c>
      <c r="E1088" s="17">
        <f>E1089+E1090</f>
        <v>100.00000000000001</v>
      </c>
      <c r="F1088" s="7">
        <f t="shared" ref="F1088:F1093" si="154">C1088/B1088*100</f>
        <v>89.597487485418995</v>
      </c>
    </row>
    <row r="1089" spans="1:6" s="1" customFormat="1" x14ac:dyDescent="0.2">
      <c r="A1089" s="8" t="s">
        <v>7</v>
      </c>
      <c r="B1089" s="6">
        <v>19578.400000000001</v>
      </c>
      <c r="C1089" s="6">
        <v>20518.8</v>
      </c>
      <c r="D1089" s="17">
        <f>B1089/B1088*100</f>
        <v>35.82176108679883</v>
      </c>
      <c r="E1089" s="17">
        <f>C1089/C1088*100</f>
        <v>41.901142318078989</v>
      </c>
      <c r="F1089" s="7">
        <f t="shared" si="154"/>
        <v>104.80325256405017</v>
      </c>
    </row>
    <row r="1090" spans="1:6" s="1" customFormat="1" x14ac:dyDescent="0.2">
      <c r="A1090" s="8" t="s">
        <v>8</v>
      </c>
      <c r="B1090" s="6">
        <v>35076.646000000001</v>
      </c>
      <c r="C1090" s="6">
        <v>28450.748</v>
      </c>
      <c r="D1090" s="17">
        <f>B1090/B1088*100</f>
        <v>64.17823891320117</v>
      </c>
      <c r="E1090" s="17">
        <f>C1090/C1088*100</f>
        <v>58.098857681921025</v>
      </c>
      <c r="F1090" s="7">
        <f t="shared" si="154"/>
        <v>81.110229296153349</v>
      </c>
    </row>
    <row r="1091" spans="1:6" s="1" customFormat="1" x14ac:dyDescent="0.2">
      <c r="A1091" s="5" t="s">
        <v>9</v>
      </c>
      <c r="B1091" s="6">
        <v>54655.046000000002</v>
      </c>
      <c r="C1091" s="6">
        <v>48969.547999999995</v>
      </c>
      <c r="D1091" s="17">
        <f>D1092+D1093</f>
        <v>100</v>
      </c>
      <c r="E1091" s="17">
        <f>E1092+E1093</f>
        <v>100</v>
      </c>
      <c r="F1091" s="7">
        <f t="shared" si="154"/>
        <v>89.597487485418995</v>
      </c>
    </row>
    <row r="1092" spans="1:6" s="1" customFormat="1" x14ac:dyDescent="0.2">
      <c r="A1092" s="8" t="s">
        <v>10</v>
      </c>
      <c r="B1092" s="6">
        <v>4908.9939999999997</v>
      </c>
      <c r="C1092" s="6">
        <v>4247.4639999999999</v>
      </c>
      <c r="D1092" s="17">
        <f>B1092/B1091*100</f>
        <v>8.9817763578499221</v>
      </c>
      <c r="E1092" s="17">
        <f>C1092/C1091*100</f>
        <v>8.6736843068267664</v>
      </c>
      <c r="F1092" s="7">
        <f t="shared" si="154"/>
        <v>86.524122865092124</v>
      </c>
    </row>
    <row r="1093" spans="1:6" s="1" customFormat="1" x14ac:dyDescent="0.2">
      <c r="A1093" s="8" t="s">
        <v>11</v>
      </c>
      <c r="B1093" s="6">
        <v>49746.052000000003</v>
      </c>
      <c r="C1093" s="6">
        <v>44722.083999999995</v>
      </c>
      <c r="D1093" s="17">
        <f>B1093/B1091*100</f>
        <v>91.018223642150076</v>
      </c>
      <c r="E1093" s="17">
        <f>C1093/C1091*100</f>
        <v>91.326315693173228</v>
      </c>
      <c r="F1093" s="7">
        <f t="shared" si="154"/>
        <v>89.900770416916686</v>
      </c>
    </row>
    <row r="1094" spans="1:6" s="1" customFormat="1" x14ac:dyDescent="0.2">
      <c r="A1094" s="2" t="s">
        <v>167</v>
      </c>
      <c r="B1094" s="6"/>
      <c r="C1094" s="6"/>
      <c r="D1094" s="6"/>
      <c r="E1094" s="26"/>
      <c r="F1094" s="65"/>
    </row>
    <row r="1095" spans="1:6" s="1" customFormat="1" x14ac:dyDescent="0.2">
      <c r="A1095" s="5" t="s">
        <v>6</v>
      </c>
      <c r="B1095" s="6">
        <v>19583.944000000003</v>
      </c>
      <c r="C1095" s="6">
        <v>18017.747219999997</v>
      </c>
      <c r="D1095" s="17">
        <f>D1096+D1097</f>
        <v>99.999999999999986</v>
      </c>
      <c r="E1095" s="17">
        <f>E1096+E1097</f>
        <v>100</v>
      </c>
      <c r="F1095" s="7">
        <f t="shared" ref="F1095:F1100" si="155">C1095/B1095*100</f>
        <v>92.002648802508801</v>
      </c>
    </row>
    <row r="1096" spans="1:6" s="1" customFormat="1" x14ac:dyDescent="0.2">
      <c r="A1096" s="8" t="s">
        <v>7</v>
      </c>
      <c r="B1096" s="6">
        <v>358.86399999999998</v>
      </c>
      <c r="C1096" s="6">
        <v>954.47400000000005</v>
      </c>
      <c r="D1096" s="17">
        <f>B1096/B1095*100</f>
        <v>1.8324398803427948</v>
      </c>
      <c r="E1096" s="17">
        <f>C1096/C1095*100</f>
        <v>5.2974103163158937</v>
      </c>
      <c r="F1096" s="7">
        <f t="shared" si="155"/>
        <v>265.9709527843417</v>
      </c>
    </row>
    <row r="1097" spans="1:6" s="1" customFormat="1" x14ac:dyDescent="0.2">
      <c r="A1097" s="8" t="s">
        <v>8</v>
      </c>
      <c r="B1097" s="6">
        <v>19225.080000000002</v>
      </c>
      <c r="C1097" s="6">
        <v>17063.273219999999</v>
      </c>
      <c r="D1097" s="17">
        <f>B1097/B1095*100</f>
        <v>98.167560119657196</v>
      </c>
      <c r="E1097" s="17">
        <f>C1097/C1095*100</f>
        <v>94.70258968368411</v>
      </c>
      <c r="F1097" s="7">
        <f t="shared" si="155"/>
        <v>88.755278105474716</v>
      </c>
    </row>
    <row r="1098" spans="1:6" s="1" customFormat="1" x14ac:dyDescent="0.2">
      <c r="A1098" s="5" t="s">
        <v>9</v>
      </c>
      <c r="B1098" s="6">
        <v>19583.944000000003</v>
      </c>
      <c r="C1098" s="6">
        <v>18017.747219999997</v>
      </c>
      <c r="D1098" s="17">
        <f>D1099+D1100</f>
        <v>100</v>
      </c>
      <c r="E1098" s="17">
        <f>E1099+E1100</f>
        <v>100.00000000000001</v>
      </c>
      <c r="F1098" s="7">
        <f t="shared" si="155"/>
        <v>92.002648802508801</v>
      </c>
    </row>
    <row r="1099" spans="1:6" s="1" customFormat="1" x14ac:dyDescent="0.2">
      <c r="A1099" s="8" t="s">
        <v>10</v>
      </c>
      <c r="B1099" s="6">
        <v>73.37</v>
      </c>
      <c r="C1099" s="6">
        <v>77.298670000000001</v>
      </c>
      <c r="D1099" s="17">
        <f>B1099/B1098*100</f>
        <v>0.37464363664438582</v>
      </c>
      <c r="E1099" s="17">
        <f>C1099/C1098*100</f>
        <v>0.42901406627681621</v>
      </c>
      <c r="F1099" s="7">
        <f t="shared" si="155"/>
        <v>105.3545999727409</v>
      </c>
    </row>
    <row r="1100" spans="1:6" s="1" customFormat="1" x14ac:dyDescent="0.2">
      <c r="A1100" s="8" t="s">
        <v>11</v>
      </c>
      <c r="B1100" s="6">
        <v>19510.574000000004</v>
      </c>
      <c r="C1100" s="6">
        <v>17940.448549999997</v>
      </c>
      <c r="D1100" s="17">
        <f>B1100/B1098*100</f>
        <v>99.625356363355621</v>
      </c>
      <c r="E1100" s="17">
        <f>C1100/C1098*100</f>
        <v>99.570985933723193</v>
      </c>
      <c r="F1100" s="7">
        <f t="shared" si="155"/>
        <v>91.952438457218094</v>
      </c>
    </row>
    <row r="1101" spans="1:6" s="1" customFormat="1" x14ac:dyDescent="0.2">
      <c r="A1101" s="2" t="s">
        <v>168</v>
      </c>
      <c r="B1101" s="6"/>
      <c r="C1101" s="6"/>
      <c r="D1101" s="6"/>
      <c r="E1101" s="26"/>
      <c r="F1101" s="65"/>
    </row>
    <row r="1102" spans="1:6" s="1" customFormat="1" x14ac:dyDescent="0.2">
      <c r="A1102" s="5" t="s">
        <v>6</v>
      </c>
      <c r="B1102" s="6">
        <v>404711.81700000004</v>
      </c>
      <c r="C1102" s="6">
        <v>412668.9853</v>
      </c>
      <c r="D1102" s="17">
        <f>D1103+D1104</f>
        <v>100</v>
      </c>
      <c r="E1102" s="17">
        <f>E1103+E1104</f>
        <v>100</v>
      </c>
      <c r="F1102" s="7">
        <f t="shared" ref="F1102:F1107" si="156">C1102/B1102*100</f>
        <v>101.96613194024921</v>
      </c>
    </row>
    <row r="1103" spans="1:6" s="1" customFormat="1" x14ac:dyDescent="0.2">
      <c r="A1103" s="8" t="s">
        <v>7</v>
      </c>
      <c r="B1103" s="6">
        <v>209251</v>
      </c>
      <c r="C1103" s="6">
        <v>232404</v>
      </c>
      <c r="D1103" s="17">
        <f>B1103/B1102*100</f>
        <v>51.703704021076305</v>
      </c>
      <c r="E1103" s="17">
        <f>C1103/C1102*100</f>
        <v>56.31729261917954</v>
      </c>
      <c r="F1103" s="7">
        <f t="shared" si="156"/>
        <v>111.06470219975053</v>
      </c>
    </row>
    <row r="1104" spans="1:6" s="1" customFormat="1" x14ac:dyDescent="0.2">
      <c r="A1104" s="8" t="s">
        <v>8</v>
      </c>
      <c r="B1104" s="6">
        <v>195460.81700000001</v>
      </c>
      <c r="C1104" s="6">
        <v>180264.9853</v>
      </c>
      <c r="D1104" s="17">
        <f>B1104/B1102*100</f>
        <v>48.296295978923688</v>
      </c>
      <c r="E1104" s="17">
        <f>C1104/C1102*100</f>
        <v>43.68270738082046</v>
      </c>
      <c r="F1104" s="7">
        <f t="shared" si="156"/>
        <v>92.225637888334404</v>
      </c>
    </row>
    <row r="1105" spans="1:6" s="1" customFormat="1" x14ac:dyDescent="0.2">
      <c r="A1105" s="5" t="s">
        <v>9</v>
      </c>
      <c r="B1105" s="6">
        <v>404711.81700000004</v>
      </c>
      <c r="C1105" s="6">
        <v>412668.9853</v>
      </c>
      <c r="D1105" s="17">
        <f>D1106+D1107</f>
        <v>100</v>
      </c>
      <c r="E1105" s="17">
        <f>E1106+E1107</f>
        <v>100</v>
      </c>
      <c r="F1105" s="7">
        <f t="shared" si="156"/>
        <v>101.96613194024921</v>
      </c>
    </row>
    <row r="1106" spans="1:6" s="1" customFormat="1" x14ac:dyDescent="0.2">
      <c r="A1106" s="8" t="s">
        <v>10</v>
      </c>
      <c r="B1106" s="6">
        <v>12035.217000000001</v>
      </c>
      <c r="C1106" s="6">
        <v>22110.634529999999</v>
      </c>
      <c r="D1106" s="17">
        <f>B1106/B1105*100</f>
        <v>2.9737745463458998</v>
      </c>
      <c r="E1106" s="17">
        <f>C1106/C1105*100</f>
        <v>5.3579588768770989</v>
      </c>
      <c r="F1106" s="7">
        <f t="shared" si="156"/>
        <v>183.71612684673653</v>
      </c>
    </row>
    <row r="1107" spans="1:6" s="1" customFormat="1" x14ac:dyDescent="0.2">
      <c r="A1107" s="8" t="s">
        <v>11</v>
      </c>
      <c r="B1107" s="6">
        <v>392676.60000000003</v>
      </c>
      <c r="C1107" s="6">
        <v>390558.35077000002</v>
      </c>
      <c r="D1107" s="17">
        <f>B1107/B1105*100</f>
        <v>97.026225453654106</v>
      </c>
      <c r="E1107" s="17">
        <f>C1107/C1105*100</f>
        <v>94.642041123122908</v>
      </c>
      <c r="F1107" s="7">
        <f t="shared" si="156"/>
        <v>99.460561380535523</v>
      </c>
    </row>
    <row r="1108" spans="1:6" s="1" customFormat="1" ht="45" x14ac:dyDescent="0.2">
      <c r="A1108" s="2" t="s">
        <v>169</v>
      </c>
      <c r="B1108" s="6"/>
      <c r="C1108" s="6"/>
      <c r="D1108" s="6"/>
      <c r="E1108" s="26"/>
      <c r="F1108" s="65"/>
    </row>
    <row r="1109" spans="1:6" s="1" customFormat="1" x14ac:dyDescent="0.2">
      <c r="A1109" s="5" t="s">
        <v>6</v>
      </c>
      <c r="B1109" s="6">
        <v>120480.17</v>
      </c>
      <c r="C1109" s="6">
        <v>109033.04319999999</v>
      </c>
      <c r="D1109" s="17">
        <f>D1110+D1111</f>
        <v>100</v>
      </c>
      <c r="E1109" s="17">
        <f>E1110+E1111</f>
        <v>100</v>
      </c>
      <c r="F1109" s="7">
        <f t="shared" ref="F1109:F1114" si="157">C1109/B1109*100</f>
        <v>90.498746142207452</v>
      </c>
    </row>
    <row r="1110" spans="1:6" s="1" customFormat="1" x14ac:dyDescent="0.2">
      <c r="A1110" s="8" t="s">
        <v>7</v>
      </c>
      <c r="B1110" s="6">
        <v>3922</v>
      </c>
      <c r="C1110" s="6">
        <v>4728</v>
      </c>
      <c r="D1110" s="17">
        <f>B1110/B1109*100</f>
        <v>3.2553074916809961</v>
      </c>
      <c r="E1110" s="17">
        <f>C1110/C1109*100</f>
        <v>4.3363001354803981</v>
      </c>
      <c r="F1110" s="7">
        <f t="shared" si="157"/>
        <v>120.55073941866394</v>
      </c>
    </row>
    <row r="1111" spans="1:6" s="1" customFormat="1" x14ac:dyDescent="0.2">
      <c r="A1111" s="8" t="s">
        <v>8</v>
      </c>
      <c r="B1111" s="6">
        <v>116558.17</v>
      </c>
      <c r="C1111" s="6">
        <v>104305.04319999999</v>
      </c>
      <c r="D1111" s="17">
        <f>B1111/B1109*100</f>
        <v>96.744692508319005</v>
      </c>
      <c r="E1111" s="17">
        <f>C1111/C1109*100</f>
        <v>95.6636998645196</v>
      </c>
      <c r="F1111" s="7">
        <f t="shared" si="157"/>
        <v>89.487543601619677</v>
      </c>
    </row>
    <row r="1112" spans="1:6" s="1" customFormat="1" x14ac:dyDescent="0.2">
      <c r="A1112" s="5" t="s">
        <v>9</v>
      </c>
      <c r="B1112" s="6">
        <v>120480.17</v>
      </c>
      <c r="C1112" s="6">
        <v>109033.04319999999</v>
      </c>
      <c r="D1112" s="17">
        <f>D1113+D1114</f>
        <v>100</v>
      </c>
      <c r="E1112" s="17">
        <f>E1113+E1114</f>
        <v>100.00000000000001</v>
      </c>
      <c r="F1112" s="7">
        <f t="shared" si="157"/>
        <v>90.498746142207452</v>
      </c>
    </row>
    <row r="1113" spans="1:6" s="1" customFormat="1" x14ac:dyDescent="0.2">
      <c r="A1113" s="8" t="s">
        <v>10</v>
      </c>
      <c r="B1113" s="6">
        <v>1004.95</v>
      </c>
      <c r="C1113" s="6">
        <v>813.13100000000009</v>
      </c>
      <c r="D1113" s="17">
        <f>B1113/B1112*100</f>
        <v>0.83412066898643988</v>
      </c>
      <c r="E1113" s="17">
        <f>C1113/C1112*100</f>
        <v>0.74576566528411836</v>
      </c>
      <c r="F1113" s="7">
        <f t="shared" si="157"/>
        <v>80.912582715557988</v>
      </c>
    </row>
    <row r="1114" spans="1:6" s="1" customFormat="1" x14ac:dyDescent="0.2">
      <c r="A1114" s="8" t="s">
        <v>11</v>
      </c>
      <c r="B1114" s="6">
        <v>119475.22</v>
      </c>
      <c r="C1114" s="6">
        <v>108219.91219999999</v>
      </c>
      <c r="D1114" s="17">
        <f>B1114/B1112*100</f>
        <v>99.165879331013556</v>
      </c>
      <c r="E1114" s="17">
        <f>C1114/C1112*100</f>
        <v>99.254234334715889</v>
      </c>
      <c r="F1114" s="7">
        <f t="shared" si="157"/>
        <v>90.579378887103118</v>
      </c>
    </row>
    <row r="1115" spans="1:6" s="1" customFormat="1" ht="45" x14ac:dyDescent="0.2">
      <c r="A1115" s="2" t="s">
        <v>170</v>
      </c>
      <c r="B1115" s="6"/>
      <c r="C1115" s="6"/>
      <c r="D1115" s="6"/>
      <c r="E1115" s="26"/>
      <c r="F1115" s="65"/>
    </row>
    <row r="1116" spans="1:6" s="1" customFormat="1" x14ac:dyDescent="0.2">
      <c r="A1116" s="5" t="s">
        <v>6</v>
      </c>
      <c r="B1116" s="6">
        <v>77525.573999999993</v>
      </c>
      <c r="C1116" s="6">
        <v>51554.396029999989</v>
      </c>
      <c r="D1116" s="17">
        <f>D1117+D1118</f>
        <v>100</v>
      </c>
      <c r="E1116" s="17">
        <f>E1117+E1118</f>
        <v>100.00000000000001</v>
      </c>
      <c r="F1116" s="7">
        <f t="shared" ref="F1116:F1121" si="158">C1116/B1116*100</f>
        <v>66.499857234207639</v>
      </c>
    </row>
    <row r="1117" spans="1:6" s="1" customFormat="1" x14ac:dyDescent="0.2">
      <c r="A1117" s="8" t="s">
        <v>7</v>
      </c>
      <c r="B1117" s="6">
        <v>385</v>
      </c>
      <c r="C1117" s="6">
        <v>764</v>
      </c>
      <c r="D1117" s="17">
        <f>B1117/B1116*100</f>
        <v>0.49661031855114035</v>
      </c>
      <c r="E1117" s="17">
        <f>C1117/C1116*100</f>
        <v>1.4819298815088846</v>
      </c>
      <c r="F1117" s="7">
        <f t="shared" si="158"/>
        <v>198.44155844155844</v>
      </c>
    </row>
    <row r="1118" spans="1:6" s="1" customFormat="1" x14ac:dyDescent="0.2">
      <c r="A1118" s="8" t="s">
        <v>8</v>
      </c>
      <c r="B1118" s="6">
        <v>77140.573999999993</v>
      </c>
      <c r="C1118" s="6">
        <v>50790.396029999989</v>
      </c>
      <c r="D1118" s="17">
        <f>B1118/B1116*100</f>
        <v>99.503389681448866</v>
      </c>
      <c r="E1118" s="17">
        <f>C1118/C1116*100</f>
        <v>98.518070118491124</v>
      </c>
      <c r="F1118" s="7">
        <f t="shared" si="158"/>
        <v>65.841350921241514</v>
      </c>
    </row>
    <row r="1119" spans="1:6" s="1" customFormat="1" x14ac:dyDescent="0.2">
      <c r="A1119" s="5" t="s">
        <v>9</v>
      </c>
      <c r="B1119" s="6">
        <v>77525.573999999993</v>
      </c>
      <c r="C1119" s="6">
        <v>51554.396029999989</v>
      </c>
      <c r="D1119" s="17">
        <f>D1120+D1121</f>
        <v>100</v>
      </c>
      <c r="E1119" s="17">
        <f>E1120+E1121</f>
        <v>100</v>
      </c>
      <c r="F1119" s="7">
        <f t="shared" si="158"/>
        <v>66.499857234207639</v>
      </c>
    </row>
    <row r="1120" spans="1:6" s="1" customFormat="1" x14ac:dyDescent="0.2">
      <c r="A1120" s="8" t="s">
        <v>10</v>
      </c>
      <c r="B1120" s="6">
        <v>879.43100000000004</v>
      </c>
      <c r="C1120" s="6">
        <v>514.553</v>
      </c>
      <c r="D1120" s="17">
        <f>B1120/B1119*100</f>
        <v>1.1343753481915531</v>
      </c>
      <c r="E1120" s="17">
        <f>C1120/C1119*100</f>
        <v>0.99807783549743601</v>
      </c>
      <c r="F1120" s="7">
        <f t="shared" si="158"/>
        <v>58.509763699482953</v>
      </c>
    </row>
    <row r="1121" spans="1:6" s="1" customFormat="1" x14ac:dyDescent="0.2">
      <c r="A1121" s="8" t="s">
        <v>11</v>
      </c>
      <c r="B1121" s="6">
        <v>76646.142999999996</v>
      </c>
      <c r="C1121" s="6">
        <v>51039.843029999989</v>
      </c>
      <c r="D1121" s="17">
        <f>B1121/B1119*100</f>
        <v>98.865624651808446</v>
      </c>
      <c r="E1121" s="17">
        <f>C1121/C1119*100</f>
        <v>99.00192216450256</v>
      </c>
      <c r="F1121" s="7">
        <f t="shared" si="158"/>
        <v>66.591534853880376</v>
      </c>
    </row>
    <row r="1122" spans="1:6" s="1" customFormat="1" ht="22.5" x14ac:dyDescent="0.2">
      <c r="A1122" s="2" t="s">
        <v>171</v>
      </c>
      <c r="B1122" s="6"/>
      <c r="C1122" s="6"/>
      <c r="D1122" s="6"/>
      <c r="E1122" s="26"/>
      <c r="F1122" s="65"/>
    </row>
    <row r="1123" spans="1:6" s="1" customFormat="1" x14ac:dyDescent="0.2">
      <c r="A1123" s="5" t="s">
        <v>6</v>
      </c>
      <c r="B1123" s="6">
        <v>15415.102999999999</v>
      </c>
      <c r="C1123" s="6">
        <v>28058.058769999996</v>
      </c>
      <c r="D1123" s="17">
        <f>D1124+D1125</f>
        <v>100</v>
      </c>
      <c r="E1123" s="17">
        <f>E1124+E1125</f>
        <v>100</v>
      </c>
      <c r="F1123" s="7">
        <f t="shared" ref="F1123:F1128" si="159">C1123/B1123*100</f>
        <v>182.01668045941696</v>
      </c>
    </row>
    <row r="1124" spans="1:6" s="1" customFormat="1" x14ac:dyDescent="0.2">
      <c r="A1124" s="8" t="s">
        <v>7</v>
      </c>
      <c r="B1124" s="6">
        <v>2581</v>
      </c>
      <c r="C1124" s="6">
        <v>3065</v>
      </c>
      <c r="D1124" s="17">
        <f>B1124/B1123*100</f>
        <v>16.743319846776245</v>
      </c>
      <c r="E1124" s="17">
        <f>C1124/C1123*100</f>
        <v>10.923777817719643</v>
      </c>
      <c r="F1124" s="7">
        <f t="shared" si="159"/>
        <v>118.75242154203798</v>
      </c>
    </row>
    <row r="1125" spans="1:6" s="1" customFormat="1" x14ac:dyDescent="0.2">
      <c r="A1125" s="8" t="s">
        <v>8</v>
      </c>
      <c r="B1125" s="6">
        <v>12834.102999999999</v>
      </c>
      <c r="C1125" s="6">
        <v>24993.058769999996</v>
      </c>
      <c r="D1125" s="17">
        <f>B1125/B1123*100</f>
        <v>83.256680153223755</v>
      </c>
      <c r="E1125" s="17">
        <f>C1125/C1123*100</f>
        <v>89.076222182280361</v>
      </c>
      <c r="F1125" s="7">
        <f t="shared" si="159"/>
        <v>194.73942799118876</v>
      </c>
    </row>
    <row r="1126" spans="1:6" s="1" customFormat="1" x14ac:dyDescent="0.2">
      <c r="A1126" s="5" t="s">
        <v>9</v>
      </c>
      <c r="B1126" s="6">
        <v>15415.102999999999</v>
      </c>
      <c r="C1126" s="6">
        <v>28058.058769999996</v>
      </c>
      <c r="D1126" s="17">
        <f>D1127+D1128</f>
        <v>100</v>
      </c>
      <c r="E1126" s="17">
        <f>E1127+E1128</f>
        <v>100</v>
      </c>
      <c r="F1126" s="7">
        <f t="shared" si="159"/>
        <v>182.01668045941696</v>
      </c>
    </row>
    <row r="1127" spans="1:6" s="1" customFormat="1" x14ac:dyDescent="0.2">
      <c r="A1127" s="8" t="s">
        <v>10</v>
      </c>
      <c r="B1127" s="6">
        <v>16.707000000000001</v>
      </c>
      <c r="C1127" s="6">
        <v>8.0579999999999998</v>
      </c>
      <c r="D1127" s="17">
        <f>B1127/B1126*100</f>
        <v>0.10838072246419632</v>
      </c>
      <c r="E1127" s="17">
        <f>C1127/C1126*100</f>
        <v>2.8719021747205507E-2</v>
      </c>
      <c r="F1127" s="7">
        <f t="shared" si="159"/>
        <v>48.231280301669955</v>
      </c>
    </row>
    <row r="1128" spans="1:6" s="1" customFormat="1" x14ac:dyDescent="0.2">
      <c r="A1128" s="8" t="s">
        <v>11</v>
      </c>
      <c r="B1128" s="6">
        <v>15398.395999999999</v>
      </c>
      <c r="C1128" s="6">
        <v>28050.000769999995</v>
      </c>
      <c r="D1128" s="17">
        <f>B1128/B1126*100</f>
        <v>99.89161927753581</v>
      </c>
      <c r="E1128" s="17">
        <f>C1128/C1126*100</f>
        <v>99.971280978252793</v>
      </c>
      <c r="F1128" s="7">
        <f t="shared" si="159"/>
        <v>182.16183536259229</v>
      </c>
    </row>
    <row r="1129" spans="1:6" s="1" customFormat="1" ht="33.75" x14ac:dyDescent="0.2">
      <c r="A1129" s="2" t="s">
        <v>172</v>
      </c>
      <c r="B1129" s="6"/>
      <c r="C1129" s="6"/>
      <c r="D1129" s="6"/>
      <c r="E1129" s="26"/>
      <c r="F1129" s="65"/>
    </row>
    <row r="1130" spans="1:6" s="1" customFormat="1" x14ac:dyDescent="0.2">
      <c r="A1130" s="5" t="s">
        <v>6</v>
      </c>
      <c r="B1130" s="6">
        <v>149185.38</v>
      </c>
      <c r="C1130" s="6">
        <v>189285.22654</v>
      </c>
      <c r="D1130" s="17">
        <f>D1131+D1132</f>
        <v>100</v>
      </c>
      <c r="E1130" s="17">
        <f>E1131+E1132</f>
        <v>100</v>
      </c>
      <c r="F1130" s="7">
        <f t="shared" ref="F1130:F1135" si="160">C1130/B1130*100</f>
        <v>126.87920662198937</v>
      </c>
    </row>
    <row r="1131" spans="1:6" s="1" customFormat="1" x14ac:dyDescent="0.2">
      <c r="A1131" s="8" t="s">
        <v>7</v>
      </c>
      <c r="B1131" s="6">
        <v>118258</v>
      </c>
      <c r="C1131" s="6">
        <v>161166</v>
      </c>
      <c r="D1131" s="17">
        <f>B1131/B1130*100</f>
        <v>79.269161629644941</v>
      </c>
      <c r="E1131" s="17">
        <f>C1131/C1130*100</f>
        <v>85.144521284624503</v>
      </c>
      <c r="F1131" s="7">
        <f t="shared" si="160"/>
        <v>136.28338040555397</v>
      </c>
    </row>
    <row r="1132" spans="1:6" s="1" customFormat="1" x14ac:dyDescent="0.2">
      <c r="A1132" s="8" t="s">
        <v>8</v>
      </c>
      <c r="B1132" s="6">
        <v>30927.38</v>
      </c>
      <c r="C1132" s="6">
        <v>28119.22654</v>
      </c>
      <c r="D1132" s="17">
        <f>B1132/B1130*100</f>
        <v>20.730838370355055</v>
      </c>
      <c r="E1132" s="17">
        <f>C1132/C1130*100</f>
        <v>14.855478715375501</v>
      </c>
      <c r="F1132" s="7">
        <f t="shared" si="160"/>
        <v>90.920170218104474</v>
      </c>
    </row>
    <row r="1133" spans="1:6" s="1" customFormat="1" x14ac:dyDescent="0.2">
      <c r="A1133" s="5" t="s">
        <v>9</v>
      </c>
      <c r="B1133" s="6">
        <v>149185.38</v>
      </c>
      <c r="C1133" s="6">
        <v>189285.22654</v>
      </c>
      <c r="D1133" s="17">
        <f>D1134+D1135</f>
        <v>99.999999999999986</v>
      </c>
      <c r="E1133" s="17">
        <f>E1134+E1135</f>
        <v>100</v>
      </c>
      <c r="F1133" s="7">
        <f t="shared" si="160"/>
        <v>126.87920662198937</v>
      </c>
    </row>
    <row r="1134" spans="1:6" s="1" customFormat="1" x14ac:dyDescent="0.2">
      <c r="A1134" s="8" t="s">
        <v>10</v>
      </c>
      <c r="B1134" s="6">
        <v>10959.691999999999</v>
      </c>
      <c r="C1134" s="6">
        <v>21198.291669999999</v>
      </c>
      <c r="D1134" s="17">
        <f>B1134/B1133*100</f>
        <v>7.3463579340013077</v>
      </c>
      <c r="E1134" s="17">
        <f>C1134/C1133*100</f>
        <v>11.199126343608411</v>
      </c>
      <c r="F1134" s="7">
        <f t="shared" si="160"/>
        <v>193.42050552150553</v>
      </c>
    </row>
    <row r="1135" spans="1:6" s="1" customFormat="1" x14ac:dyDescent="0.2">
      <c r="A1135" s="8" t="s">
        <v>11</v>
      </c>
      <c r="B1135" s="6">
        <v>138225.68799999999</v>
      </c>
      <c r="C1135" s="6">
        <v>168086.93487</v>
      </c>
      <c r="D1135" s="17">
        <f>B1135/B1133*100</f>
        <v>92.653642065998682</v>
      </c>
      <c r="E1135" s="17">
        <f>C1135/C1133*100</f>
        <v>88.800873656391587</v>
      </c>
      <c r="F1135" s="7">
        <f t="shared" si="160"/>
        <v>121.60325428801629</v>
      </c>
    </row>
    <row r="1136" spans="1:6" s="1" customFormat="1" x14ac:dyDescent="0.2">
      <c r="A1136" s="2" t="s">
        <v>173</v>
      </c>
      <c r="B1136" s="6"/>
      <c r="C1136" s="6"/>
      <c r="D1136" s="6"/>
      <c r="E1136" s="26"/>
      <c r="F1136" s="65"/>
    </row>
    <row r="1137" spans="1:6" s="1" customFormat="1" x14ac:dyDescent="0.2">
      <c r="A1137" s="5" t="s">
        <v>6</v>
      </c>
      <c r="B1137" s="6">
        <v>34956291.899999999</v>
      </c>
      <c r="C1137" s="6">
        <v>30539430.000000004</v>
      </c>
      <c r="D1137" s="17">
        <f>D1138+D1139</f>
        <v>99.999999999999986</v>
      </c>
      <c r="E1137" s="17">
        <f>E1138+E1139</f>
        <v>99.999999999999986</v>
      </c>
      <c r="F1137" s="7">
        <f t="shared" ref="F1137:F1142" si="161">C1137/B1137*100</f>
        <v>87.364615467122832</v>
      </c>
    </row>
    <row r="1138" spans="1:6" s="1" customFormat="1" x14ac:dyDescent="0.2">
      <c r="A1138" s="8" t="s">
        <v>7</v>
      </c>
      <c r="B1138" s="6">
        <v>1955042</v>
      </c>
      <c r="C1138" s="6">
        <v>5790153</v>
      </c>
      <c r="D1138" s="17">
        <f>B1138/B1137*100</f>
        <v>5.5928186135784044</v>
      </c>
      <c r="E1138" s="17">
        <f>C1138/C1137*100</f>
        <v>18.959597477752528</v>
      </c>
      <c r="F1138" s="7">
        <f t="shared" si="161"/>
        <v>296.16514632422218</v>
      </c>
    </row>
    <row r="1139" spans="1:6" s="1" customFormat="1" x14ac:dyDescent="0.2">
      <c r="A1139" s="8" t="s">
        <v>8</v>
      </c>
      <c r="B1139" s="6">
        <v>33001249.899999999</v>
      </c>
      <c r="C1139" s="6">
        <v>24749277.000000004</v>
      </c>
      <c r="D1139" s="17">
        <f>B1139/B1137*100</f>
        <v>94.407181386421584</v>
      </c>
      <c r="E1139" s="17">
        <f>C1139/C1137*100</f>
        <v>81.040402522247462</v>
      </c>
      <c r="F1139" s="7">
        <f t="shared" si="161"/>
        <v>74.994968599659032</v>
      </c>
    </row>
    <row r="1140" spans="1:6" s="1" customFormat="1" x14ac:dyDescent="0.2">
      <c r="A1140" s="5" t="s">
        <v>9</v>
      </c>
      <c r="B1140" s="6">
        <v>34956291.899999999</v>
      </c>
      <c r="C1140" s="6">
        <v>30539430.000000004</v>
      </c>
      <c r="D1140" s="17">
        <f>D1141+D1142</f>
        <v>100</v>
      </c>
      <c r="E1140" s="17">
        <f>E1141+E1142</f>
        <v>100</v>
      </c>
      <c r="F1140" s="7">
        <f t="shared" si="161"/>
        <v>87.364615467122832</v>
      </c>
    </row>
    <row r="1141" spans="1:6" s="1" customFormat="1" x14ac:dyDescent="0.2">
      <c r="A1141" s="8" t="s">
        <v>10</v>
      </c>
      <c r="B1141" s="6">
        <v>569582.5</v>
      </c>
      <c r="C1141" s="6">
        <v>2334557.6</v>
      </c>
      <c r="D1141" s="17">
        <f>B1141/B1140*100</f>
        <v>1.6294133875223764</v>
      </c>
      <c r="E1141" s="17">
        <f>C1141/C1140*100</f>
        <v>7.6444046270673676</v>
      </c>
      <c r="F1141" s="7">
        <f t="shared" si="161"/>
        <v>409.8717218313414</v>
      </c>
    </row>
    <row r="1142" spans="1:6" s="1" customFormat="1" x14ac:dyDescent="0.2">
      <c r="A1142" s="8" t="s">
        <v>11</v>
      </c>
      <c r="B1142" s="6">
        <v>34386709.399999999</v>
      </c>
      <c r="C1142" s="6">
        <v>28204872.400000002</v>
      </c>
      <c r="D1142" s="17">
        <f>B1142/B1140*100</f>
        <v>98.370586612477624</v>
      </c>
      <c r="E1142" s="17">
        <f>C1142/C1140*100</f>
        <v>92.355595372932626</v>
      </c>
      <c r="F1142" s="7">
        <f t="shared" si="161"/>
        <v>82.022597951754008</v>
      </c>
    </row>
    <row r="1143" spans="1:6" s="1" customFormat="1" ht="22.5" x14ac:dyDescent="0.2">
      <c r="A1143" s="2" t="s">
        <v>174</v>
      </c>
      <c r="B1143" s="6"/>
      <c r="C1143" s="6"/>
      <c r="D1143" s="6"/>
      <c r="E1143" s="26"/>
      <c r="F1143" s="65"/>
    </row>
    <row r="1144" spans="1:6" s="1" customFormat="1" x14ac:dyDescent="0.2">
      <c r="A1144" s="5" t="s">
        <v>6</v>
      </c>
      <c r="B1144" s="6">
        <v>46902225.111000001</v>
      </c>
      <c r="C1144" s="6">
        <v>70418015.6861687</v>
      </c>
      <c r="D1144" s="17">
        <f>D1145+D1146</f>
        <v>100</v>
      </c>
      <c r="E1144" s="17">
        <f>E1145+E1146</f>
        <v>100</v>
      </c>
      <c r="F1144" s="7">
        <f t="shared" ref="F1144:F1149" si="162">C1144/B1144*100</f>
        <v>150.13789968283089</v>
      </c>
    </row>
    <row r="1145" spans="1:6" s="1" customFormat="1" x14ac:dyDescent="0.2">
      <c r="A1145" s="8" t="s">
        <v>7</v>
      </c>
      <c r="B1145" s="6">
        <v>21934542</v>
      </c>
      <c r="C1145" s="6">
        <v>38765448</v>
      </c>
      <c r="D1145" s="17">
        <f>B1145/B1144*100</f>
        <v>46.766527490090617</v>
      </c>
      <c r="E1145" s="17">
        <f>C1145/C1144*100</f>
        <v>55.050469148073702</v>
      </c>
      <c r="F1145" s="7">
        <f t="shared" si="162"/>
        <v>176.73242504903911</v>
      </c>
    </row>
    <row r="1146" spans="1:6" s="1" customFormat="1" x14ac:dyDescent="0.2">
      <c r="A1146" s="8" t="s">
        <v>8</v>
      </c>
      <c r="B1146" s="6">
        <v>24967683.111000001</v>
      </c>
      <c r="C1146" s="6">
        <v>31652567.6861687</v>
      </c>
      <c r="D1146" s="17">
        <f>B1146/B1144*100</f>
        <v>53.233472509909383</v>
      </c>
      <c r="E1146" s="17">
        <f>C1146/C1144*100</f>
        <v>44.949530851926298</v>
      </c>
      <c r="F1146" s="7">
        <f t="shared" si="162"/>
        <v>126.77414858819456</v>
      </c>
    </row>
    <row r="1147" spans="1:6" s="1" customFormat="1" x14ac:dyDescent="0.2">
      <c r="A1147" s="5" t="s">
        <v>9</v>
      </c>
      <c r="B1147" s="6">
        <v>46902225.111000001</v>
      </c>
      <c r="C1147" s="6">
        <v>70418015.6861687</v>
      </c>
      <c r="D1147" s="17">
        <f>D1148+D1149</f>
        <v>100</v>
      </c>
      <c r="E1147" s="17">
        <f>E1148+E1149</f>
        <v>100</v>
      </c>
      <c r="F1147" s="7">
        <f t="shared" si="162"/>
        <v>150.13789968283089</v>
      </c>
    </row>
    <row r="1148" spans="1:6" s="1" customFormat="1" x14ac:dyDescent="0.2">
      <c r="A1148" s="8" t="s">
        <v>10</v>
      </c>
      <c r="B1148" s="6">
        <v>18701.495999999999</v>
      </c>
      <c r="C1148" s="6">
        <v>50738.814466299998</v>
      </c>
      <c r="D1148" s="17">
        <f>B1148/B1147*100</f>
        <v>3.987336625445928E-2</v>
      </c>
      <c r="E1148" s="17">
        <f>C1148/C1147*100</f>
        <v>7.2053740753541234E-2</v>
      </c>
      <c r="F1148" s="7">
        <f t="shared" si="162"/>
        <v>271.30885393500074</v>
      </c>
    </row>
    <row r="1149" spans="1:6" s="1" customFormat="1" x14ac:dyDescent="0.2">
      <c r="A1149" s="8" t="s">
        <v>11</v>
      </c>
      <c r="B1149" s="6">
        <v>46883523.615000002</v>
      </c>
      <c r="C1149" s="6">
        <v>70367276.871702403</v>
      </c>
      <c r="D1149" s="17">
        <f>B1149/B1147*100</f>
        <v>99.960126633745546</v>
      </c>
      <c r="E1149" s="17">
        <f>C1149/C1147*100</f>
        <v>99.927946259246454</v>
      </c>
      <c r="F1149" s="7">
        <f t="shared" si="162"/>
        <v>150.08956547197099</v>
      </c>
    </row>
    <row r="1150" spans="1:6" s="1" customFormat="1" ht="33.75" x14ac:dyDescent="0.2">
      <c r="A1150" s="2" t="s">
        <v>175</v>
      </c>
      <c r="B1150" s="6"/>
      <c r="C1150" s="6"/>
      <c r="D1150" s="6"/>
      <c r="E1150" s="26"/>
      <c r="F1150" s="65"/>
    </row>
    <row r="1151" spans="1:6" s="1" customFormat="1" x14ac:dyDescent="0.2">
      <c r="A1151" s="5" t="s">
        <v>6</v>
      </c>
      <c r="B1151" s="6">
        <v>1816.4390000000001</v>
      </c>
      <c r="C1151" s="6">
        <v>1456.64192</v>
      </c>
      <c r="D1151" s="17">
        <f>D1152+D1153</f>
        <v>100</v>
      </c>
      <c r="E1151" s="17">
        <f>E1152+E1153</f>
        <v>100</v>
      </c>
      <c r="F1151" s="7">
        <f t="shared" ref="F1151:F1156" si="163">C1151/B1151*100</f>
        <v>80.192173808203847</v>
      </c>
    </row>
    <row r="1152" spans="1:6" s="1" customFormat="1" x14ac:dyDescent="0.2">
      <c r="A1152" s="8" t="s">
        <v>7</v>
      </c>
      <c r="B1152" s="6">
        <v>0</v>
      </c>
      <c r="C1152" s="6">
        <v>0</v>
      </c>
      <c r="D1152" s="17">
        <f>B1152/B1151*100</f>
        <v>0</v>
      </c>
      <c r="E1152" s="17">
        <f>C1152/C1151*100</f>
        <v>0</v>
      </c>
      <c r="F1152" s="7">
        <v>0</v>
      </c>
    </row>
    <row r="1153" spans="1:6" s="1" customFormat="1" x14ac:dyDescent="0.2">
      <c r="A1153" s="8" t="s">
        <v>8</v>
      </c>
      <c r="B1153" s="6">
        <v>1816.4390000000001</v>
      </c>
      <c r="C1153" s="6">
        <v>1456.64192</v>
      </c>
      <c r="D1153" s="17">
        <f>B1153/B1151*100</f>
        <v>100</v>
      </c>
      <c r="E1153" s="17">
        <f>C1153/C1151*100</f>
        <v>100</v>
      </c>
      <c r="F1153" s="7">
        <f t="shared" si="163"/>
        <v>80.192173808203847</v>
      </c>
    </row>
    <row r="1154" spans="1:6" s="1" customFormat="1" x14ac:dyDescent="0.2">
      <c r="A1154" s="5" t="s">
        <v>9</v>
      </c>
      <c r="B1154" s="6">
        <v>1816.4390000000001</v>
      </c>
      <c r="C1154" s="6">
        <v>1456.64192</v>
      </c>
      <c r="D1154" s="17">
        <f>D1155+D1156</f>
        <v>100</v>
      </c>
      <c r="E1154" s="17">
        <f>E1155+E1156</f>
        <v>100</v>
      </c>
      <c r="F1154" s="7">
        <f t="shared" si="163"/>
        <v>80.192173808203847</v>
      </c>
    </row>
    <row r="1155" spans="1:6" s="1" customFormat="1" x14ac:dyDescent="0.2">
      <c r="A1155" s="8" t="s">
        <v>10</v>
      </c>
      <c r="B1155" s="6">
        <v>10.003</v>
      </c>
      <c r="C1155" s="6">
        <v>7.3171299999999997</v>
      </c>
      <c r="D1155" s="17">
        <f>B1155/B1154*100</f>
        <v>0.55069286664732475</v>
      </c>
      <c r="E1155" s="17">
        <f>C1155/C1154*100</f>
        <v>0.50232867113971291</v>
      </c>
      <c r="F1155" s="7">
        <f t="shared" si="163"/>
        <v>73.149355193441963</v>
      </c>
    </row>
    <row r="1156" spans="1:6" s="1" customFormat="1" x14ac:dyDescent="0.2">
      <c r="A1156" s="8" t="s">
        <v>11</v>
      </c>
      <c r="B1156" s="6">
        <v>1806.4360000000001</v>
      </c>
      <c r="C1156" s="6">
        <v>1449.3247900000001</v>
      </c>
      <c r="D1156" s="17">
        <f>B1156/B1154*100</f>
        <v>99.449307133352676</v>
      </c>
      <c r="E1156" s="17">
        <f>C1156/C1154*100</f>
        <v>99.497671328860292</v>
      </c>
      <c r="F1156" s="7">
        <f t="shared" si="163"/>
        <v>80.231172872994122</v>
      </c>
    </row>
    <row r="1157" spans="1:6" s="1" customFormat="1" x14ac:dyDescent="0.2">
      <c r="A1157" s="2" t="s">
        <v>176</v>
      </c>
      <c r="B1157" s="6"/>
      <c r="C1157" s="6"/>
      <c r="D1157" s="6"/>
      <c r="E1157" s="26"/>
      <c r="F1157" s="65"/>
    </row>
    <row r="1158" spans="1:6" s="1" customFormat="1" x14ac:dyDescent="0.2">
      <c r="A1158" s="5" t="s">
        <v>6</v>
      </c>
      <c r="B1158" s="6">
        <v>13406439.407</v>
      </c>
      <c r="C1158" s="6">
        <v>12958924.398089999</v>
      </c>
      <c r="D1158" s="17">
        <f>D1159+D1160</f>
        <v>100</v>
      </c>
      <c r="E1158" s="17">
        <f>E1159+E1160</f>
        <v>100.00000000000001</v>
      </c>
      <c r="F1158" s="7">
        <f t="shared" ref="F1158:F1163" si="164">C1158/B1158*100</f>
        <v>96.661939868416241</v>
      </c>
    </row>
    <row r="1159" spans="1:6" s="1" customFormat="1" x14ac:dyDescent="0.2">
      <c r="A1159" s="8" t="s">
        <v>7</v>
      </c>
      <c r="B1159" s="6">
        <v>12312700</v>
      </c>
      <c r="C1159" s="6">
        <v>12099100</v>
      </c>
      <c r="D1159" s="17">
        <f>B1159/B1158*100</f>
        <v>91.841686119664871</v>
      </c>
      <c r="E1159" s="17">
        <f>C1159/C1158*100</f>
        <v>93.365001819003382</v>
      </c>
      <c r="F1159" s="7">
        <f t="shared" si="164"/>
        <v>98.265205844372076</v>
      </c>
    </row>
    <row r="1160" spans="1:6" s="1" customFormat="1" x14ac:dyDescent="0.2">
      <c r="A1160" s="8" t="s">
        <v>8</v>
      </c>
      <c r="B1160" s="6">
        <v>1093739.4069999999</v>
      </c>
      <c r="C1160" s="6">
        <v>859824.39808999992</v>
      </c>
      <c r="D1160" s="17">
        <f>B1160/B1158*100</f>
        <v>8.1583138803351307</v>
      </c>
      <c r="E1160" s="17">
        <f>C1160/C1158*100</f>
        <v>6.6349981809966305</v>
      </c>
      <c r="F1160" s="7">
        <f t="shared" si="164"/>
        <v>78.613277768641282</v>
      </c>
    </row>
    <row r="1161" spans="1:6" s="1" customFormat="1" x14ac:dyDescent="0.2">
      <c r="A1161" s="5" t="s">
        <v>9</v>
      </c>
      <c r="B1161" s="6">
        <v>13406439.407</v>
      </c>
      <c r="C1161" s="6">
        <v>12958924.398089999</v>
      </c>
      <c r="D1161" s="17">
        <f>D1162+D1163</f>
        <v>99.999999999999986</v>
      </c>
      <c r="E1161" s="17">
        <f>E1162+E1163</f>
        <v>100</v>
      </c>
      <c r="F1161" s="7">
        <f t="shared" si="164"/>
        <v>96.661939868416241</v>
      </c>
    </row>
    <row r="1162" spans="1:6" s="1" customFormat="1" x14ac:dyDescent="0.2">
      <c r="A1162" s="8" t="s">
        <v>10</v>
      </c>
      <c r="B1162" s="6">
        <v>1599089.743</v>
      </c>
      <c r="C1162" s="6">
        <v>1052708.5376500001</v>
      </c>
      <c r="D1162" s="17">
        <f>B1162/B1161*100</f>
        <v>11.927773620228022</v>
      </c>
      <c r="E1162" s="17">
        <f>C1162/C1161*100</f>
        <v>8.12342525746317</v>
      </c>
      <c r="F1162" s="7">
        <f t="shared" si="164"/>
        <v>65.831735977184607</v>
      </c>
    </row>
    <row r="1163" spans="1:6" s="1" customFormat="1" x14ac:dyDescent="0.2">
      <c r="A1163" s="8" t="s">
        <v>11</v>
      </c>
      <c r="B1163" s="6">
        <v>11807349.663999999</v>
      </c>
      <c r="C1163" s="6">
        <v>11906215.860439999</v>
      </c>
      <c r="D1163" s="17">
        <f>B1163/B1161*100</f>
        <v>88.072226379771962</v>
      </c>
      <c r="E1163" s="17">
        <f>C1163/C1161*100</f>
        <v>91.876574742536832</v>
      </c>
      <c r="F1163" s="7">
        <f t="shared" si="164"/>
        <v>100.83732759047052</v>
      </c>
    </row>
    <row r="1164" spans="1:6" s="1" customFormat="1" x14ac:dyDescent="0.2">
      <c r="A1164" s="2" t="s">
        <v>177</v>
      </c>
      <c r="B1164" s="6"/>
      <c r="C1164" s="6"/>
      <c r="D1164" s="6"/>
      <c r="E1164" s="26"/>
      <c r="F1164" s="65"/>
    </row>
    <row r="1165" spans="1:6" s="1" customFormat="1" x14ac:dyDescent="0.2">
      <c r="A1165" s="5" t="s">
        <v>6</v>
      </c>
      <c r="B1165" s="6">
        <v>1166086.2250000001</v>
      </c>
      <c r="C1165" s="6">
        <v>1171093.0142900001</v>
      </c>
      <c r="D1165" s="17">
        <f>D1166+D1167</f>
        <v>99.999999999999986</v>
      </c>
      <c r="E1165" s="17">
        <f>E1166+E1167</f>
        <v>100</v>
      </c>
      <c r="F1165" s="7">
        <f t="shared" ref="F1165:F1170" si="165">C1165/B1165*100</f>
        <v>100.42936698699103</v>
      </c>
    </row>
    <row r="1166" spans="1:6" s="1" customFormat="1" x14ac:dyDescent="0.2">
      <c r="A1166" s="8" t="s">
        <v>7</v>
      </c>
      <c r="B1166" s="6">
        <v>933623</v>
      </c>
      <c r="C1166" s="6">
        <v>946311</v>
      </c>
      <c r="D1166" s="17">
        <f>B1166/B1165*100</f>
        <v>80.064662456672096</v>
      </c>
      <c r="E1166" s="17">
        <f>C1166/C1165*100</f>
        <v>80.805793259190523</v>
      </c>
      <c r="F1166" s="7">
        <f t="shared" si="165"/>
        <v>101.35900679396288</v>
      </c>
    </row>
    <row r="1167" spans="1:6" s="1" customFormat="1" x14ac:dyDescent="0.2">
      <c r="A1167" s="8" t="s">
        <v>8</v>
      </c>
      <c r="B1167" s="6">
        <v>232463.22500000001</v>
      </c>
      <c r="C1167" s="6">
        <v>224782.01428999999</v>
      </c>
      <c r="D1167" s="17">
        <f>B1167/B1165*100</f>
        <v>19.935337543327893</v>
      </c>
      <c r="E1167" s="17">
        <f>C1167/C1165*100</f>
        <v>19.19420674080947</v>
      </c>
      <c r="F1167" s="7">
        <f t="shared" si="165"/>
        <v>96.695730815056862</v>
      </c>
    </row>
    <row r="1168" spans="1:6" s="1" customFormat="1" x14ac:dyDescent="0.2">
      <c r="A1168" s="5" t="s">
        <v>9</v>
      </c>
      <c r="B1168" s="6">
        <v>1166086.2250000001</v>
      </c>
      <c r="C1168" s="6">
        <v>1171093.0142900001</v>
      </c>
      <c r="D1168" s="17">
        <f>D1169+D1170</f>
        <v>100</v>
      </c>
      <c r="E1168" s="17">
        <f>E1169+E1170</f>
        <v>100</v>
      </c>
      <c r="F1168" s="7">
        <f t="shared" si="165"/>
        <v>100.42936698699103</v>
      </c>
    </row>
    <row r="1169" spans="1:6" s="1" customFormat="1" x14ac:dyDescent="0.2">
      <c r="A1169" s="8" t="s">
        <v>10</v>
      </c>
      <c r="B1169" s="6">
        <v>3424.029</v>
      </c>
      <c r="C1169" s="6">
        <v>1813.87</v>
      </c>
      <c r="D1169" s="17">
        <f>B1169/B1168*100</f>
        <v>0.29363428935111552</v>
      </c>
      <c r="E1169" s="17">
        <f>C1169/C1168*100</f>
        <v>0.15488692852460545</v>
      </c>
      <c r="F1169" s="7">
        <f t="shared" si="165"/>
        <v>52.974726557514551</v>
      </c>
    </row>
    <row r="1170" spans="1:6" s="1" customFormat="1" x14ac:dyDescent="0.2">
      <c r="A1170" s="8" t="s">
        <v>11</v>
      </c>
      <c r="B1170" s="6">
        <v>1162662.196</v>
      </c>
      <c r="C1170" s="6">
        <v>1169279.14429</v>
      </c>
      <c r="D1170" s="17">
        <f>B1170/B1168*100</f>
        <v>99.706365710648882</v>
      </c>
      <c r="E1170" s="17">
        <f>C1170/C1168*100</f>
        <v>99.845113071475396</v>
      </c>
      <c r="F1170" s="7">
        <f t="shared" si="165"/>
        <v>100.56912044726016</v>
      </c>
    </row>
    <row r="1171" spans="1:6" s="1" customFormat="1" x14ac:dyDescent="0.2">
      <c r="A1171" s="2" t="s">
        <v>178</v>
      </c>
      <c r="B1171" s="6"/>
      <c r="C1171" s="6"/>
      <c r="D1171" s="6"/>
      <c r="E1171" s="26"/>
      <c r="F1171" s="65"/>
    </row>
    <row r="1172" spans="1:6" s="1" customFormat="1" x14ac:dyDescent="0.2">
      <c r="A1172" s="5" t="s">
        <v>6</v>
      </c>
      <c r="B1172" s="6">
        <v>238450.41999999998</v>
      </c>
      <c r="C1172" s="6">
        <v>282029.12893000001</v>
      </c>
      <c r="D1172" s="17">
        <f>D1173+D1174</f>
        <v>100</v>
      </c>
      <c r="E1172" s="17">
        <f>E1173+E1174</f>
        <v>99.999999999999986</v>
      </c>
      <c r="F1172" s="7">
        <f t="shared" ref="F1172:F1177" si="166">C1172/B1172*100</f>
        <v>118.2757945781769</v>
      </c>
    </row>
    <row r="1173" spans="1:6" s="1" customFormat="1" x14ac:dyDescent="0.2">
      <c r="A1173" s="8" t="s">
        <v>7</v>
      </c>
      <c r="B1173" s="6">
        <v>184700</v>
      </c>
      <c r="C1173" s="6">
        <v>233400</v>
      </c>
      <c r="D1173" s="17">
        <f>B1173/B1172*100</f>
        <v>77.458450272387864</v>
      </c>
      <c r="E1173" s="17">
        <f>C1173/C1172*100</f>
        <v>82.757409096537032</v>
      </c>
      <c r="F1173" s="7">
        <f t="shared" si="166"/>
        <v>126.36708175419599</v>
      </c>
    </row>
    <row r="1174" spans="1:6" s="1" customFormat="1" x14ac:dyDescent="0.2">
      <c r="A1174" s="8" t="s">
        <v>8</v>
      </c>
      <c r="B1174" s="6">
        <v>53750.42</v>
      </c>
      <c r="C1174" s="6">
        <v>48629.128929999992</v>
      </c>
      <c r="D1174" s="17">
        <f>B1174/B1172*100</f>
        <v>22.541549727612139</v>
      </c>
      <c r="E1174" s="17">
        <f>C1174/C1172*100</f>
        <v>17.242590903462958</v>
      </c>
      <c r="F1174" s="7">
        <f t="shared" si="166"/>
        <v>90.472091064590742</v>
      </c>
    </row>
    <row r="1175" spans="1:6" s="1" customFormat="1" x14ac:dyDescent="0.2">
      <c r="A1175" s="5" t="s">
        <v>9</v>
      </c>
      <c r="B1175" s="6">
        <v>238450.41999999998</v>
      </c>
      <c r="C1175" s="6">
        <v>282029.12893000001</v>
      </c>
      <c r="D1175" s="17">
        <f>D1176+D1177</f>
        <v>100</v>
      </c>
      <c r="E1175" s="17">
        <f>E1176+E1177</f>
        <v>100</v>
      </c>
      <c r="F1175" s="7">
        <f t="shared" si="166"/>
        <v>118.2757945781769</v>
      </c>
    </row>
    <row r="1176" spans="1:6" s="1" customFormat="1" x14ac:dyDescent="0.2">
      <c r="A1176" s="8" t="s">
        <v>10</v>
      </c>
      <c r="B1176" s="6">
        <v>23785.487000000001</v>
      </c>
      <c r="C1176" s="6">
        <v>24078.219840000002</v>
      </c>
      <c r="D1176" s="17">
        <f>B1176/B1175*100</f>
        <v>9.9750241580618741</v>
      </c>
      <c r="E1176" s="17">
        <f>C1176/C1175*100</f>
        <v>8.5374939572203719</v>
      </c>
      <c r="F1176" s="7">
        <f t="shared" si="166"/>
        <v>101.23072039685377</v>
      </c>
    </row>
    <row r="1177" spans="1:6" s="1" customFormat="1" x14ac:dyDescent="0.2">
      <c r="A1177" s="8" t="s">
        <v>11</v>
      </c>
      <c r="B1177" s="6">
        <v>214664.93299999999</v>
      </c>
      <c r="C1177" s="6">
        <v>257950.90909</v>
      </c>
      <c r="D1177" s="17">
        <f>B1177/B1175*100</f>
        <v>90.024975841938129</v>
      </c>
      <c r="E1177" s="17">
        <f>C1177/C1175*100</f>
        <v>91.462506042779623</v>
      </c>
      <c r="F1177" s="7">
        <f t="shared" si="166"/>
        <v>120.16443742583705</v>
      </c>
    </row>
    <row r="1178" spans="1:6" s="1" customFormat="1" ht="22.5" x14ac:dyDescent="0.2">
      <c r="A1178" s="2" t="s">
        <v>179</v>
      </c>
      <c r="B1178" s="6"/>
      <c r="C1178" s="6"/>
      <c r="D1178" s="6"/>
      <c r="E1178" s="26"/>
      <c r="F1178" s="65"/>
    </row>
    <row r="1179" spans="1:6" s="1" customFormat="1" x14ac:dyDescent="0.2">
      <c r="A1179" s="5" t="s">
        <v>6</v>
      </c>
      <c r="B1179" s="6">
        <v>9306903.9140000008</v>
      </c>
      <c r="C1179" s="6">
        <v>9594529.1192400008</v>
      </c>
      <c r="D1179" s="17">
        <f>D1180+D1181</f>
        <v>99.999999999999986</v>
      </c>
      <c r="E1179" s="17">
        <f>E1180+E1181</f>
        <v>100</v>
      </c>
      <c r="F1179" s="7">
        <f t="shared" ref="F1179:F1184" si="167">C1179/B1179*100</f>
        <v>103.09044992725602</v>
      </c>
    </row>
    <row r="1180" spans="1:6" s="1" customFormat="1" x14ac:dyDescent="0.2">
      <c r="A1180" s="8" t="s">
        <v>7</v>
      </c>
      <c r="B1180" s="6">
        <v>9084463</v>
      </c>
      <c r="C1180" s="6">
        <v>9479078</v>
      </c>
      <c r="D1180" s="17">
        <f>B1180/B1179*100</f>
        <v>97.609936493860303</v>
      </c>
      <c r="E1180" s="17">
        <f>C1180/C1179*100</f>
        <v>98.796698432980051</v>
      </c>
      <c r="F1180" s="7">
        <f t="shared" si="167"/>
        <v>104.34384509023813</v>
      </c>
    </row>
    <row r="1181" spans="1:6" s="1" customFormat="1" x14ac:dyDescent="0.2">
      <c r="A1181" s="8" t="s">
        <v>8</v>
      </c>
      <c r="B1181" s="6">
        <v>222440.91399999999</v>
      </c>
      <c r="C1181" s="6">
        <v>115451.11924000003</v>
      </c>
      <c r="D1181" s="17">
        <f>B1181/B1179*100</f>
        <v>2.3900635061396849</v>
      </c>
      <c r="E1181" s="17">
        <f>C1181/C1179*100</f>
        <v>1.2033015670199467</v>
      </c>
      <c r="F1181" s="7">
        <f t="shared" si="167"/>
        <v>51.901926297605506</v>
      </c>
    </row>
    <row r="1182" spans="1:6" s="1" customFormat="1" x14ac:dyDescent="0.2">
      <c r="A1182" s="5" t="s">
        <v>9</v>
      </c>
      <c r="B1182" s="6">
        <v>9306903.9140000008</v>
      </c>
      <c r="C1182" s="6">
        <v>9594529.1192400008</v>
      </c>
      <c r="D1182" s="17">
        <f>D1183+D1184</f>
        <v>100</v>
      </c>
      <c r="E1182" s="17">
        <f>E1183+E1184</f>
        <v>100.00000000000001</v>
      </c>
      <c r="F1182" s="7">
        <f t="shared" si="167"/>
        <v>103.09044992725602</v>
      </c>
    </row>
    <row r="1183" spans="1:6" s="1" customFormat="1" x14ac:dyDescent="0.2">
      <c r="A1183" s="8" t="s">
        <v>10</v>
      </c>
      <c r="B1183" s="6">
        <v>18497.260999999999</v>
      </c>
      <c r="C1183" s="6">
        <v>21925.903600000001</v>
      </c>
      <c r="D1183" s="17">
        <f>B1183/B1182*100</f>
        <v>0.19874773792577052</v>
      </c>
      <c r="E1183" s="17">
        <f>C1183/C1182*100</f>
        <v>0.228525061808732</v>
      </c>
      <c r="F1183" s="7">
        <f t="shared" si="167"/>
        <v>118.53594756542604</v>
      </c>
    </row>
    <row r="1184" spans="1:6" s="1" customFormat="1" x14ac:dyDescent="0.2">
      <c r="A1184" s="8" t="s">
        <v>11</v>
      </c>
      <c r="B1184" s="6">
        <v>9288406.6530000009</v>
      </c>
      <c r="C1184" s="6">
        <v>9572603.215640001</v>
      </c>
      <c r="D1184" s="17">
        <f>B1184/B1182*100</f>
        <v>99.801252262074229</v>
      </c>
      <c r="E1184" s="17">
        <f>C1184/C1182*100</f>
        <v>99.771474938191275</v>
      </c>
      <c r="F1184" s="7">
        <f t="shared" si="167"/>
        <v>103.05969121784962</v>
      </c>
    </row>
    <row r="1185" spans="1:6" s="1" customFormat="1" ht="22.5" x14ac:dyDescent="0.2">
      <c r="A1185" s="2" t="s">
        <v>180</v>
      </c>
      <c r="B1185" s="6"/>
      <c r="C1185" s="6"/>
      <c r="D1185" s="6"/>
      <c r="E1185" s="26"/>
      <c r="F1185" s="65"/>
    </row>
    <row r="1186" spans="1:6" s="1" customFormat="1" x14ac:dyDescent="0.2">
      <c r="A1186" s="5" t="s">
        <v>6</v>
      </c>
      <c r="B1186" s="6">
        <v>5931019.1320000002</v>
      </c>
      <c r="C1186" s="6">
        <v>6016185.5967800003</v>
      </c>
      <c r="D1186" s="17">
        <f>D1187+D1188</f>
        <v>100</v>
      </c>
      <c r="E1186" s="17">
        <f>E1187+E1188</f>
        <v>100</v>
      </c>
      <c r="F1186" s="7">
        <f t="shared" ref="F1186:F1191" si="168">C1186/B1186*100</f>
        <v>101.43594992503895</v>
      </c>
    </row>
    <row r="1187" spans="1:6" s="1" customFormat="1" x14ac:dyDescent="0.2">
      <c r="A1187" s="8" t="s">
        <v>7</v>
      </c>
      <c r="B1187" s="6">
        <v>5785022</v>
      </c>
      <c r="C1187" s="6">
        <v>5941759</v>
      </c>
      <c r="D1187" s="17">
        <f>B1187/B1186*100</f>
        <v>97.538414077737627</v>
      </c>
      <c r="E1187" s="17">
        <f>C1187/C1186*100</f>
        <v>98.762893936985009</v>
      </c>
      <c r="F1187" s="7">
        <f t="shared" si="168"/>
        <v>102.70935875438329</v>
      </c>
    </row>
    <row r="1188" spans="1:6" s="1" customFormat="1" x14ac:dyDescent="0.2">
      <c r="A1188" s="8" t="s">
        <v>8</v>
      </c>
      <c r="B1188" s="6">
        <v>145997.13200000001</v>
      </c>
      <c r="C1188" s="6">
        <v>74426.596780000007</v>
      </c>
      <c r="D1188" s="17">
        <f>B1188/B1186*100</f>
        <v>2.461585922262373</v>
      </c>
      <c r="E1188" s="17">
        <f>C1188/C1186*100</f>
        <v>1.237106063014991</v>
      </c>
      <c r="F1188" s="7">
        <f t="shared" si="168"/>
        <v>50.978122488049969</v>
      </c>
    </row>
    <row r="1189" spans="1:6" s="1" customFormat="1" x14ac:dyDescent="0.2">
      <c r="A1189" s="5" t="s">
        <v>9</v>
      </c>
      <c r="B1189" s="6">
        <v>5931019.1320000002</v>
      </c>
      <c r="C1189" s="6">
        <v>6016185.5967800003</v>
      </c>
      <c r="D1189" s="17">
        <f>D1190+D1191</f>
        <v>100.00000000000001</v>
      </c>
      <c r="E1189" s="17">
        <f>E1190+E1191</f>
        <v>99.999999999999986</v>
      </c>
      <c r="F1189" s="7">
        <f t="shared" si="168"/>
        <v>101.43594992503895</v>
      </c>
    </row>
    <row r="1190" spans="1:6" s="1" customFormat="1" x14ac:dyDescent="0.2">
      <c r="A1190" s="8" t="s">
        <v>10</v>
      </c>
      <c r="B1190" s="6">
        <v>12536.027</v>
      </c>
      <c r="C1190" s="6">
        <v>15799.2907</v>
      </c>
      <c r="D1190" s="17">
        <f>B1190/B1189*100</f>
        <v>0.21136379298396774</v>
      </c>
      <c r="E1190" s="17">
        <f>C1190/C1189*100</f>
        <v>0.26261308674479955</v>
      </c>
      <c r="F1190" s="7">
        <f t="shared" si="168"/>
        <v>126.03108385136694</v>
      </c>
    </row>
    <row r="1191" spans="1:6" s="1" customFormat="1" x14ac:dyDescent="0.2">
      <c r="A1191" s="8" t="s">
        <v>11</v>
      </c>
      <c r="B1191" s="6">
        <v>5918483.1050000004</v>
      </c>
      <c r="C1191" s="6">
        <v>6000386.3060800005</v>
      </c>
      <c r="D1191" s="17">
        <f>B1191/B1189*100</f>
        <v>99.78863620701604</v>
      </c>
      <c r="E1191" s="17">
        <f>C1191/C1189*100</f>
        <v>99.737386913255193</v>
      </c>
      <c r="F1191" s="7">
        <f t="shared" si="168"/>
        <v>101.38385460644142</v>
      </c>
    </row>
    <row r="1192" spans="1:6" s="1" customFormat="1" ht="22.5" x14ac:dyDescent="0.2">
      <c r="A1192" s="2" t="s">
        <v>181</v>
      </c>
      <c r="B1192" s="6"/>
      <c r="C1192" s="6"/>
      <c r="D1192" s="6"/>
      <c r="E1192" s="26"/>
      <c r="F1192" s="65"/>
    </row>
    <row r="1193" spans="1:6" s="1" customFormat="1" x14ac:dyDescent="0.2">
      <c r="A1193" s="5" t="s">
        <v>6</v>
      </c>
      <c r="B1193" s="6">
        <v>47278.778000000006</v>
      </c>
      <c r="C1193" s="6">
        <v>44102.439400000003</v>
      </c>
      <c r="D1193" s="17">
        <f>D1194+D1195</f>
        <v>100</v>
      </c>
      <c r="E1193" s="17">
        <f>E1194+E1195</f>
        <v>100</v>
      </c>
      <c r="F1193" s="7">
        <f t="shared" ref="F1193:F1198" si="169">C1193/B1193*100</f>
        <v>93.281682111157778</v>
      </c>
    </row>
    <row r="1194" spans="1:6" s="1" customFormat="1" x14ac:dyDescent="0.2">
      <c r="A1194" s="8" t="s">
        <v>7</v>
      </c>
      <c r="B1194" s="6">
        <v>34917.529000000002</v>
      </c>
      <c r="C1194" s="6">
        <v>34581.872000000003</v>
      </c>
      <c r="D1194" s="17">
        <f>B1194/B1193*100</f>
        <v>73.854550555431018</v>
      </c>
      <c r="E1194" s="17">
        <f>C1194/C1193*100</f>
        <v>78.412605902248572</v>
      </c>
      <c r="F1194" s="7">
        <f t="shared" si="169"/>
        <v>99.038714910210288</v>
      </c>
    </row>
    <row r="1195" spans="1:6" s="1" customFormat="1" x14ac:dyDescent="0.2">
      <c r="A1195" s="8" t="s">
        <v>8</v>
      </c>
      <c r="B1195" s="6">
        <v>12361.249</v>
      </c>
      <c r="C1195" s="6">
        <v>9520.5673999999999</v>
      </c>
      <c r="D1195" s="17">
        <f>B1195/B1193*100</f>
        <v>26.145449444568975</v>
      </c>
      <c r="E1195" s="17">
        <f>C1195/C1193*100</f>
        <v>21.587394097751424</v>
      </c>
      <c r="F1195" s="7">
        <f t="shared" si="169"/>
        <v>77.019461382907181</v>
      </c>
    </row>
    <row r="1196" spans="1:6" s="1" customFormat="1" x14ac:dyDescent="0.2">
      <c r="A1196" s="5" t="s">
        <v>9</v>
      </c>
      <c r="B1196" s="6">
        <v>47278.778000000006</v>
      </c>
      <c r="C1196" s="6">
        <v>44102.439400000003</v>
      </c>
      <c r="D1196" s="17">
        <f>D1197+D1198</f>
        <v>100</v>
      </c>
      <c r="E1196" s="17">
        <f>E1197+E1198</f>
        <v>100</v>
      </c>
      <c r="F1196" s="7">
        <f t="shared" si="169"/>
        <v>93.281682111157778</v>
      </c>
    </row>
    <row r="1197" spans="1:6" s="1" customFormat="1" x14ac:dyDescent="0.2">
      <c r="A1197" s="8" t="s">
        <v>10</v>
      </c>
      <c r="B1197" s="6">
        <v>7740.1139999999996</v>
      </c>
      <c r="C1197" s="6">
        <v>7364.3897000000006</v>
      </c>
      <c r="D1197" s="17">
        <f>B1197/B1196*100</f>
        <v>16.371222623393518</v>
      </c>
      <c r="E1197" s="17">
        <f>C1197/C1196*100</f>
        <v>16.698372698177781</v>
      </c>
      <c r="F1197" s="7">
        <f t="shared" si="169"/>
        <v>95.145752375223424</v>
      </c>
    </row>
    <row r="1198" spans="1:6" s="1" customFormat="1" x14ac:dyDescent="0.2">
      <c r="A1198" s="8" t="s">
        <v>11</v>
      </c>
      <c r="B1198" s="6">
        <v>39538.664000000004</v>
      </c>
      <c r="C1198" s="6">
        <v>36738.049700000003</v>
      </c>
      <c r="D1198" s="17">
        <f>B1198/B1196*100</f>
        <v>83.628777376606479</v>
      </c>
      <c r="E1198" s="17">
        <f>C1198/C1196*100</f>
        <v>83.301627301822222</v>
      </c>
      <c r="F1198" s="7">
        <f t="shared" si="169"/>
        <v>92.916770531245064</v>
      </c>
    </row>
    <row r="1199" spans="1:6" s="1" customFormat="1" x14ac:dyDescent="0.2">
      <c r="A1199" s="2" t="s">
        <v>182</v>
      </c>
      <c r="B1199" s="6"/>
      <c r="C1199" s="6"/>
      <c r="D1199" s="6"/>
      <c r="E1199" s="26"/>
      <c r="F1199" s="65"/>
    </row>
    <row r="1200" spans="1:6" s="1" customFormat="1" x14ac:dyDescent="0.2">
      <c r="A1200" s="5" t="s">
        <v>6</v>
      </c>
      <c r="B1200" s="6">
        <v>45341.11</v>
      </c>
      <c r="C1200" s="6">
        <v>43163.333499999993</v>
      </c>
      <c r="D1200" s="17">
        <f>D1201+D1202</f>
        <v>100</v>
      </c>
      <c r="E1200" s="17">
        <f>E1201+E1202</f>
        <v>100.00000000000001</v>
      </c>
      <c r="F1200" s="7">
        <f t="shared" ref="F1200:F1205" si="170">C1200/B1200*100</f>
        <v>95.19690519266068</v>
      </c>
    </row>
    <row r="1201" spans="1:6" s="1" customFormat="1" x14ac:dyDescent="0.2">
      <c r="A1201" s="8" t="s">
        <v>7</v>
      </c>
      <c r="B1201" s="6">
        <v>34908.245999999999</v>
      </c>
      <c r="C1201" s="6">
        <v>34576.377999999997</v>
      </c>
      <c r="D1201" s="17">
        <f>B1201/B1200*100</f>
        <v>76.990276594463609</v>
      </c>
      <c r="E1201" s="17">
        <f>C1201/C1200*100</f>
        <v>80.105902849231981</v>
      </c>
      <c r="F1201" s="7">
        <f t="shared" si="170"/>
        <v>99.049313448747895</v>
      </c>
    </row>
    <row r="1202" spans="1:6" s="1" customFormat="1" x14ac:dyDescent="0.2">
      <c r="A1202" s="8" t="s">
        <v>8</v>
      </c>
      <c r="B1202" s="6">
        <v>10432.864</v>
      </c>
      <c r="C1202" s="6">
        <v>8586.9555</v>
      </c>
      <c r="D1202" s="17">
        <f>B1202/B1200*100</f>
        <v>23.009723405536388</v>
      </c>
      <c r="E1202" s="17">
        <f>C1202/C1200*100</f>
        <v>19.89409715076803</v>
      </c>
      <c r="F1202" s="7">
        <f t="shared" si="170"/>
        <v>82.306790350185722</v>
      </c>
    </row>
    <row r="1203" spans="1:6" s="1" customFormat="1" x14ac:dyDescent="0.2">
      <c r="A1203" s="5" t="s">
        <v>9</v>
      </c>
      <c r="B1203" s="6">
        <v>45341.11</v>
      </c>
      <c r="C1203" s="6">
        <v>43163.333499999993</v>
      </c>
      <c r="D1203" s="17">
        <f>D1204+D1205</f>
        <v>99.999999999999986</v>
      </c>
      <c r="E1203" s="17">
        <f>E1204+E1205</f>
        <v>100</v>
      </c>
      <c r="F1203" s="7">
        <f t="shared" si="170"/>
        <v>95.19690519266068</v>
      </c>
    </row>
    <row r="1204" spans="1:6" s="1" customFormat="1" x14ac:dyDescent="0.2">
      <c r="A1204" s="8" t="s">
        <v>10</v>
      </c>
      <c r="B1204" s="6">
        <v>7727.1840000000002</v>
      </c>
      <c r="C1204" s="6">
        <v>7356.2174000000005</v>
      </c>
      <c r="D1204" s="17">
        <f>B1204/B1203*100</f>
        <v>17.042335311155814</v>
      </c>
      <c r="E1204" s="17">
        <f>C1204/C1203*100</f>
        <v>17.042746246649372</v>
      </c>
      <c r="F1204" s="7">
        <f t="shared" si="170"/>
        <v>95.199200640233244</v>
      </c>
    </row>
    <row r="1205" spans="1:6" s="1" customFormat="1" x14ac:dyDescent="0.2">
      <c r="A1205" s="8" t="s">
        <v>11</v>
      </c>
      <c r="B1205" s="6">
        <v>37613.925999999999</v>
      </c>
      <c r="C1205" s="6">
        <v>35807.116099999992</v>
      </c>
      <c r="D1205" s="17">
        <f>B1205/B1203*100</f>
        <v>82.957664688844176</v>
      </c>
      <c r="E1205" s="17">
        <f>C1205/C1203*100</f>
        <v>82.957253753350628</v>
      </c>
      <c r="F1205" s="7">
        <f t="shared" si="170"/>
        <v>95.196433629395642</v>
      </c>
    </row>
    <row r="1206" spans="1:6" s="1" customFormat="1" x14ac:dyDescent="0.2">
      <c r="A1206" s="2" t="s">
        <v>183</v>
      </c>
      <c r="B1206" s="6"/>
      <c r="C1206" s="6"/>
      <c r="D1206" s="6"/>
      <c r="E1206" s="26"/>
      <c r="F1206" s="65"/>
    </row>
    <row r="1207" spans="1:6" s="1" customFormat="1" x14ac:dyDescent="0.2">
      <c r="A1207" s="5" t="s">
        <v>6</v>
      </c>
      <c r="B1207" s="6">
        <v>23256.744999999999</v>
      </c>
      <c r="C1207" s="6">
        <v>21726.193594</v>
      </c>
      <c r="D1207" s="17">
        <f>D1208+D1209</f>
        <v>100</v>
      </c>
      <c r="E1207" s="17">
        <f>E1208+E1209</f>
        <v>100</v>
      </c>
      <c r="F1207" s="7">
        <f t="shared" ref="F1207:F1212" si="171">C1207/B1207*100</f>
        <v>93.418892428841616</v>
      </c>
    </row>
    <row r="1208" spans="1:6" s="1" customFormat="1" x14ac:dyDescent="0.2">
      <c r="A1208" s="8" t="s">
        <v>7</v>
      </c>
      <c r="B1208" s="6">
        <v>23256.742999999999</v>
      </c>
      <c r="C1208" s="6">
        <v>21726.168000000001</v>
      </c>
      <c r="D1208" s="17">
        <f>B1208/B1207*100</f>
        <v>99.999991400344285</v>
      </c>
      <c r="E1208" s="17">
        <f>C1208/C1207*100</f>
        <v>99.999882197496362</v>
      </c>
      <c r="F1208" s="7">
        <f t="shared" si="171"/>
        <v>93.418790412741814</v>
      </c>
    </row>
    <row r="1209" spans="1:6" s="1" customFormat="1" x14ac:dyDescent="0.2">
      <c r="A1209" s="8" t="s">
        <v>8</v>
      </c>
      <c r="B1209" s="6">
        <v>2E-3</v>
      </c>
      <c r="C1209" s="6">
        <v>2.5594000000000002E-2</v>
      </c>
      <c r="D1209" s="17">
        <f>B1209/B1207*100</f>
        <v>8.5996557127835397E-6</v>
      </c>
      <c r="E1209" s="17">
        <f>C1209/C1207*100</f>
        <v>1.1780250364273728E-4</v>
      </c>
      <c r="F1209" s="7"/>
    </row>
    <row r="1210" spans="1:6" s="1" customFormat="1" x14ac:dyDescent="0.2">
      <c r="A1210" s="5" t="s">
        <v>9</v>
      </c>
      <c r="B1210" s="6">
        <v>23256.744999999999</v>
      </c>
      <c r="C1210" s="6">
        <v>21726.193594</v>
      </c>
      <c r="D1210" s="17">
        <f>D1211+D1212</f>
        <v>100</v>
      </c>
      <c r="E1210" s="17">
        <f>E1211+E1212</f>
        <v>100</v>
      </c>
      <c r="F1210" s="7">
        <f t="shared" si="171"/>
        <v>93.418892428841616</v>
      </c>
    </row>
    <row r="1211" spans="1:6" s="1" customFormat="1" x14ac:dyDescent="0.2">
      <c r="A1211" s="8" t="s">
        <v>10</v>
      </c>
      <c r="B1211" s="6">
        <v>0</v>
      </c>
      <c r="C1211" s="6">
        <v>0</v>
      </c>
      <c r="D1211" s="17">
        <f>B1211/B1210*100</f>
        <v>0</v>
      </c>
      <c r="E1211" s="17">
        <f>C1211/C1210*100</f>
        <v>0</v>
      </c>
      <c r="F1211" s="7">
        <v>0</v>
      </c>
    </row>
    <row r="1212" spans="1:6" s="1" customFormat="1" x14ac:dyDescent="0.2">
      <c r="A1212" s="8" t="s">
        <v>11</v>
      </c>
      <c r="B1212" s="6">
        <v>23256.744999999999</v>
      </c>
      <c r="C1212" s="6">
        <v>21726.193594</v>
      </c>
      <c r="D1212" s="17">
        <f>B1212/B1210*100</f>
        <v>100</v>
      </c>
      <c r="E1212" s="17">
        <f>C1212/C1210*100</f>
        <v>100</v>
      </c>
      <c r="F1212" s="7">
        <f t="shared" si="171"/>
        <v>93.418892428841616</v>
      </c>
    </row>
    <row r="1213" spans="1:6" s="1" customFormat="1" x14ac:dyDescent="0.2">
      <c r="A1213" s="2" t="s">
        <v>184</v>
      </c>
      <c r="B1213" s="6"/>
      <c r="C1213" s="6"/>
      <c r="D1213" s="6"/>
      <c r="E1213" s="26"/>
      <c r="F1213" s="65"/>
    </row>
    <row r="1214" spans="1:6" s="1" customFormat="1" x14ac:dyDescent="0.2">
      <c r="A1214" s="5" t="s">
        <v>6</v>
      </c>
      <c r="B1214" s="6">
        <v>1640559.8659999999</v>
      </c>
      <c r="C1214" s="6">
        <v>1626074.2374799999</v>
      </c>
      <c r="D1214" s="17">
        <f>D1215+D1216</f>
        <v>100</v>
      </c>
      <c r="E1214" s="17">
        <f>E1215+E1216</f>
        <v>100</v>
      </c>
      <c r="F1214" s="7">
        <f t="shared" ref="F1214:F1219" si="172">C1214/B1214*100</f>
        <v>99.117031397621673</v>
      </c>
    </row>
    <row r="1215" spans="1:6" s="1" customFormat="1" x14ac:dyDescent="0.2">
      <c r="A1215" s="8" t="s">
        <v>7</v>
      </c>
      <c r="B1215" s="6">
        <v>1631538</v>
      </c>
      <c r="C1215" s="6">
        <v>1612195</v>
      </c>
      <c r="D1215" s="17">
        <f>B1215/B1214*100</f>
        <v>99.450073954204612</v>
      </c>
      <c r="E1215" s="17">
        <f>C1215/C1214*100</f>
        <v>99.146457328940329</v>
      </c>
      <c r="F1215" s="7">
        <f t="shared" si="172"/>
        <v>98.814431536378549</v>
      </c>
    </row>
    <row r="1216" spans="1:6" s="1" customFormat="1" x14ac:dyDescent="0.2">
      <c r="A1216" s="8" t="s">
        <v>8</v>
      </c>
      <c r="B1216" s="6">
        <v>9021.866</v>
      </c>
      <c r="C1216" s="6">
        <v>13879.23748</v>
      </c>
      <c r="D1216" s="17">
        <f>B1216/B1214*100</f>
        <v>0.54992604579539317</v>
      </c>
      <c r="E1216" s="17">
        <f>C1216/C1214*100</f>
        <v>0.85354267105967296</v>
      </c>
      <c r="F1216" s="7">
        <f t="shared" si="172"/>
        <v>153.83998698273726</v>
      </c>
    </row>
    <row r="1217" spans="1:6" s="1" customFormat="1" x14ac:dyDescent="0.2">
      <c r="A1217" s="5" t="s">
        <v>9</v>
      </c>
      <c r="B1217" s="6">
        <v>1640559.8659999999</v>
      </c>
      <c r="C1217" s="6">
        <v>1626074.2374799999</v>
      </c>
      <c r="D1217" s="17">
        <f>D1218+D1219</f>
        <v>100.00000000000001</v>
      </c>
      <c r="E1217" s="17">
        <f>E1218+E1219</f>
        <v>100</v>
      </c>
      <c r="F1217" s="7">
        <f t="shared" si="172"/>
        <v>99.117031397621673</v>
      </c>
    </row>
    <row r="1218" spans="1:6" s="1" customFormat="1" x14ac:dyDescent="0.2">
      <c r="A1218" s="8" t="s">
        <v>10</v>
      </c>
      <c r="B1218" s="6">
        <v>2062.9839999999999</v>
      </c>
      <c r="C1218" s="6">
        <v>2121.3897999999999</v>
      </c>
      <c r="D1218" s="17">
        <f>B1218/B1217*100</f>
        <v>0.1257487789842105</v>
      </c>
      <c r="E1218" s="17">
        <f>C1218/C1217*100</f>
        <v>0.1304608209824179</v>
      </c>
      <c r="F1218" s="7">
        <f t="shared" si="172"/>
        <v>102.83113199132907</v>
      </c>
    </row>
    <row r="1219" spans="1:6" s="1" customFormat="1" x14ac:dyDescent="0.2">
      <c r="A1219" s="8" t="s">
        <v>11</v>
      </c>
      <c r="B1219" s="6">
        <v>1638496.882</v>
      </c>
      <c r="C1219" s="6">
        <v>1623952.8476799999</v>
      </c>
      <c r="D1219" s="17">
        <f>B1219/B1217*100</f>
        <v>99.874251221015797</v>
      </c>
      <c r="E1219" s="17">
        <f>C1219/C1217*100</f>
        <v>99.869539179017579</v>
      </c>
      <c r="F1219" s="7">
        <f t="shared" si="172"/>
        <v>99.112355081063868</v>
      </c>
    </row>
    <row r="1220" spans="1:6" s="1" customFormat="1" ht="22.5" x14ac:dyDescent="0.2">
      <c r="A1220" s="2" t="s">
        <v>185</v>
      </c>
      <c r="B1220" s="6"/>
      <c r="C1220" s="6"/>
      <c r="D1220" s="6"/>
      <c r="E1220" s="26"/>
      <c r="F1220" s="65"/>
    </row>
    <row r="1221" spans="1:6" s="1" customFormat="1" x14ac:dyDescent="0.2">
      <c r="A1221" s="5" t="s">
        <v>6</v>
      </c>
      <c r="B1221" s="6">
        <v>1026027.262</v>
      </c>
      <c r="C1221" s="6">
        <v>907734.07857999997</v>
      </c>
      <c r="D1221" s="17">
        <f>D1222+D1223</f>
        <v>100</v>
      </c>
      <c r="E1221" s="17">
        <f>E1222+E1223</f>
        <v>100</v>
      </c>
      <c r="F1221" s="7">
        <f t="shared" ref="F1221:F1226" si="173">C1221/B1221*100</f>
        <v>88.470756304329086</v>
      </c>
    </row>
    <row r="1222" spans="1:6" s="1" customFormat="1" x14ac:dyDescent="0.2">
      <c r="A1222" s="8" t="s">
        <v>7</v>
      </c>
      <c r="B1222" s="6">
        <v>925743</v>
      </c>
      <c r="C1222" s="6">
        <v>782035</v>
      </c>
      <c r="D1222" s="17">
        <f>B1222/B1221*100</f>
        <v>90.225965165436321</v>
      </c>
      <c r="E1222" s="17">
        <f>C1222/C1221*100</f>
        <v>86.152433675660234</v>
      </c>
      <c r="F1222" s="7">
        <f t="shared" si="173"/>
        <v>84.476469171249462</v>
      </c>
    </row>
    <row r="1223" spans="1:6" s="1" customFormat="1" x14ac:dyDescent="0.2">
      <c r="A1223" s="8" t="s">
        <v>8</v>
      </c>
      <c r="B1223" s="6">
        <v>100284.262</v>
      </c>
      <c r="C1223" s="6">
        <v>125699.07858</v>
      </c>
      <c r="D1223" s="17">
        <f>B1223/B1221*100</f>
        <v>9.7740348345636843</v>
      </c>
      <c r="E1223" s="17">
        <f>C1223/C1221*100</f>
        <v>13.847566324339772</v>
      </c>
      <c r="F1223" s="7">
        <f t="shared" si="173"/>
        <v>125.34277669610812</v>
      </c>
    </row>
    <row r="1224" spans="1:6" s="1" customFormat="1" x14ac:dyDescent="0.2">
      <c r="A1224" s="5" t="s">
        <v>9</v>
      </c>
      <c r="B1224" s="6">
        <v>1026027.262</v>
      </c>
      <c r="C1224" s="6">
        <v>907734.07857999997</v>
      </c>
      <c r="D1224" s="17">
        <f>D1225+D1226</f>
        <v>100</v>
      </c>
      <c r="E1224" s="17">
        <f>E1225+E1226</f>
        <v>100.00000000000001</v>
      </c>
      <c r="F1224" s="7">
        <f t="shared" si="173"/>
        <v>88.470756304329086</v>
      </c>
    </row>
    <row r="1225" spans="1:6" s="1" customFormat="1" x14ac:dyDescent="0.2">
      <c r="A1225" s="8" t="s">
        <v>10</v>
      </c>
      <c r="B1225" s="6">
        <v>5884.1369999999997</v>
      </c>
      <c r="C1225" s="6">
        <v>4130.2697100000005</v>
      </c>
      <c r="D1225" s="17">
        <f>B1225/B1224*100</f>
        <v>0.5734873933593394</v>
      </c>
      <c r="E1225" s="17">
        <f>C1225/C1224*100</f>
        <v>0.45500877486731856</v>
      </c>
      <c r="F1225" s="7">
        <f t="shared" si="173"/>
        <v>70.19329614521213</v>
      </c>
    </row>
    <row r="1226" spans="1:6" s="1" customFormat="1" x14ac:dyDescent="0.2">
      <c r="A1226" s="8" t="s">
        <v>11</v>
      </c>
      <c r="B1226" s="6">
        <v>1020143.125</v>
      </c>
      <c r="C1226" s="6">
        <v>903603.80886999995</v>
      </c>
      <c r="D1226" s="17">
        <f>B1226/B1224*100</f>
        <v>99.426512606640657</v>
      </c>
      <c r="E1226" s="17">
        <f>C1226/C1224*100</f>
        <v>99.544991225132691</v>
      </c>
      <c r="F1226" s="7">
        <f t="shared" si="173"/>
        <v>88.576179824767237</v>
      </c>
    </row>
    <row r="1227" spans="1:6" s="1" customFormat="1" ht="22.5" x14ac:dyDescent="0.2">
      <c r="A1227" s="2" t="s">
        <v>186</v>
      </c>
      <c r="B1227" s="6"/>
      <c r="C1227" s="6"/>
      <c r="D1227" s="6"/>
      <c r="E1227" s="26"/>
      <c r="F1227" s="65"/>
    </row>
    <row r="1228" spans="1:6" s="1" customFormat="1" x14ac:dyDescent="0.2">
      <c r="A1228" s="5" t="s">
        <v>6</v>
      </c>
      <c r="B1228" s="6">
        <v>91448.93</v>
      </c>
      <c r="C1228" s="6">
        <v>53494.683530000002</v>
      </c>
      <c r="D1228" s="17">
        <f>D1229+D1230</f>
        <v>100.00000000000001</v>
      </c>
      <c r="E1228" s="17">
        <f>E1229+E1230</f>
        <v>100</v>
      </c>
      <c r="F1228" s="7">
        <f t="shared" ref="F1228:F1233" si="174">C1228/B1228*100</f>
        <v>58.496784522246472</v>
      </c>
    </row>
    <row r="1229" spans="1:6" s="1" customFormat="1" x14ac:dyDescent="0.2">
      <c r="A1229" s="8" t="s">
        <v>7</v>
      </c>
      <c r="B1229" s="6">
        <v>89888</v>
      </c>
      <c r="C1229" s="6">
        <v>51070</v>
      </c>
      <c r="D1229" s="17">
        <f>B1229/B1228*100</f>
        <v>98.293112888253603</v>
      </c>
      <c r="E1229" s="17">
        <f>C1229/C1228*100</f>
        <v>95.46743083611247</v>
      </c>
      <c r="F1229" s="7">
        <f t="shared" si="174"/>
        <v>56.815147739409042</v>
      </c>
    </row>
    <row r="1230" spans="1:6" s="1" customFormat="1" x14ac:dyDescent="0.2">
      <c r="A1230" s="8" t="s">
        <v>8</v>
      </c>
      <c r="B1230" s="6">
        <v>1560.93</v>
      </c>
      <c r="C1230" s="6">
        <v>2424.6835300000002</v>
      </c>
      <c r="D1230" s="17">
        <f>B1230/B1228*100</f>
        <v>1.7068871117464142</v>
      </c>
      <c r="E1230" s="17">
        <f>C1230/C1228*100</f>
        <v>4.5325691638875281</v>
      </c>
      <c r="F1230" s="7">
        <f t="shared" si="174"/>
        <v>155.33582735933066</v>
      </c>
    </row>
    <row r="1231" spans="1:6" s="1" customFormat="1" x14ac:dyDescent="0.2">
      <c r="A1231" s="5" t="s">
        <v>9</v>
      </c>
      <c r="B1231" s="6">
        <v>91448.93</v>
      </c>
      <c r="C1231" s="6">
        <v>53494.683530000002</v>
      </c>
      <c r="D1231" s="17">
        <f>D1232+D1233</f>
        <v>99.999999999999986</v>
      </c>
      <c r="E1231" s="17">
        <f>E1232+E1233</f>
        <v>100</v>
      </c>
      <c r="F1231" s="7">
        <f t="shared" si="174"/>
        <v>58.496784522246472</v>
      </c>
    </row>
    <row r="1232" spans="1:6" s="1" customFormat="1" x14ac:dyDescent="0.2">
      <c r="A1232" s="8" t="s">
        <v>10</v>
      </c>
      <c r="B1232" s="6">
        <v>406.59199999999998</v>
      </c>
      <c r="C1232" s="6">
        <v>715.27700000000004</v>
      </c>
      <c r="D1232" s="17">
        <f>B1232/B1231*100</f>
        <v>0.44461099763551087</v>
      </c>
      <c r="E1232" s="17">
        <f>C1232/C1231*100</f>
        <v>1.3370992270640694</v>
      </c>
      <c r="F1232" s="7">
        <f t="shared" si="174"/>
        <v>175.92008696678735</v>
      </c>
    </row>
    <row r="1233" spans="1:6" s="1" customFormat="1" x14ac:dyDescent="0.2">
      <c r="A1233" s="8" t="s">
        <v>11</v>
      </c>
      <c r="B1233" s="6">
        <v>91042.337999999989</v>
      </c>
      <c r="C1233" s="6">
        <v>52779.40653</v>
      </c>
      <c r="D1233" s="17">
        <f>B1233/B1231*100</f>
        <v>99.555389002364478</v>
      </c>
      <c r="E1233" s="17">
        <f>C1233/C1231*100</f>
        <v>98.662900772935927</v>
      </c>
      <c r="F1233" s="7">
        <f t="shared" si="174"/>
        <v>57.972376027953068</v>
      </c>
    </row>
    <row r="1234" spans="1:6" s="1" customFormat="1" ht="22.5" x14ac:dyDescent="0.2">
      <c r="A1234" s="2" t="s">
        <v>187</v>
      </c>
      <c r="B1234" s="6"/>
      <c r="C1234" s="6"/>
      <c r="D1234" s="6"/>
      <c r="E1234" s="26"/>
      <c r="F1234" s="65"/>
    </row>
    <row r="1235" spans="1:6" s="1" customFormat="1" x14ac:dyDescent="0.2">
      <c r="A1235" s="5" t="s">
        <v>6</v>
      </c>
      <c r="B1235" s="6">
        <v>22715.280000000002</v>
      </c>
      <c r="C1235" s="6">
        <v>23433.357900000003</v>
      </c>
      <c r="D1235" s="17">
        <f>D1236+D1237</f>
        <v>100</v>
      </c>
      <c r="E1235" s="17">
        <f>E1236+E1237</f>
        <v>100</v>
      </c>
      <c r="F1235" s="7">
        <f t="shared" ref="F1235:F1240" si="175">C1235/B1235*100</f>
        <v>103.1612108677507</v>
      </c>
    </row>
    <row r="1236" spans="1:6" s="1" customFormat="1" x14ac:dyDescent="0.2">
      <c r="A1236" s="8" t="s">
        <v>7</v>
      </c>
      <c r="B1236" s="6">
        <v>1602.7</v>
      </c>
      <c r="C1236" s="6">
        <v>1392</v>
      </c>
      <c r="D1236" s="17">
        <f>B1236/B1235*100</f>
        <v>7.0556031006441478</v>
      </c>
      <c r="E1236" s="17">
        <f>C1236/C1235*100</f>
        <v>5.9402498179742302</v>
      </c>
      <c r="F1236" s="7">
        <f t="shared" si="175"/>
        <v>86.85343482872652</v>
      </c>
    </row>
    <row r="1237" spans="1:6" s="1" customFormat="1" x14ac:dyDescent="0.2">
      <c r="A1237" s="8" t="s">
        <v>8</v>
      </c>
      <c r="B1237" s="6">
        <v>21112.58</v>
      </c>
      <c r="C1237" s="6">
        <v>22041.357900000003</v>
      </c>
      <c r="D1237" s="17">
        <f>B1237/B1235*100</f>
        <v>92.944396899355851</v>
      </c>
      <c r="E1237" s="17">
        <f>C1237/C1235*100</f>
        <v>94.059750182025766</v>
      </c>
      <c r="F1237" s="7">
        <f t="shared" si="175"/>
        <v>104.39916817366708</v>
      </c>
    </row>
    <row r="1238" spans="1:6" s="1" customFormat="1" x14ac:dyDescent="0.2">
      <c r="A1238" s="5" t="s">
        <v>9</v>
      </c>
      <c r="B1238" s="6">
        <v>22715.280000000002</v>
      </c>
      <c r="C1238" s="6">
        <v>23433.357900000003</v>
      </c>
      <c r="D1238" s="17">
        <f>D1239+D1240</f>
        <v>100</v>
      </c>
      <c r="E1238" s="17">
        <f>E1239+E1240</f>
        <v>100</v>
      </c>
      <c r="F1238" s="7">
        <f t="shared" si="175"/>
        <v>103.1612108677507</v>
      </c>
    </row>
    <row r="1239" spans="1:6" s="1" customFormat="1" x14ac:dyDescent="0.2">
      <c r="A1239" s="8" t="s">
        <v>10</v>
      </c>
      <c r="B1239" s="6">
        <v>92.959000000000003</v>
      </c>
      <c r="C1239" s="6">
        <v>303.22300000000001</v>
      </c>
      <c r="D1239" s="17">
        <f>B1239/B1238*100</f>
        <v>0.40923554541260326</v>
      </c>
      <c r="E1239" s="17">
        <f>C1239/C1238*100</f>
        <v>1.293980151261207</v>
      </c>
      <c r="F1239" s="7">
        <f t="shared" si="175"/>
        <v>326.19004077066234</v>
      </c>
    </row>
    <row r="1240" spans="1:6" s="1" customFormat="1" x14ac:dyDescent="0.2">
      <c r="A1240" s="8" t="s">
        <v>11</v>
      </c>
      <c r="B1240" s="6">
        <v>22622.321000000004</v>
      </c>
      <c r="C1240" s="6">
        <v>23130.134900000001</v>
      </c>
      <c r="D1240" s="17">
        <f>B1240/B1238*100</f>
        <v>99.590764454587401</v>
      </c>
      <c r="E1240" s="17">
        <f>C1240/C1238*100</f>
        <v>98.706019848738791</v>
      </c>
      <c r="F1240" s="7">
        <f t="shared" si="175"/>
        <v>102.24474712386937</v>
      </c>
    </row>
    <row r="1241" spans="1:6" s="1" customFormat="1" ht="33.75" x14ac:dyDescent="0.2">
      <c r="A1241" s="2" t="s">
        <v>188</v>
      </c>
      <c r="B1241" s="6"/>
      <c r="C1241" s="6"/>
      <c r="D1241" s="6"/>
      <c r="E1241" s="26"/>
      <c r="F1241" s="65"/>
    </row>
    <row r="1242" spans="1:6" s="1" customFormat="1" x14ac:dyDescent="0.2">
      <c r="A1242" s="5" t="s">
        <v>6</v>
      </c>
      <c r="B1242" s="6">
        <v>168280.65100000001</v>
      </c>
      <c r="C1242" s="6">
        <v>158559.44940999997</v>
      </c>
      <c r="D1242" s="17">
        <f>D1243+D1244</f>
        <v>100</v>
      </c>
      <c r="E1242" s="17">
        <f>E1243+E1244</f>
        <v>100</v>
      </c>
      <c r="F1242" s="7">
        <f t="shared" ref="F1242:F1247" si="176">C1242/B1242*100</f>
        <v>94.22322083244137</v>
      </c>
    </row>
    <row r="1243" spans="1:6" s="1" customFormat="1" x14ac:dyDescent="0.2">
      <c r="A1243" s="8" t="s">
        <v>7</v>
      </c>
      <c r="B1243" s="6">
        <v>87040</v>
      </c>
      <c r="C1243" s="6">
        <v>84499</v>
      </c>
      <c r="D1243" s="17">
        <f>B1243/B1242*100</f>
        <v>51.723118185465069</v>
      </c>
      <c r="E1243" s="17">
        <f>C1243/C1242*100</f>
        <v>53.291683538521951</v>
      </c>
      <c r="F1243" s="7">
        <f t="shared" si="176"/>
        <v>97.08065257352942</v>
      </c>
    </row>
    <row r="1244" spans="1:6" s="1" customFormat="1" x14ac:dyDescent="0.2">
      <c r="A1244" s="8" t="s">
        <v>8</v>
      </c>
      <c r="B1244" s="6">
        <v>81240.650999999998</v>
      </c>
      <c r="C1244" s="6">
        <v>74060.449409999972</v>
      </c>
      <c r="D1244" s="17">
        <f>B1244/B1242*100</f>
        <v>48.276881814534924</v>
      </c>
      <c r="E1244" s="17">
        <f>C1244/C1242*100</f>
        <v>46.708316461478042</v>
      </c>
      <c r="F1244" s="7">
        <f t="shared" si="176"/>
        <v>91.161811849587437</v>
      </c>
    </row>
    <row r="1245" spans="1:6" s="1" customFormat="1" x14ac:dyDescent="0.2">
      <c r="A1245" s="5" t="s">
        <v>9</v>
      </c>
      <c r="B1245" s="6">
        <v>168280.65100000001</v>
      </c>
      <c r="C1245" s="6">
        <v>158559.44940999997</v>
      </c>
      <c r="D1245" s="17">
        <f>D1246+D1247</f>
        <v>100</v>
      </c>
      <c r="E1245" s="17">
        <f>E1246+E1247</f>
        <v>100.00000000000001</v>
      </c>
      <c r="F1245" s="7">
        <f t="shared" si="176"/>
        <v>94.22322083244137</v>
      </c>
    </row>
    <row r="1246" spans="1:6" s="1" customFormat="1" x14ac:dyDescent="0.2">
      <c r="A1246" s="8" t="s">
        <v>10</v>
      </c>
      <c r="B1246" s="6">
        <v>11553.359</v>
      </c>
      <c r="C1246" s="6">
        <v>9984.9880200000007</v>
      </c>
      <c r="D1246" s="17">
        <f>B1246/B1245*100</f>
        <v>6.8655302504148263</v>
      </c>
      <c r="E1246" s="17">
        <f>C1246/C1245*100</f>
        <v>6.297315017902851</v>
      </c>
      <c r="F1246" s="7">
        <f t="shared" si="176"/>
        <v>86.424978398057235</v>
      </c>
    </row>
    <row r="1247" spans="1:6" s="1" customFormat="1" x14ac:dyDescent="0.2">
      <c r="A1247" s="8" t="s">
        <v>11</v>
      </c>
      <c r="B1247" s="6">
        <v>156727.29200000002</v>
      </c>
      <c r="C1247" s="6">
        <v>148574.46138999998</v>
      </c>
      <c r="D1247" s="17">
        <f>B1247/B1245*100</f>
        <v>93.134469749585179</v>
      </c>
      <c r="E1247" s="17">
        <f>C1247/C1245*100</f>
        <v>93.702684982097168</v>
      </c>
      <c r="F1247" s="7">
        <f t="shared" si="176"/>
        <v>94.798078556732776</v>
      </c>
    </row>
    <row r="1248" spans="1:6" s="1" customFormat="1" ht="33.75" x14ac:dyDescent="0.2">
      <c r="A1248" s="2" t="s">
        <v>189</v>
      </c>
      <c r="B1248" s="6"/>
      <c r="C1248" s="6"/>
      <c r="D1248" s="6"/>
      <c r="E1248" s="26"/>
      <c r="F1248" s="65"/>
    </row>
    <row r="1249" spans="1:6" s="1" customFormat="1" x14ac:dyDescent="0.2">
      <c r="A1249" s="5" t="s">
        <v>6</v>
      </c>
      <c r="B1249" s="6">
        <v>102334.399</v>
      </c>
      <c r="C1249" s="6">
        <v>110359.27460999999</v>
      </c>
      <c r="D1249" s="17">
        <f>D1250+D1251</f>
        <v>100</v>
      </c>
      <c r="E1249" s="17">
        <f>E1250+E1251</f>
        <v>100.00000000000001</v>
      </c>
      <c r="F1249" s="7">
        <f t="shared" ref="F1249:F1254" si="177">C1249/B1249*100</f>
        <v>107.84181632805601</v>
      </c>
    </row>
    <row r="1250" spans="1:6" s="1" customFormat="1" x14ac:dyDescent="0.2">
      <c r="A1250" s="8" t="s">
        <v>7</v>
      </c>
      <c r="B1250" s="6">
        <v>98754</v>
      </c>
      <c r="C1250" s="6">
        <v>106281</v>
      </c>
      <c r="D1250" s="17">
        <f>B1250/B1249*100</f>
        <v>96.501275196818227</v>
      </c>
      <c r="E1250" s="17">
        <f>C1250/C1249*100</f>
        <v>96.304547466071838</v>
      </c>
      <c r="F1250" s="7">
        <f t="shared" si="177"/>
        <v>107.62196974299776</v>
      </c>
    </row>
    <row r="1251" spans="1:6" s="1" customFormat="1" x14ac:dyDescent="0.2">
      <c r="A1251" s="8" t="s">
        <v>8</v>
      </c>
      <c r="B1251" s="6">
        <v>3580.3989999999999</v>
      </c>
      <c r="C1251" s="6">
        <v>4078.2746099999995</v>
      </c>
      <c r="D1251" s="17">
        <f>B1251/B1249*100</f>
        <v>3.4987248031817728</v>
      </c>
      <c r="E1251" s="17">
        <f>C1251/C1249*100</f>
        <v>3.6954525339281763</v>
      </c>
      <c r="F1251" s="7">
        <f t="shared" si="177"/>
        <v>113.90559013115575</v>
      </c>
    </row>
    <row r="1252" spans="1:6" s="1" customFormat="1" x14ac:dyDescent="0.2">
      <c r="A1252" s="5" t="s">
        <v>9</v>
      </c>
      <c r="B1252" s="6">
        <v>102334.399</v>
      </c>
      <c r="C1252" s="6">
        <v>106281</v>
      </c>
      <c r="D1252" s="17">
        <f>D1253+D1254</f>
        <v>100</v>
      </c>
      <c r="E1252" s="17">
        <f>E1253+E1254</f>
        <v>99.999999999999986</v>
      </c>
      <c r="F1252" s="7">
        <f t="shared" si="177"/>
        <v>103.85657319392669</v>
      </c>
    </row>
    <row r="1253" spans="1:6" s="1" customFormat="1" x14ac:dyDescent="0.2">
      <c r="A1253" s="8" t="s">
        <v>10</v>
      </c>
      <c r="B1253" s="6">
        <v>11.821</v>
      </c>
      <c r="C1253" s="6">
        <v>232.90406999999999</v>
      </c>
      <c r="D1253" s="17">
        <f>B1253/B1252*100</f>
        <v>1.1551345506020903E-2</v>
      </c>
      <c r="E1253" s="17">
        <f>C1253/C1252*100</f>
        <v>0.21913989330171901</v>
      </c>
      <c r="F1253" s="7"/>
    </row>
    <row r="1254" spans="1:6" s="1" customFormat="1" x14ac:dyDescent="0.2">
      <c r="A1254" s="8" t="s">
        <v>11</v>
      </c>
      <c r="B1254" s="6">
        <v>102322.57800000001</v>
      </c>
      <c r="C1254" s="6">
        <v>106048.09593</v>
      </c>
      <c r="D1254" s="17">
        <f>B1254/B1252*100</f>
        <v>99.988448654493979</v>
      </c>
      <c r="E1254" s="17">
        <f>C1254/C1252*100</f>
        <v>99.78086010669827</v>
      </c>
      <c r="F1254" s="7">
        <f t="shared" si="177"/>
        <v>103.64095393491746</v>
      </c>
    </row>
    <row r="1255" spans="1:6" s="1" customFormat="1" ht="22.5" x14ac:dyDescent="0.2">
      <c r="A1255" s="2" t="s">
        <v>190</v>
      </c>
      <c r="B1255" s="6"/>
      <c r="C1255" s="6"/>
      <c r="D1255" s="6"/>
      <c r="E1255" s="26"/>
      <c r="F1255" s="65"/>
    </row>
    <row r="1256" spans="1:6" s="1" customFormat="1" x14ac:dyDescent="0.2">
      <c r="A1256" s="5" t="s">
        <v>6</v>
      </c>
      <c r="B1256" s="6">
        <v>3628042.3190000001</v>
      </c>
      <c r="C1256" s="6">
        <v>3252580.2187999999</v>
      </c>
      <c r="D1256" s="17">
        <f>D1257+D1258</f>
        <v>100</v>
      </c>
      <c r="E1256" s="17">
        <f>E1257+E1258</f>
        <v>100</v>
      </c>
      <c r="F1256" s="7">
        <f t="shared" ref="F1256:F1261" si="178">C1256/B1256*100</f>
        <v>89.651110235574947</v>
      </c>
    </row>
    <row r="1257" spans="1:6" s="1" customFormat="1" x14ac:dyDescent="0.2">
      <c r="A1257" s="8" t="s">
        <v>7</v>
      </c>
      <c r="B1257" s="6">
        <v>3623764</v>
      </c>
      <c r="C1257" s="6">
        <v>3249563</v>
      </c>
      <c r="D1257" s="17">
        <f>B1257/B1256*100</f>
        <v>99.882076375526424</v>
      </c>
      <c r="E1257" s="17">
        <f>C1257/C1256*100</f>
        <v>99.907236144936249</v>
      </c>
      <c r="F1257" s="7">
        <f t="shared" si="178"/>
        <v>89.67369287845456</v>
      </c>
    </row>
    <row r="1258" spans="1:6" s="1" customFormat="1" x14ac:dyDescent="0.2">
      <c r="A1258" s="8" t="s">
        <v>8</v>
      </c>
      <c r="B1258" s="6">
        <v>4278.3190000000004</v>
      </c>
      <c r="C1258" s="6">
        <v>3017.2188000000001</v>
      </c>
      <c r="D1258" s="17">
        <f>B1258/B1256*100</f>
        <v>0.11792362447357661</v>
      </c>
      <c r="E1258" s="17">
        <f>C1258/C1256*100</f>
        <v>9.2763855063755091E-2</v>
      </c>
      <c r="F1258" s="7">
        <f t="shared" si="178"/>
        <v>70.523464940318846</v>
      </c>
    </row>
    <row r="1259" spans="1:6" s="1" customFormat="1" x14ac:dyDescent="0.2">
      <c r="A1259" s="5" t="s">
        <v>9</v>
      </c>
      <c r="B1259" s="6">
        <v>3628042.3190000001</v>
      </c>
      <c r="C1259" s="6">
        <v>3252580.2187999999</v>
      </c>
      <c r="D1259" s="17">
        <f>D1260+D1261</f>
        <v>100</v>
      </c>
      <c r="E1259" s="17">
        <f>E1260+E1261</f>
        <v>99.999999999999986</v>
      </c>
      <c r="F1259" s="7">
        <f t="shared" si="178"/>
        <v>89.651110235574947</v>
      </c>
    </row>
    <row r="1260" spans="1:6" s="1" customFormat="1" x14ac:dyDescent="0.2">
      <c r="A1260" s="8" t="s">
        <v>10</v>
      </c>
      <c r="B1260" s="6">
        <v>10343.299999999999</v>
      </c>
      <c r="C1260" s="6">
        <v>19357.636999999999</v>
      </c>
      <c r="D1260" s="17">
        <f>B1260/B1259*100</f>
        <v>0.28509314640108524</v>
      </c>
      <c r="E1260" s="17">
        <f>C1260/C1259*100</f>
        <v>0.59514710469283261</v>
      </c>
      <c r="F1260" s="7">
        <f t="shared" si="178"/>
        <v>187.15146036564732</v>
      </c>
    </row>
    <row r="1261" spans="1:6" s="1" customFormat="1" x14ac:dyDescent="0.2">
      <c r="A1261" s="8" t="s">
        <v>11</v>
      </c>
      <c r="B1261" s="6">
        <v>3617699.0190000003</v>
      </c>
      <c r="C1261" s="6">
        <v>3233222.5817999998</v>
      </c>
      <c r="D1261" s="17">
        <f>B1261/B1259*100</f>
        <v>99.714906853598919</v>
      </c>
      <c r="E1261" s="17">
        <f>C1261/C1259*100</f>
        <v>99.404852895307158</v>
      </c>
      <c r="F1261" s="7">
        <f t="shared" si="178"/>
        <v>89.372348689574594</v>
      </c>
    </row>
    <row r="1262" spans="1:6" s="1" customFormat="1" x14ac:dyDescent="0.2">
      <c r="A1262" s="2" t="s">
        <v>191</v>
      </c>
      <c r="B1262" s="6"/>
      <c r="C1262" s="6"/>
      <c r="D1262" s="6"/>
      <c r="E1262" s="26"/>
      <c r="F1262" s="65"/>
    </row>
    <row r="1263" spans="1:6" s="1" customFormat="1" x14ac:dyDescent="0.2">
      <c r="A1263" s="5" t="s">
        <v>6</v>
      </c>
      <c r="B1263" s="6">
        <v>2078256.44</v>
      </c>
      <c r="C1263" s="6">
        <v>2131951.4915</v>
      </c>
      <c r="D1263" s="17">
        <f>D1264+D1265</f>
        <v>100</v>
      </c>
      <c r="E1263" s="17">
        <f>E1264+E1265</f>
        <v>100</v>
      </c>
      <c r="F1263" s="7">
        <f t="shared" ref="F1263:F1268" si="179">C1263/B1263*100</f>
        <v>102.58365861240877</v>
      </c>
    </row>
    <row r="1264" spans="1:6" s="1" customFormat="1" x14ac:dyDescent="0.2">
      <c r="A1264" s="8" t="s">
        <v>7</v>
      </c>
      <c r="B1264" s="6">
        <v>2070038</v>
      </c>
      <c r="C1264" s="6">
        <v>2121434</v>
      </c>
      <c r="D1264" s="17">
        <f>B1264/B1263*100</f>
        <v>99.604551207357261</v>
      </c>
      <c r="E1264" s="17">
        <f>C1264/C1263*100</f>
        <v>99.506673039141234</v>
      </c>
      <c r="F1264" s="7">
        <f t="shared" si="179"/>
        <v>102.48285297178118</v>
      </c>
    </row>
    <row r="1265" spans="1:6" s="1" customFormat="1" x14ac:dyDescent="0.2">
      <c r="A1265" s="8" t="s">
        <v>8</v>
      </c>
      <c r="B1265" s="6">
        <v>8218.44</v>
      </c>
      <c r="C1265" s="6">
        <v>10517.491499999998</v>
      </c>
      <c r="D1265" s="17">
        <f>B1265/B1263*100</f>
        <v>0.39544879264274047</v>
      </c>
      <c r="E1265" s="17">
        <f>C1265/C1263*100</f>
        <v>0.49332696085876199</v>
      </c>
      <c r="F1265" s="7">
        <f t="shared" si="179"/>
        <v>127.97430534261973</v>
      </c>
    </row>
    <row r="1266" spans="1:6" s="1" customFormat="1" x14ac:dyDescent="0.2">
      <c r="A1266" s="5" t="s">
        <v>9</v>
      </c>
      <c r="B1266" s="6">
        <v>2078256.44</v>
      </c>
      <c r="C1266" s="6">
        <v>2131951.4915</v>
      </c>
      <c r="D1266" s="17">
        <f>D1267+D1268</f>
        <v>100</v>
      </c>
      <c r="E1266" s="17">
        <f>E1267+E1268</f>
        <v>100</v>
      </c>
      <c r="F1266" s="7">
        <f t="shared" si="179"/>
        <v>102.58365861240877</v>
      </c>
    </row>
    <row r="1267" spans="1:6" s="1" customFormat="1" x14ac:dyDescent="0.2">
      <c r="A1267" s="8" t="s">
        <v>10</v>
      </c>
      <c r="B1267" s="6">
        <v>1652098.5490000001</v>
      </c>
      <c r="C1267" s="6">
        <v>1628104.7869999998</v>
      </c>
      <c r="D1267" s="17">
        <f>B1267/B1266*100</f>
        <v>79.494451079386536</v>
      </c>
      <c r="E1267" s="17">
        <f>C1267/C1266*100</f>
        <v>76.366877646662431</v>
      </c>
      <c r="F1267" s="7">
        <f t="shared" si="179"/>
        <v>98.547679736507035</v>
      </c>
    </row>
    <row r="1268" spans="1:6" s="1" customFormat="1" x14ac:dyDescent="0.2">
      <c r="A1268" s="8" t="s">
        <v>11</v>
      </c>
      <c r="B1268" s="6">
        <v>426157.89099999983</v>
      </c>
      <c r="C1268" s="6">
        <v>503846.70450000023</v>
      </c>
      <c r="D1268" s="17">
        <f>B1268/B1266*100</f>
        <v>20.505548920613464</v>
      </c>
      <c r="E1268" s="17">
        <f>C1268/C1266*100</f>
        <v>23.633122353337573</v>
      </c>
      <c r="F1268" s="7">
        <f t="shared" si="179"/>
        <v>118.23005396373159</v>
      </c>
    </row>
    <row r="1269" spans="1:6" s="1" customFormat="1" x14ac:dyDescent="0.2">
      <c r="A1269" s="2" t="s">
        <v>192</v>
      </c>
      <c r="B1269" s="6"/>
      <c r="C1269" s="6"/>
      <c r="D1269" s="6"/>
      <c r="E1269" s="26"/>
      <c r="F1269" s="65"/>
    </row>
    <row r="1270" spans="1:6" s="1" customFormat="1" x14ac:dyDescent="0.2">
      <c r="A1270" s="5" t="s">
        <v>6</v>
      </c>
      <c r="B1270" s="6">
        <v>3980.4870000000001</v>
      </c>
      <c r="C1270" s="6">
        <v>5461.3249999999998</v>
      </c>
      <c r="D1270" s="17">
        <f>D1271+D1272</f>
        <v>99.999999999999986</v>
      </c>
      <c r="E1270" s="17">
        <f>E1271+E1272</f>
        <v>100</v>
      </c>
      <c r="F1270" s="7">
        <f t="shared" ref="F1270:F1275" si="180">C1270/B1270*100</f>
        <v>137.20243276764879</v>
      </c>
    </row>
    <row r="1271" spans="1:6" s="1" customFormat="1" x14ac:dyDescent="0.2">
      <c r="A1271" s="8" t="s">
        <v>7</v>
      </c>
      <c r="B1271" s="6">
        <v>25</v>
      </c>
      <c r="C1271" s="6">
        <v>11</v>
      </c>
      <c r="D1271" s="17">
        <f>B1271/B1270*100</f>
        <v>0.62806385248840157</v>
      </c>
      <c r="E1271" s="17">
        <f>C1271/C1270*100</f>
        <v>0.20141632296191858</v>
      </c>
      <c r="F1271" s="7">
        <f t="shared" si="180"/>
        <v>44</v>
      </c>
    </row>
    <row r="1272" spans="1:6" s="1" customFormat="1" x14ac:dyDescent="0.2">
      <c r="A1272" s="8" t="s">
        <v>8</v>
      </c>
      <c r="B1272" s="6">
        <v>3955.4870000000001</v>
      </c>
      <c r="C1272" s="6">
        <v>5450.3249999999998</v>
      </c>
      <c r="D1272" s="17">
        <f>B1272/B1270*100</f>
        <v>99.37193614751159</v>
      </c>
      <c r="E1272" s="17">
        <f>C1272/C1270*100</f>
        <v>99.798583677038081</v>
      </c>
      <c r="F1272" s="7">
        <f t="shared" si="180"/>
        <v>137.79150329655994</v>
      </c>
    </row>
    <row r="1273" spans="1:6" s="1" customFormat="1" x14ac:dyDescent="0.2">
      <c r="A1273" s="5" t="s">
        <v>9</v>
      </c>
      <c r="B1273" s="6">
        <v>3980.4870000000001</v>
      </c>
      <c r="C1273" s="6">
        <v>5461.3249999999998</v>
      </c>
      <c r="D1273" s="17">
        <f>D1274+D1275</f>
        <v>100</v>
      </c>
      <c r="E1273" s="17">
        <f>E1274+E1275</f>
        <v>100</v>
      </c>
      <c r="F1273" s="7">
        <f t="shared" si="180"/>
        <v>137.20243276764879</v>
      </c>
    </row>
    <row r="1274" spans="1:6" s="1" customFormat="1" x14ac:dyDescent="0.2">
      <c r="A1274" s="8" t="s">
        <v>10</v>
      </c>
      <c r="B1274" s="6">
        <v>1306.2550000000001</v>
      </c>
      <c r="C1274" s="6">
        <v>4150.9520000000002</v>
      </c>
      <c r="D1274" s="17">
        <f>B1274/B1273*100</f>
        <v>32.816461905289479</v>
      </c>
      <c r="E1274" s="17">
        <f>C1274/C1273*100</f>
        <v>76.006317148311084</v>
      </c>
      <c r="F1274" s="7">
        <f t="shared" si="180"/>
        <v>317.77501330138449</v>
      </c>
    </row>
    <row r="1275" spans="1:6" s="1" customFormat="1" x14ac:dyDescent="0.2">
      <c r="A1275" s="8" t="s">
        <v>11</v>
      </c>
      <c r="B1275" s="6">
        <v>2674.232</v>
      </c>
      <c r="C1275" s="6">
        <v>1310.3729999999996</v>
      </c>
      <c r="D1275" s="17">
        <f>B1275/B1273*100</f>
        <v>67.183538094710514</v>
      </c>
      <c r="E1275" s="17">
        <f>C1275/C1273*100</f>
        <v>23.993682851688916</v>
      </c>
      <c r="F1275" s="7">
        <f t="shared" si="180"/>
        <v>48.999974572138825</v>
      </c>
    </row>
    <row r="1276" spans="1:6" s="1" customFormat="1" x14ac:dyDescent="0.2">
      <c r="A1276" s="2" t="s">
        <v>193</v>
      </c>
      <c r="B1276" s="6"/>
      <c r="C1276" s="6"/>
      <c r="D1276" s="6"/>
      <c r="E1276" s="26"/>
      <c r="F1276" s="65"/>
    </row>
    <row r="1277" spans="1:6" s="1" customFormat="1" x14ac:dyDescent="0.2">
      <c r="A1277" s="5" t="s">
        <v>6</v>
      </c>
      <c r="B1277" s="6">
        <v>1705323.9809999999</v>
      </c>
      <c r="C1277" s="6">
        <v>1658658.9310000001</v>
      </c>
      <c r="D1277" s="17">
        <f>D1278+D1279</f>
        <v>100</v>
      </c>
      <c r="E1277" s="17">
        <f>E1278+E1279</f>
        <v>100</v>
      </c>
      <c r="F1277" s="7">
        <f t="shared" ref="F1277:F1282" si="181">C1277/B1277*100</f>
        <v>97.263566892864802</v>
      </c>
    </row>
    <row r="1278" spans="1:6" s="1" customFormat="1" x14ac:dyDescent="0.2">
      <c r="A1278" s="8" t="s">
        <v>7</v>
      </c>
      <c r="B1278" s="6">
        <v>1704561</v>
      </c>
      <c r="C1278" s="6">
        <v>1658378</v>
      </c>
      <c r="D1278" s="17">
        <f>B1278/B1277*100</f>
        <v>99.955258882857407</v>
      </c>
      <c r="E1278" s="17">
        <f>C1278/C1277*100</f>
        <v>99.983062762648217</v>
      </c>
      <c r="F1278" s="7">
        <f t="shared" si="181"/>
        <v>97.290622042860292</v>
      </c>
    </row>
    <row r="1279" spans="1:6" s="1" customFormat="1" x14ac:dyDescent="0.2">
      <c r="A1279" s="8" t="s">
        <v>8</v>
      </c>
      <c r="B1279" s="6">
        <v>762.98099999999999</v>
      </c>
      <c r="C1279" s="6">
        <v>280.93099999999998</v>
      </c>
      <c r="D1279" s="17">
        <f>B1279/B1277*100</f>
        <v>4.4741117142596501E-2</v>
      </c>
      <c r="E1279" s="17">
        <f>C1279/C1277*100</f>
        <v>1.6937237351781997E-2</v>
      </c>
      <c r="F1279" s="7">
        <f t="shared" si="181"/>
        <v>36.820182940335336</v>
      </c>
    </row>
    <row r="1280" spans="1:6" s="1" customFormat="1" x14ac:dyDescent="0.2">
      <c r="A1280" s="5" t="s">
        <v>9</v>
      </c>
      <c r="B1280" s="6">
        <v>1705323.9809999999</v>
      </c>
      <c r="C1280" s="6">
        <v>1658658.9310000001</v>
      </c>
      <c r="D1280" s="17">
        <f>D1281+D1282</f>
        <v>100.00000000000001</v>
      </c>
      <c r="E1280" s="17">
        <f>E1281+E1282</f>
        <v>100</v>
      </c>
      <c r="F1280" s="7">
        <f t="shared" si="181"/>
        <v>97.263566892864802</v>
      </c>
    </row>
    <row r="1281" spans="1:6" s="1" customFormat="1" x14ac:dyDescent="0.2">
      <c r="A1281" s="8" t="s">
        <v>10</v>
      </c>
      <c r="B1281" s="6">
        <v>1364694.933</v>
      </c>
      <c r="C1281" s="6">
        <v>1348225.4030000004</v>
      </c>
      <c r="D1281" s="17">
        <f>B1281/B1280*100</f>
        <v>80.025552223791792</v>
      </c>
      <c r="E1281" s="17">
        <f>C1281/C1280*100</f>
        <v>81.284064963684827</v>
      </c>
      <c r="F1281" s="7">
        <f t="shared" si="181"/>
        <v>98.793171308711862</v>
      </c>
    </row>
    <row r="1282" spans="1:6" s="1" customFormat="1" x14ac:dyDescent="0.2">
      <c r="A1282" s="8" t="s">
        <v>11</v>
      </c>
      <c r="B1282" s="6">
        <v>340629.04799999995</v>
      </c>
      <c r="C1282" s="6">
        <v>310433.5279999997</v>
      </c>
      <c r="D1282" s="17">
        <f>B1282/B1280*100</f>
        <v>19.974447776208219</v>
      </c>
      <c r="E1282" s="17">
        <f>C1282/C1280*100</f>
        <v>18.71593503631517</v>
      </c>
      <c r="F1282" s="7">
        <f t="shared" si="181"/>
        <v>91.135365531127505</v>
      </c>
    </row>
    <row r="1283" spans="1:6" s="1" customFormat="1" x14ac:dyDescent="0.2">
      <c r="A1283" s="2" t="s">
        <v>194</v>
      </c>
      <c r="B1283" s="6"/>
      <c r="C1283" s="6"/>
      <c r="D1283" s="6"/>
      <c r="E1283" s="26"/>
      <c r="F1283" s="65"/>
    </row>
    <row r="1284" spans="1:6" s="1" customFormat="1" x14ac:dyDescent="0.2">
      <c r="A1284" s="5" t="s">
        <v>6</v>
      </c>
      <c r="B1284" s="6">
        <v>150424.54300000001</v>
      </c>
      <c r="C1284" s="6">
        <v>183846.40599999999</v>
      </c>
      <c r="D1284" s="17">
        <f>D1285+D1286</f>
        <v>99.999999999999986</v>
      </c>
      <c r="E1284" s="17">
        <f>E1285+E1286</f>
        <v>100.00000000000001</v>
      </c>
      <c r="F1284" s="7">
        <f t="shared" ref="F1284:F1289" si="182">C1284/B1284*100</f>
        <v>122.21835767850729</v>
      </c>
    </row>
    <row r="1285" spans="1:6" s="1" customFormat="1" x14ac:dyDescent="0.2">
      <c r="A1285" s="8" t="s">
        <v>7</v>
      </c>
      <c r="B1285" s="6">
        <v>148023</v>
      </c>
      <c r="C1285" s="6">
        <v>180399</v>
      </c>
      <c r="D1285" s="17">
        <f>B1285/B1284*100</f>
        <v>98.403489914541396</v>
      </c>
      <c r="E1285" s="17">
        <f>C1285/C1284*100</f>
        <v>98.1248444965522</v>
      </c>
      <c r="F1285" s="7">
        <f t="shared" si="182"/>
        <v>121.87227660566265</v>
      </c>
    </row>
    <row r="1286" spans="1:6" s="1" customFormat="1" x14ac:dyDescent="0.2">
      <c r="A1286" s="8" t="s">
        <v>8</v>
      </c>
      <c r="B1286" s="6">
        <v>2401.5430000000001</v>
      </c>
      <c r="C1286" s="6">
        <v>3447.4059999999999</v>
      </c>
      <c r="D1286" s="17">
        <f>B1286/B1284*100</f>
        <v>1.5965100854585943</v>
      </c>
      <c r="E1286" s="17">
        <f>C1286/C1284*100</f>
        <v>1.8751555034478076</v>
      </c>
      <c r="F1286" s="7">
        <f t="shared" si="182"/>
        <v>143.54962621947638</v>
      </c>
    </row>
    <row r="1287" spans="1:6" s="1" customFormat="1" x14ac:dyDescent="0.2">
      <c r="A1287" s="5" t="s">
        <v>9</v>
      </c>
      <c r="B1287" s="6">
        <v>150424.54300000001</v>
      </c>
      <c r="C1287" s="6">
        <v>183846.40599999999</v>
      </c>
      <c r="D1287" s="17">
        <f>D1288+D1289</f>
        <v>100</v>
      </c>
      <c r="E1287" s="17">
        <f>E1288+E1289</f>
        <v>100</v>
      </c>
      <c r="F1287" s="7">
        <f t="shared" si="182"/>
        <v>122.21835767850729</v>
      </c>
    </row>
    <row r="1288" spans="1:6" s="1" customFormat="1" x14ac:dyDescent="0.2">
      <c r="A1288" s="8" t="s">
        <v>10</v>
      </c>
      <c r="B1288" s="6">
        <v>126473.31600000001</v>
      </c>
      <c r="C1288" s="6">
        <v>122318.84700000001</v>
      </c>
      <c r="D1288" s="17">
        <f>B1288/B1287*100</f>
        <v>84.07758034538287</v>
      </c>
      <c r="E1288" s="17">
        <f>C1288/C1287*100</f>
        <v>66.533172805129524</v>
      </c>
      <c r="F1288" s="7">
        <f t="shared" si="182"/>
        <v>96.715141872298176</v>
      </c>
    </row>
    <row r="1289" spans="1:6" s="1" customFormat="1" x14ac:dyDescent="0.2">
      <c r="A1289" s="8" t="s">
        <v>11</v>
      </c>
      <c r="B1289" s="6">
        <v>23951.226999999999</v>
      </c>
      <c r="C1289" s="6">
        <v>61527.558999999979</v>
      </c>
      <c r="D1289" s="17">
        <f>B1289/B1287*100</f>
        <v>15.922419654617132</v>
      </c>
      <c r="E1289" s="17">
        <f>C1289/C1287*100</f>
        <v>33.466827194870476</v>
      </c>
      <c r="F1289" s="7">
        <f t="shared" si="182"/>
        <v>256.88687681846102</v>
      </c>
    </row>
    <row r="1290" spans="1:6" s="1" customFormat="1" x14ac:dyDescent="0.2">
      <c r="A1290" s="2" t="s">
        <v>195</v>
      </c>
      <c r="B1290" s="6"/>
      <c r="C1290" s="6"/>
      <c r="D1290" s="6"/>
      <c r="E1290" s="26"/>
      <c r="F1290" s="65"/>
    </row>
    <row r="1291" spans="1:6" s="1" customFormat="1" x14ac:dyDescent="0.2">
      <c r="A1291" s="5" t="s">
        <v>6</v>
      </c>
      <c r="B1291" s="6">
        <v>85299</v>
      </c>
      <c r="C1291" s="6">
        <v>90634</v>
      </c>
      <c r="D1291" s="17">
        <f>D1292+D1293</f>
        <v>100</v>
      </c>
      <c r="E1291" s="17">
        <f>E1292+E1293</f>
        <v>100</v>
      </c>
      <c r="F1291" s="7">
        <f t="shared" ref="F1291:F1296" si="183">C1291/B1291*100</f>
        <v>106.25446957174177</v>
      </c>
    </row>
    <row r="1292" spans="1:6" s="1" customFormat="1" x14ac:dyDescent="0.2">
      <c r="A1292" s="8" t="s">
        <v>7</v>
      </c>
      <c r="B1292" s="6">
        <v>85299</v>
      </c>
      <c r="C1292" s="6">
        <v>90634</v>
      </c>
      <c r="D1292" s="17">
        <f>B1292/B1291*100</f>
        <v>100</v>
      </c>
      <c r="E1292" s="17">
        <f>C1292/C1291*100</f>
        <v>100</v>
      </c>
      <c r="F1292" s="7">
        <f t="shared" si="183"/>
        <v>106.25446957174177</v>
      </c>
    </row>
    <row r="1293" spans="1:6" s="1" customFormat="1" x14ac:dyDescent="0.2">
      <c r="A1293" s="8" t="s">
        <v>8</v>
      </c>
      <c r="B1293" s="6">
        <v>0</v>
      </c>
      <c r="C1293" s="6">
        <v>0</v>
      </c>
      <c r="D1293" s="17">
        <f>B1293/B1291*100</f>
        <v>0</v>
      </c>
      <c r="E1293" s="17">
        <f>C1293/C1291*100</f>
        <v>0</v>
      </c>
      <c r="F1293" s="7">
        <v>0</v>
      </c>
    </row>
    <row r="1294" spans="1:6" s="1" customFormat="1" x14ac:dyDescent="0.2">
      <c r="A1294" s="5" t="s">
        <v>9</v>
      </c>
      <c r="B1294" s="6">
        <v>85299</v>
      </c>
      <c r="C1294" s="6">
        <v>90634</v>
      </c>
      <c r="D1294" s="17">
        <f>D1295+D1296</f>
        <v>100</v>
      </c>
      <c r="E1294" s="17">
        <f>E1295+E1296</f>
        <v>100</v>
      </c>
      <c r="F1294" s="7">
        <f t="shared" si="183"/>
        <v>106.25446957174177</v>
      </c>
    </row>
    <row r="1295" spans="1:6" s="1" customFormat="1" x14ac:dyDescent="0.2">
      <c r="A1295" s="8" t="s">
        <v>10</v>
      </c>
      <c r="B1295" s="6">
        <v>34443.760000000002</v>
      </c>
      <c r="C1295" s="6">
        <v>32035.86</v>
      </c>
      <c r="D1295" s="17">
        <f>B1295/B1294*100</f>
        <v>40.380027901851143</v>
      </c>
      <c r="E1295" s="17">
        <f>C1295/C1294*100</f>
        <v>35.346404219167198</v>
      </c>
      <c r="F1295" s="7">
        <f t="shared" si="183"/>
        <v>93.009183666359306</v>
      </c>
    </row>
    <row r="1296" spans="1:6" s="1" customFormat="1" x14ac:dyDescent="0.2">
      <c r="A1296" s="8" t="s">
        <v>11</v>
      </c>
      <c r="B1296" s="6">
        <v>50855.24</v>
      </c>
      <c r="C1296" s="6">
        <v>58598.14</v>
      </c>
      <c r="D1296" s="17">
        <f>B1296/B1294*100</f>
        <v>59.619972098148864</v>
      </c>
      <c r="E1296" s="17">
        <f>C1296/C1294*100</f>
        <v>64.653595780832802</v>
      </c>
      <c r="F1296" s="7">
        <f t="shared" si="183"/>
        <v>115.22537303923843</v>
      </c>
    </row>
    <row r="1297" spans="1:6" s="1" customFormat="1" x14ac:dyDescent="0.2">
      <c r="A1297" s="2" t="s">
        <v>196</v>
      </c>
      <c r="B1297" s="6"/>
      <c r="C1297" s="6"/>
      <c r="D1297" s="6"/>
      <c r="E1297" s="26"/>
      <c r="F1297" s="65"/>
    </row>
    <row r="1298" spans="1:6" s="1" customFormat="1" x14ac:dyDescent="0.2">
      <c r="A1298" s="5" t="s">
        <v>6</v>
      </c>
      <c r="B1298" s="6">
        <v>3529573.4649999999</v>
      </c>
      <c r="C1298" s="6">
        <v>2960037.2531600003</v>
      </c>
      <c r="D1298" s="17">
        <f>D1299+D1300</f>
        <v>100</v>
      </c>
      <c r="E1298" s="17">
        <f>E1299+E1300</f>
        <v>99.999999999999986</v>
      </c>
      <c r="F1298" s="7">
        <f t="shared" ref="F1298:F1303" si="184">C1298/B1298*100</f>
        <v>83.86387994221846</v>
      </c>
    </row>
    <row r="1299" spans="1:6" s="1" customFormat="1" x14ac:dyDescent="0.2">
      <c r="A1299" s="8" t="s">
        <v>7</v>
      </c>
      <c r="B1299" s="6">
        <v>3056840</v>
      </c>
      <c r="C1299" s="6">
        <v>2582868</v>
      </c>
      <c r="D1299" s="17">
        <f>B1299/B1298*100</f>
        <v>86.606498782707732</v>
      </c>
      <c r="E1299" s="17">
        <f>C1299/C1298*100</f>
        <v>87.257955866692157</v>
      </c>
      <c r="F1299" s="7">
        <f t="shared" si="184"/>
        <v>84.494706952277525</v>
      </c>
    </row>
    <row r="1300" spans="1:6" s="1" customFormat="1" x14ac:dyDescent="0.2">
      <c r="A1300" s="8" t="s">
        <v>8</v>
      </c>
      <c r="B1300" s="6">
        <v>472733.46500000003</v>
      </c>
      <c r="C1300" s="6">
        <v>377169.25316000014</v>
      </c>
      <c r="D1300" s="17">
        <f>B1300/B1298*100</f>
        <v>13.393501217292272</v>
      </c>
      <c r="E1300" s="17">
        <f>C1300/C1298*100</f>
        <v>12.742044133307834</v>
      </c>
      <c r="F1300" s="7">
        <f t="shared" si="184"/>
        <v>79.784758449457371</v>
      </c>
    </row>
    <row r="1301" spans="1:6" s="1" customFormat="1" x14ac:dyDescent="0.2">
      <c r="A1301" s="5" t="s">
        <v>9</v>
      </c>
      <c r="B1301" s="6">
        <v>3529573.4649999999</v>
      </c>
      <c r="C1301" s="6">
        <v>2960037.2531600003</v>
      </c>
      <c r="D1301" s="17">
        <f>D1302+D1303</f>
        <v>100</v>
      </c>
      <c r="E1301" s="17">
        <f>E1302+E1303</f>
        <v>100</v>
      </c>
      <c r="F1301" s="7">
        <f t="shared" si="184"/>
        <v>83.86387994221846</v>
      </c>
    </row>
    <row r="1302" spans="1:6" s="1" customFormat="1" x14ac:dyDescent="0.2">
      <c r="A1302" s="8" t="s">
        <v>10</v>
      </c>
      <c r="B1302" s="6">
        <v>2191123.1129999999</v>
      </c>
      <c r="C1302" s="6">
        <v>2094143.2585600002</v>
      </c>
      <c r="D1302" s="17">
        <f>B1302/B1301*100</f>
        <v>62.078977381478019</v>
      </c>
      <c r="E1302" s="17">
        <f>C1302/C1301*100</f>
        <v>70.747192668754039</v>
      </c>
      <c r="F1302" s="7">
        <f t="shared" si="184"/>
        <v>95.573965978241233</v>
      </c>
    </row>
    <row r="1303" spans="1:6" s="1" customFormat="1" x14ac:dyDescent="0.2">
      <c r="A1303" s="8" t="s">
        <v>11</v>
      </c>
      <c r="B1303" s="6">
        <v>1338450.352</v>
      </c>
      <c r="C1303" s="6">
        <v>865893.99460000009</v>
      </c>
      <c r="D1303" s="17">
        <f>B1303/B1301*100</f>
        <v>37.921022618521981</v>
      </c>
      <c r="E1303" s="17">
        <f>C1303/C1301*100</f>
        <v>29.252807331245961</v>
      </c>
      <c r="F1303" s="7">
        <f t="shared" si="184"/>
        <v>64.693770172806538</v>
      </c>
    </row>
    <row r="1304" spans="1:6" s="1" customFormat="1" ht="33.75" x14ac:dyDescent="0.2">
      <c r="A1304" s="2" t="s">
        <v>197</v>
      </c>
      <c r="B1304" s="6"/>
      <c r="C1304" s="6"/>
      <c r="D1304" s="6"/>
      <c r="E1304" s="26"/>
      <c r="F1304" s="65"/>
    </row>
    <row r="1305" spans="1:6" s="1" customFormat="1" x14ac:dyDescent="0.2">
      <c r="A1305" s="5" t="s">
        <v>6</v>
      </c>
      <c r="B1305" s="6">
        <v>1740549.0789999999</v>
      </c>
      <c r="C1305" s="6">
        <v>1832837.2530299998</v>
      </c>
      <c r="D1305" s="17">
        <f>D1306+D1307</f>
        <v>100.00000000000001</v>
      </c>
      <c r="E1305" s="17">
        <f>E1306+E1307</f>
        <v>100</v>
      </c>
      <c r="F1305" s="7">
        <f t="shared" ref="F1305:F1310" si="185">C1305/B1305*100</f>
        <v>105.30224485729653</v>
      </c>
    </row>
    <row r="1306" spans="1:6" s="1" customFormat="1" x14ac:dyDescent="0.2">
      <c r="A1306" s="8" t="s">
        <v>7</v>
      </c>
      <c r="B1306" s="6">
        <v>851347</v>
      </c>
      <c r="C1306" s="6">
        <v>964132</v>
      </c>
      <c r="D1306" s="17">
        <f>B1306/B1305*100</f>
        <v>48.912553531045823</v>
      </c>
      <c r="E1306" s="17">
        <f>C1306/C1305*100</f>
        <v>52.603252056674506</v>
      </c>
      <c r="F1306" s="7">
        <f t="shared" si="185"/>
        <v>113.24782961589106</v>
      </c>
    </row>
    <row r="1307" spans="1:6" s="1" customFormat="1" x14ac:dyDescent="0.2">
      <c r="A1307" s="8" t="s">
        <v>8</v>
      </c>
      <c r="B1307" s="6">
        <v>889202.07900000003</v>
      </c>
      <c r="C1307" s="6">
        <v>868705.25302999991</v>
      </c>
      <c r="D1307" s="17">
        <f>B1307/B1305*100</f>
        <v>51.087446468954191</v>
      </c>
      <c r="E1307" s="17">
        <f>C1307/C1305*100</f>
        <v>47.396747943325494</v>
      </c>
      <c r="F1307" s="7">
        <f t="shared" si="185"/>
        <v>97.694919247933953</v>
      </c>
    </row>
    <row r="1308" spans="1:6" s="1" customFormat="1" x14ac:dyDescent="0.2">
      <c r="A1308" s="5" t="s">
        <v>9</v>
      </c>
      <c r="B1308" s="6">
        <v>1740549.0789999999</v>
      </c>
      <c r="C1308" s="6">
        <v>1832837.2530299998</v>
      </c>
      <c r="D1308" s="17">
        <f>D1309+D1310</f>
        <v>99.999999999999986</v>
      </c>
      <c r="E1308" s="17">
        <f>E1309+E1310</f>
        <v>100</v>
      </c>
      <c r="F1308" s="7">
        <f t="shared" si="185"/>
        <v>105.30224485729653</v>
      </c>
    </row>
    <row r="1309" spans="1:6" s="1" customFormat="1" x14ac:dyDescent="0.2">
      <c r="A1309" s="8" t="s">
        <v>10</v>
      </c>
      <c r="B1309" s="6">
        <v>172207.96100000001</v>
      </c>
      <c r="C1309" s="6">
        <v>231392.33597000001</v>
      </c>
      <c r="D1309" s="17">
        <f>B1309/B1308*100</f>
        <v>9.8938871117003426</v>
      </c>
      <c r="E1309" s="17">
        <f>C1309/C1308*100</f>
        <v>12.624816283468054</v>
      </c>
      <c r="F1309" s="7">
        <f t="shared" si="185"/>
        <v>134.36796686188043</v>
      </c>
    </row>
    <row r="1310" spans="1:6" s="1" customFormat="1" x14ac:dyDescent="0.2">
      <c r="A1310" s="8" t="s">
        <v>11</v>
      </c>
      <c r="B1310" s="6">
        <v>1568341.1179999998</v>
      </c>
      <c r="C1310" s="6">
        <v>1601444.9170599999</v>
      </c>
      <c r="D1310" s="17">
        <f>B1310/B1308*100</f>
        <v>90.106112888299648</v>
      </c>
      <c r="E1310" s="17">
        <f>C1310/C1308*100</f>
        <v>87.37518371653195</v>
      </c>
      <c r="F1310" s="7">
        <f t="shared" si="185"/>
        <v>102.11075248108111</v>
      </c>
    </row>
    <row r="1311" spans="1:6" s="1" customFormat="1" ht="33.75" x14ac:dyDescent="0.2">
      <c r="A1311" s="2" t="s">
        <v>198</v>
      </c>
      <c r="B1311" s="6"/>
      <c r="C1311" s="6"/>
      <c r="D1311" s="6"/>
      <c r="E1311" s="26"/>
      <c r="F1311" s="65"/>
    </row>
    <row r="1312" spans="1:6" s="1" customFormat="1" x14ac:dyDescent="0.2">
      <c r="A1312" s="5" t="s">
        <v>6</v>
      </c>
      <c r="B1312" s="6">
        <v>138320.38699999999</v>
      </c>
      <c r="C1312" s="6">
        <v>151233.07689999999</v>
      </c>
      <c r="D1312" s="17">
        <f>D1313+D1314</f>
        <v>100</v>
      </c>
      <c r="E1312" s="17">
        <f>E1313+E1314</f>
        <v>100</v>
      </c>
      <c r="F1312" s="7">
        <f t="shared" ref="F1312:F1317" si="186">C1312/B1312*100</f>
        <v>109.33534830263308</v>
      </c>
    </row>
    <row r="1313" spans="1:6" s="1" customFormat="1" x14ac:dyDescent="0.2">
      <c r="A1313" s="8" t="s">
        <v>7</v>
      </c>
      <c r="B1313" s="6">
        <v>118260</v>
      </c>
      <c r="C1313" s="6">
        <v>132468</v>
      </c>
      <c r="D1313" s="17">
        <f>B1313/B1312*100</f>
        <v>85.497158130420786</v>
      </c>
      <c r="E1313" s="17">
        <f>C1313/C1312*100</f>
        <v>87.591949271515489</v>
      </c>
      <c r="F1313" s="7">
        <f t="shared" si="186"/>
        <v>112.01420598680873</v>
      </c>
    </row>
    <row r="1314" spans="1:6" s="1" customFormat="1" x14ac:dyDescent="0.2">
      <c r="A1314" s="8" t="s">
        <v>8</v>
      </c>
      <c r="B1314" s="6">
        <v>20060.386999999999</v>
      </c>
      <c r="C1314" s="6">
        <v>18765.0769</v>
      </c>
      <c r="D1314" s="17">
        <f>B1314/B1312*100</f>
        <v>14.502841869579211</v>
      </c>
      <c r="E1314" s="17">
        <f>C1314/C1312*100</f>
        <v>12.408050728484518</v>
      </c>
      <c r="F1314" s="7">
        <f t="shared" si="186"/>
        <v>93.542945607180954</v>
      </c>
    </row>
    <row r="1315" spans="1:6" s="1" customFormat="1" x14ac:dyDescent="0.2">
      <c r="A1315" s="5" t="s">
        <v>9</v>
      </c>
      <c r="B1315" s="6">
        <v>138320.38699999999</v>
      </c>
      <c r="C1315" s="6">
        <v>151233.07689999999</v>
      </c>
      <c r="D1315" s="17">
        <f>D1316+D1317</f>
        <v>100</v>
      </c>
      <c r="E1315" s="17">
        <f>E1316+E1317</f>
        <v>100</v>
      </c>
      <c r="F1315" s="7">
        <f t="shared" si="186"/>
        <v>109.33534830263308</v>
      </c>
    </row>
    <row r="1316" spans="1:6" s="1" customFormat="1" x14ac:dyDescent="0.2">
      <c r="A1316" s="8" t="s">
        <v>10</v>
      </c>
      <c r="B1316" s="6">
        <v>16378.513999999999</v>
      </c>
      <c r="C1316" s="6">
        <v>31604.527620000001</v>
      </c>
      <c r="D1316" s="17">
        <f>B1316/B1315*100</f>
        <v>11.840997813286917</v>
      </c>
      <c r="E1316" s="17">
        <f>C1316/C1315*100</f>
        <v>20.897893680294487</v>
      </c>
      <c r="F1316" s="7">
        <f t="shared" si="186"/>
        <v>192.96333977551322</v>
      </c>
    </row>
    <row r="1317" spans="1:6" s="1" customFormat="1" x14ac:dyDescent="0.2">
      <c r="A1317" s="8" t="s">
        <v>11</v>
      </c>
      <c r="B1317" s="6">
        <v>121941.87299999999</v>
      </c>
      <c r="C1317" s="6">
        <v>119628.54927999998</v>
      </c>
      <c r="D1317" s="17">
        <f>B1317/B1315*100</f>
        <v>88.159002186713082</v>
      </c>
      <c r="E1317" s="17">
        <f>C1317/C1315*100</f>
        <v>79.102106319705513</v>
      </c>
      <c r="F1317" s="7">
        <f t="shared" si="186"/>
        <v>98.102929155434566</v>
      </c>
    </row>
    <row r="1318" spans="1:6" s="1" customFormat="1" ht="22.5" x14ac:dyDescent="0.2">
      <c r="A1318" s="2" t="s">
        <v>199</v>
      </c>
      <c r="B1318" s="6"/>
      <c r="C1318" s="6"/>
      <c r="D1318" s="6"/>
      <c r="E1318" s="26"/>
      <c r="F1318" s="65"/>
    </row>
    <row r="1319" spans="1:6" s="1" customFormat="1" x14ac:dyDescent="0.2">
      <c r="A1319" s="5" t="s">
        <v>6</v>
      </c>
      <c r="B1319" s="6">
        <v>790760.66800000006</v>
      </c>
      <c r="C1319" s="6">
        <v>774256.20804000006</v>
      </c>
      <c r="D1319" s="17">
        <f>D1320+D1321</f>
        <v>100</v>
      </c>
      <c r="E1319" s="17">
        <f>E1320+E1321</f>
        <v>100</v>
      </c>
      <c r="F1319" s="7">
        <f t="shared" ref="F1319:F1324" si="187">C1319/B1319*100</f>
        <v>97.912837521149953</v>
      </c>
    </row>
    <row r="1320" spans="1:6" s="1" customFormat="1" x14ac:dyDescent="0.2">
      <c r="A1320" s="8" t="s">
        <v>7</v>
      </c>
      <c r="B1320" s="6">
        <v>349669</v>
      </c>
      <c r="C1320" s="6">
        <v>324144</v>
      </c>
      <c r="D1320" s="17">
        <f>B1320/B1319*100</f>
        <v>44.21932123715591</v>
      </c>
      <c r="E1320" s="17">
        <f>C1320/C1319*100</f>
        <v>41.865211622979189</v>
      </c>
      <c r="F1320" s="7">
        <f t="shared" si="187"/>
        <v>92.700239369232037</v>
      </c>
    </row>
    <row r="1321" spans="1:6" s="1" customFormat="1" x14ac:dyDescent="0.2">
      <c r="A1321" s="8" t="s">
        <v>8</v>
      </c>
      <c r="B1321" s="6">
        <v>441091.66800000001</v>
      </c>
      <c r="C1321" s="6">
        <v>450112.20804000006</v>
      </c>
      <c r="D1321" s="17">
        <f>B1321/B1319*100</f>
        <v>55.780678762844083</v>
      </c>
      <c r="E1321" s="17">
        <f>C1321/C1319*100</f>
        <v>58.134788377020818</v>
      </c>
      <c r="F1321" s="7">
        <f t="shared" si="187"/>
        <v>102.045048840052</v>
      </c>
    </row>
    <row r="1322" spans="1:6" s="1" customFormat="1" x14ac:dyDescent="0.2">
      <c r="A1322" s="5" t="s">
        <v>9</v>
      </c>
      <c r="B1322" s="6">
        <v>790760.66800000006</v>
      </c>
      <c r="C1322" s="6">
        <v>774256.20804000006</v>
      </c>
      <c r="D1322" s="17">
        <f>D1323+D1324</f>
        <v>100</v>
      </c>
      <c r="E1322" s="17">
        <f>E1323+E1324</f>
        <v>100</v>
      </c>
      <c r="F1322" s="7">
        <f t="shared" si="187"/>
        <v>97.912837521149953</v>
      </c>
    </row>
    <row r="1323" spans="1:6" s="1" customFormat="1" x14ac:dyDescent="0.2">
      <c r="A1323" s="8" t="s">
        <v>10</v>
      </c>
      <c r="B1323" s="6">
        <v>149063.47399999999</v>
      </c>
      <c r="C1323" s="6">
        <v>115815.18594000005</v>
      </c>
      <c r="D1323" s="17">
        <f>B1323/B1322*100</f>
        <v>18.850643441461603</v>
      </c>
      <c r="E1323" s="17">
        <f>C1323/C1322*100</f>
        <v>14.958250865457284</v>
      </c>
      <c r="F1323" s="7">
        <f t="shared" si="187"/>
        <v>77.695214550011144</v>
      </c>
    </row>
    <row r="1324" spans="1:6" s="1" customFormat="1" x14ac:dyDescent="0.2">
      <c r="A1324" s="8" t="s">
        <v>11</v>
      </c>
      <c r="B1324" s="6">
        <v>641697.19400000013</v>
      </c>
      <c r="C1324" s="6">
        <v>658441.02209999994</v>
      </c>
      <c r="D1324" s="17">
        <f>B1324/B1322*100</f>
        <v>81.1493565585384</v>
      </c>
      <c r="E1324" s="17">
        <f>C1324/C1322*100</f>
        <v>85.041749134542712</v>
      </c>
      <c r="F1324" s="7">
        <f t="shared" si="187"/>
        <v>102.60930361805507</v>
      </c>
    </row>
    <row r="1325" spans="1:6" s="1" customFormat="1" x14ac:dyDescent="0.2">
      <c r="A1325" s="2" t="s">
        <v>200</v>
      </c>
      <c r="B1325" s="6"/>
      <c r="C1325" s="6"/>
      <c r="D1325" s="6"/>
      <c r="E1325" s="26"/>
      <c r="F1325" s="65"/>
    </row>
    <row r="1326" spans="1:6" s="1" customFormat="1" x14ac:dyDescent="0.2">
      <c r="A1326" s="5" t="s">
        <v>6</v>
      </c>
      <c r="B1326" s="6">
        <v>19392.205999999998</v>
      </c>
      <c r="C1326" s="6">
        <v>20376.833370000008</v>
      </c>
      <c r="D1326" s="17">
        <f>D1327+D1328</f>
        <v>100.00000000000001</v>
      </c>
      <c r="E1326" s="17">
        <f>E1327+E1328</f>
        <v>100</v>
      </c>
      <c r="F1326" s="7">
        <f t="shared" ref="F1326:F1331" si="188">C1326/B1326*100</f>
        <v>105.07743868851233</v>
      </c>
    </row>
    <row r="1327" spans="1:6" s="1" customFormat="1" x14ac:dyDescent="0.2">
      <c r="A1327" s="8" t="s">
        <v>7</v>
      </c>
      <c r="B1327" s="6">
        <v>4861</v>
      </c>
      <c r="C1327" s="6">
        <v>4008</v>
      </c>
      <c r="D1327" s="17">
        <f>B1327/B1326*100</f>
        <v>25.066771671051765</v>
      </c>
      <c r="E1327" s="17">
        <f>C1327/C1326*100</f>
        <v>19.669395765393151</v>
      </c>
      <c r="F1327" s="7">
        <f t="shared" si="188"/>
        <v>82.452170335321952</v>
      </c>
    </row>
    <row r="1328" spans="1:6" s="1" customFormat="1" x14ac:dyDescent="0.2">
      <c r="A1328" s="8" t="s">
        <v>8</v>
      </c>
      <c r="B1328" s="6">
        <v>14531.206</v>
      </c>
      <c r="C1328" s="6">
        <v>16368.833370000008</v>
      </c>
      <c r="D1328" s="17">
        <f>B1328/B1326*100</f>
        <v>74.933228328948246</v>
      </c>
      <c r="E1328" s="17">
        <f>C1328/C1326*100</f>
        <v>80.330604234606852</v>
      </c>
      <c r="F1328" s="7">
        <f t="shared" si="188"/>
        <v>112.64607610682835</v>
      </c>
    </row>
    <row r="1329" spans="1:6" s="1" customFormat="1" x14ac:dyDescent="0.2">
      <c r="A1329" s="5" t="s">
        <v>9</v>
      </c>
      <c r="B1329" s="6">
        <v>19392.205999999998</v>
      </c>
      <c r="C1329" s="6">
        <v>20376.833370000008</v>
      </c>
      <c r="D1329" s="17">
        <f>D1330+D1331</f>
        <v>100.00000000000001</v>
      </c>
      <c r="E1329" s="17">
        <f>E1330+E1331</f>
        <v>99.999999999999986</v>
      </c>
      <c r="F1329" s="7">
        <f t="shared" si="188"/>
        <v>105.07743868851233</v>
      </c>
    </row>
    <row r="1330" spans="1:6" s="1" customFormat="1" x14ac:dyDescent="0.2">
      <c r="A1330" s="8" t="s">
        <v>10</v>
      </c>
      <c r="B1330" s="6">
        <v>839.20799999999997</v>
      </c>
      <c r="C1330" s="6">
        <v>443.59412999999995</v>
      </c>
      <c r="D1330" s="17">
        <f>B1330/B1329*100</f>
        <v>4.3275530385764256</v>
      </c>
      <c r="E1330" s="17">
        <f>C1330/C1329*100</f>
        <v>2.1769532191056031</v>
      </c>
      <c r="F1330" s="7">
        <f t="shared" si="188"/>
        <v>52.858663168129951</v>
      </c>
    </row>
    <row r="1331" spans="1:6" s="1" customFormat="1" x14ac:dyDescent="0.2">
      <c r="A1331" s="8" t="s">
        <v>11</v>
      </c>
      <c r="B1331" s="6">
        <v>18552.998</v>
      </c>
      <c r="C1331" s="6">
        <v>19933.239240000006</v>
      </c>
      <c r="D1331" s="17">
        <f>B1331/B1329*100</f>
        <v>95.672446961423589</v>
      </c>
      <c r="E1331" s="17">
        <f>C1331/C1329*100</f>
        <v>97.823046780894387</v>
      </c>
      <c r="F1331" s="7">
        <f t="shared" si="188"/>
        <v>107.43945124124956</v>
      </c>
    </row>
    <row r="1332" spans="1:6" s="1" customFormat="1" ht="33.75" x14ac:dyDescent="0.2">
      <c r="A1332" s="2" t="s">
        <v>201</v>
      </c>
      <c r="B1332" s="6"/>
      <c r="C1332" s="6"/>
      <c r="D1332" s="6"/>
      <c r="E1332" s="26"/>
      <c r="F1332" s="65"/>
    </row>
    <row r="1333" spans="1:6" s="1" customFormat="1" x14ac:dyDescent="0.2">
      <c r="A1333" s="5" t="s">
        <v>6</v>
      </c>
      <c r="B1333" s="6">
        <v>60330.622000000003</v>
      </c>
      <c r="C1333" s="6">
        <v>60589.506900000008</v>
      </c>
      <c r="D1333" s="17">
        <f>D1334+D1335</f>
        <v>100</v>
      </c>
      <c r="E1333" s="17">
        <f>E1334+E1335</f>
        <v>100</v>
      </c>
      <c r="F1333" s="7">
        <f t="shared" ref="F1333:F1338" si="189">C1333/B1333*100</f>
        <v>100.42911027835915</v>
      </c>
    </row>
    <row r="1334" spans="1:6" s="1" customFormat="1" x14ac:dyDescent="0.2">
      <c r="A1334" s="8" t="s">
        <v>7</v>
      </c>
      <c r="B1334" s="6">
        <v>0</v>
      </c>
      <c r="C1334" s="6">
        <v>6</v>
      </c>
      <c r="D1334" s="17">
        <f>B1334/B1333*100</f>
        <v>0</v>
      </c>
      <c r="E1334" s="17">
        <f>C1334/C1333*100</f>
        <v>9.9027047866600149E-3</v>
      </c>
      <c r="F1334" s="7">
        <v>0</v>
      </c>
    </row>
    <row r="1335" spans="1:6" s="1" customFormat="1" x14ac:dyDescent="0.2">
      <c r="A1335" s="8" t="s">
        <v>8</v>
      </c>
      <c r="B1335" s="6">
        <v>60330.622000000003</v>
      </c>
      <c r="C1335" s="6">
        <v>60583.506900000008</v>
      </c>
      <c r="D1335" s="17">
        <f>B1335/B1333*100</f>
        <v>100</v>
      </c>
      <c r="E1335" s="17">
        <f>C1335/C1333*100</f>
        <v>99.990097295213346</v>
      </c>
      <c r="F1335" s="7">
        <f t="shared" si="189"/>
        <v>100.41916508004843</v>
      </c>
    </row>
    <row r="1336" spans="1:6" s="1" customFormat="1" x14ac:dyDescent="0.2">
      <c r="A1336" s="5" t="s">
        <v>9</v>
      </c>
      <c r="B1336" s="6">
        <v>60330.622000000003</v>
      </c>
      <c r="C1336" s="6">
        <v>60589.506900000008</v>
      </c>
      <c r="D1336" s="17">
        <f>D1337+D1338</f>
        <v>100</v>
      </c>
      <c r="E1336" s="17">
        <f>E1337+E1338</f>
        <v>100</v>
      </c>
      <c r="F1336" s="7">
        <f t="shared" si="189"/>
        <v>100.42911027835915</v>
      </c>
    </row>
    <row r="1337" spans="1:6" s="1" customFormat="1" x14ac:dyDescent="0.2">
      <c r="A1337" s="8" t="s">
        <v>10</v>
      </c>
      <c r="B1337" s="6">
        <v>6599.4589999999998</v>
      </c>
      <c r="C1337" s="6">
        <v>11330.679520000003</v>
      </c>
      <c r="D1337" s="17">
        <f>B1337/B1336*100</f>
        <v>10.938821416427629</v>
      </c>
      <c r="E1337" s="17">
        <f>C1337/C1336*100</f>
        <v>18.70072905313577</v>
      </c>
      <c r="F1337" s="7">
        <f t="shared" si="189"/>
        <v>171.6910358864265</v>
      </c>
    </row>
    <row r="1338" spans="1:6" s="1" customFormat="1" x14ac:dyDescent="0.2">
      <c r="A1338" s="8" t="s">
        <v>11</v>
      </c>
      <c r="B1338" s="6">
        <v>53731.163</v>
      </c>
      <c r="C1338" s="6">
        <v>49258.827380000002</v>
      </c>
      <c r="D1338" s="17">
        <f>B1338/B1336*100</f>
        <v>89.061178583572371</v>
      </c>
      <c r="E1338" s="17">
        <f>C1338/C1336*100</f>
        <v>81.299270946864226</v>
      </c>
      <c r="F1338" s="7">
        <f t="shared" si="189"/>
        <v>91.67645855720636</v>
      </c>
    </row>
    <row r="1339" spans="1:6" s="1" customFormat="1" ht="33.75" x14ac:dyDescent="0.2">
      <c r="A1339" s="2" t="s">
        <v>202</v>
      </c>
      <c r="B1339" s="6"/>
      <c r="C1339" s="6"/>
      <c r="D1339" s="6"/>
      <c r="E1339" s="26"/>
      <c r="F1339" s="65"/>
    </row>
    <row r="1340" spans="1:6" s="1" customFormat="1" x14ac:dyDescent="0.2">
      <c r="A1340" s="5" t="s">
        <v>6</v>
      </c>
      <c r="B1340" s="6">
        <v>203957.391</v>
      </c>
      <c r="C1340" s="6">
        <v>228576.92366</v>
      </c>
      <c r="D1340" s="17">
        <f>D1341+D1342</f>
        <v>100</v>
      </c>
      <c r="E1340" s="17">
        <f>E1341+E1342</f>
        <v>99.999999999999986</v>
      </c>
      <c r="F1340" s="7">
        <f t="shared" ref="F1340:F1345" si="190">C1340/B1340*100</f>
        <v>112.07091958731714</v>
      </c>
    </row>
    <row r="1341" spans="1:6" s="1" customFormat="1" x14ac:dyDescent="0.2">
      <c r="A1341" s="8" t="s">
        <v>7</v>
      </c>
      <c r="B1341" s="6">
        <v>191502</v>
      </c>
      <c r="C1341" s="6">
        <v>212844</v>
      </c>
      <c r="D1341" s="17">
        <f>B1341/B1340*100</f>
        <v>93.893140651127467</v>
      </c>
      <c r="E1341" s="17">
        <f>C1341/C1340*100</f>
        <v>93.117011372765617</v>
      </c>
      <c r="F1341" s="7">
        <f t="shared" si="190"/>
        <v>111.14453112761224</v>
      </c>
    </row>
    <row r="1342" spans="1:6" s="1" customFormat="1" x14ac:dyDescent="0.2">
      <c r="A1342" s="8" t="s">
        <v>8</v>
      </c>
      <c r="B1342" s="6">
        <v>12455.391</v>
      </c>
      <c r="C1342" s="6">
        <v>15732.923659999997</v>
      </c>
      <c r="D1342" s="17">
        <f>B1342/B1340*100</f>
        <v>6.1068593488725291</v>
      </c>
      <c r="E1342" s="17">
        <f>C1342/C1340*100</f>
        <v>6.8829886272343739</v>
      </c>
      <c r="F1342" s="7">
        <f t="shared" si="190"/>
        <v>126.3141691818426</v>
      </c>
    </row>
    <row r="1343" spans="1:6" s="1" customFormat="1" x14ac:dyDescent="0.2">
      <c r="A1343" s="5" t="s">
        <v>9</v>
      </c>
      <c r="B1343" s="6">
        <v>203957.391</v>
      </c>
      <c r="C1343" s="6">
        <v>228576.92366</v>
      </c>
      <c r="D1343" s="17">
        <f>D1344+D1345</f>
        <v>100</v>
      </c>
      <c r="E1343" s="17">
        <f>E1344+E1345</f>
        <v>100</v>
      </c>
      <c r="F1343" s="7">
        <f t="shared" si="190"/>
        <v>112.07091958731714</v>
      </c>
    </row>
    <row r="1344" spans="1:6" s="1" customFormat="1" x14ac:dyDescent="0.2">
      <c r="A1344" s="8" t="s">
        <v>10</v>
      </c>
      <c r="B1344" s="6">
        <v>1703.8679999999999</v>
      </c>
      <c r="C1344" s="6">
        <v>2237.5288300000002</v>
      </c>
      <c r="D1344" s="17">
        <f>B1344/B1343*100</f>
        <v>0.83540390061177039</v>
      </c>
      <c r="E1344" s="17">
        <f>C1344/C1343*100</f>
        <v>0.97889532949014757</v>
      </c>
      <c r="F1344" s="7">
        <f t="shared" si="190"/>
        <v>131.32055006608493</v>
      </c>
    </row>
    <row r="1345" spans="1:6" s="1" customFormat="1" x14ac:dyDescent="0.2">
      <c r="A1345" s="8" t="s">
        <v>11</v>
      </c>
      <c r="B1345" s="6">
        <v>202253.52300000002</v>
      </c>
      <c r="C1345" s="6">
        <v>226339.39483</v>
      </c>
      <c r="D1345" s="17">
        <f>B1345/B1343*100</f>
        <v>99.164596099388234</v>
      </c>
      <c r="E1345" s="17">
        <f>C1345/C1343*100</f>
        <v>99.021104670509857</v>
      </c>
      <c r="F1345" s="7">
        <f t="shared" si="190"/>
        <v>111.90875267473091</v>
      </c>
    </row>
    <row r="1346" spans="1:6" s="1" customFormat="1" ht="22.5" x14ac:dyDescent="0.2">
      <c r="A1346" s="2" t="s">
        <v>203</v>
      </c>
      <c r="B1346" s="6"/>
      <c r="C1346" s="6"/>
      <c r="D1346" s="6"/>
      <c r="E1346" s="26"/>
      <c r="F1346" s="65"/>
    </row>
    <row r="1347" spans="1:6" s="1" customFormat="1" x14ac:dyDescent="0.2">
      <c r="A1347" s="5" t="s">
        <v>6</v>
      </c>
      <c r="B1347" s="6">
        <v>3905.3270000000002</v>
      </c>
      <c r="C1347" s="6">
        <v>17142.170140000002</v>
      </c>
      <c r="D1347" s="17">
        <f>D1348+D1349</f>
        <v>100</v>
      </c>
      <c r="E1347" s="17">
        <f>E1348+E1349</f>
        <v>100</v>
      </c>
      <c r="F1347" s="7">
        <f t="shared" ref="F1347:F1352" si="191">C1347/B1347*100</f>
        <v>438.94327261199902</v>
      </c>
    </row>
    <row r="1348" spans="1:6" s="1" customFormat="1" x14ac:dyDescent="0.2">
      <c r="A1348" s="8" t="s">
        <v>7</v>
      </c>
      <c r="B1348" s="6">
        <v>0</v>
      </c>
      <c r="C1348" s="6">
        <v>0</v>
      </c>
      <c r="D1348" s="17">
        <f>B1348/B1347*100</f>
        <v>0</v>
      </c>
      <c r="E1348" s="17">
        <f>C1348/C1347*100</f>
        <v>0</v>
      </c>
      <c r="F1348" s="7">
        <v>0</v>
      </c>
    </row>
    <row r="1349" spans="1:6" s="1" customFormat="1" x14ac:dyDescent="0.2">
      <c r="A1349" s="8" t="s">
        <v>8</v>
      </c>
      <c r="B1349" s="6">
        <v>3905.3270000000002</v>
      </c>
      <c r="C1349" s="6">
        <v>17142.170140000002</v>
      </c>
      <c r="D1349" s="17">
        <f>B1349/B1347*100</f>
        <v>100</v>
      </c>
      <c r="E1349" s="17">
        <f>C1349/C1347*100</f>
        <v>100</v>
      </c>
      <c r="F1349" s="7">
        <f t="shared" si="191"/>
        <v>438.94327261199902</v>
      </c>
    </row>
    <row r="1350" spans="1:6" s="1" customFormat="1" x14ac:dyDescent="0.2">
      <c r="A1350" s="5" t="s">
        <v>9</v>
      </c>
      <c r="B1350" s="6">
        <v>3905.3270000000002</v>
      </c>
      <c r="C1350" s="6">
        <v>17142.170140000002</v>
      </c>
      <c r="D1350" s="17">
        <f>D1351+D1352</f>
        <v>99.999999999999986</v>
      </c>
      <c r="E1350" s="17">
        <f>E1351+E1352</f>
        <v>99.999999999999986</v>
      </c>
      <c r="F1350" s="7">
        <f t="shared" si="191"/>
        <v>438.94327261199902</v>
      </c>
    </row>
    <row r="1351" spans="1:6" s="1" customFormat="1" x14ac:dyDescent="0.2">
      <c r="A1351" s="8" t="s">
        <v>10</v>
      </c>
      <c r="B1351" s="6">
        <v>47.466999999999999</v>
      </c>
      <c r="C1351" s="6">
        <v>1.1000000000000001E-3</v>
      </c>
      <c r="D1351" s="17">
        <f>B1351/B1350*100</f>
        <v>1.2154423944525004</v>
      </c>
      <c r="E1351" s="17">
        <f>C1351/C1350*100</f>
        <v>6.4169238259584786E-6</v>
      </c>
      <c r="F1351" s="7">
        <f t="shared" si="191"/>
        <v>2.3173994564644916E-3</v>
      </c>
    </row>
    <row r="1352" spans="1:6" s="1" customFormat="1" x14ac:dyDescent="0.2">
      <c r="A1352" s="8" t="s">
        <v>11</v>
      </c>
      <c r="B1352" s="6">
        <v>3857.86</v>
      </c>
      <c r="C1352" s="6">
        <v>17142.169040000001</v>
      </c>
      <c r="D1352" s="17">
        <f>B1352/B1350*100</f>
        <v>98.784557605547491</v>
      </c>
      <c r="E1352" s="17">
        <f>C1352/C1350*100</f>
        <v>99.999993583076161</v>
      </c>
      <c r="F1352" s="7">
        <f t="shared" si="191"/>
        <v>444.34398967303122</v>
      </c>
    </row>
    <row r="1353" spans="1:6" s="1" customFormat="1" ht="22.5" x14ac:dyDescent="0.2">
      <c r="A1353" s="2" t="s">
        <v>204</v>
      </c>
      <c r="B1353" s="6"/>
      <c r="C1353" s="6"/>
      <c r="D1353" s="6"/>
      <c r="E1353" s="26"/>
      <c r="F1353" s="65"/>
    </row>
    <row r="1354" spans="1:6" s="1" customFormat="1" x14ac:dyDescent="0.2">
      <c r="A1354" s="5" t="s">
        <v>6</v>
      </c>
      <c r="B1354" s="6">
        <v>767.55200000000002</v>
      </c>
      <c r="C1354" s="6">
        <v>1428.36187</v>
      </c>
      <c r="D1354" s="17">
        <f>D1355+D1356</f>
        <v>100</v>
      </c>
      <c r="E1354" s="17">
        <f>E1355+E1356</f>
        <v>100</v>
      </c>
      <c r="F1354" s="7">
        <f t="shared" ref="F1354:F1359" si="192">C1354/B1354*100</f>
        <v>186.09317284040691</v>
      </c>
    </row>
    <row r="1355" spans="1:6" s="1" customFormat="1" x14ac:dyDescent="0.2">
      <c r="A1355" s="8" t="s">
        <v>7</v>
      </c>
      <c r="B1355" s="6">
        <v>0</v>
      </c>
      <c r="C1355" s="6">
        <v>0</v>
      </c>
      <c r="D1355" s="17">
        <f>B1355/B1354*100</f>
        <v>0</v>
      </c>
      <c r="E1355" s="17">
        <f>C1355/C1354*100</f>
        <v>0</v>
      </c>
      <c r="F1355" s="7">
        <v>0</v>
      </c>
    </row>
    <row r="1356" spans="1:6" s="1" customFormat="1" x14ac:dyDescent="0.2">
      <c r="A1356" s="8" t="s">
        <v>8</v>
      </c>
      <c r="B1356" s="6">
        <v>767.55200000000002</v>
      </c>
      <c r="C1356" s="6">
        <v>1428.36187</v>
      </c>
      <c r="D1356" s="17">
        <f>B1356/B1354*100</f>
        <v>100</v>
      </c>
      <c r="E1356" s="17">
        <f>C1356/C1354*100</f>
        <v>100</v>
      </c>
      <c r="F1356" s="7">
        <f t="shared" si="192"/>
        <v>186.09317284040691</v>
      </c>
    </row>
    <row r="1357" spans="1:6" s="1" customFormat="1" x14ac:dyDescent="0.2">
      <c r="A1357" s="5" t="s">
        <v>9</v>
      </c>
      <c r="B1357" s="6">
        <v>767.55200000000002</v>
      </c>
      <c r="C1357" s="6">
        <v>1428.36187</v>
      </c>
      <c r="D1357" s="17">
        <f>D1358+D1359</f>
        <v>100</v>
      </c>
      <c r="E1357" s="17">
        <f>E1358+E1359</f>
        <v>100</v>
      </c>
      <c r="F1357" s="7">
        <f t="shared" si="192"/>
        <v>186.09317284040691</v>
      </c>
    </row>
    <row r="1358" spans="1:6" s="1" customFormat="1" x14ac:dyDescent="0.2">
      <c r="A1358" s="8" t="s">
        <v>10</v>
      </c>
      <c r="B1358" s="6">
        <v>3.3290000000000002</v>
      </c>
      <c r="C1358" s="6">
        <v>44.418919999999993</v>
      </c>
      <c r="D1358" s="17">
        <f>B1358/B1357*100</f>
        <v>0.43371654298340701</v>
      </c>
      <c r="E1358" s="17">
        <f>C1358/C1357*100</f>
        <v>3.1097805768225943</v>
      </c>
      <c r="F1358" s="7"/>
    </row>
    <row r="1359" spans="1:6" s="1" customFormat="1" x14ac:dyDescent="0.2">
      <c r="A1359" s="8" t="s">
        <v>11</v>
      </c>
      <c r="B1359" s="6">
        <v>764.22300000000007</v>
      </c>
      <c r="C1359" s="6">
        <v>1383.9429499999999</v>
      </c>
      <c r="D1359" s="17">
        <f>B1359/B1357*100</f>
        <v>99.566283457016596</v>
      </c>
      <c r="E1359" s="17">
        <f>C1359/C1357*100</f>
        <v>96.890219423177399</v>
      </c>
      <c r="F1359" s="7">
        <f t="shared" si="192"/>
        <v>181.09150732181573</v>
      </c>
    </row>
    <row r="1360" spans="1:6" s="1" customFormat="1" x14ac:dyDescent="0.2">
      <c r="A1360" s="2" t="s">
        <v>205</v>
      </c>
      <c r="B1360" s="6"/>
      <c r="C1360" s="6"/>
      <c r="D1360" s="6"/>
      <c r="E1360" s="26"/>
      <c r="F1360" s="65"/>
    </row>
    <row r="1361" spans="1:6" s="1" customFormat="1" x14ac:dyDescent="0.2">
      <c r="A1361" s="5" t="s">
        <v>6</v>
      </c>
      <c r="B1361" s="6">
        <v>135528.35499999998</v>
      </c>
      <c r="C1361" s="6">
        <v>137158.45858000003</v>
      </c>
      <c r="D1361" s="17">
        <f>D1362+D1363</f>
        <v>100.00000000000001</v>
      </c>
      <c r="E1361" s="17">
        <f>E1362+E1363</f>
        <v>100</v>
      </c>
      <c r="F1361" s="7">
        <f t="shared" ref="F1361:F1366" si="193">C1361/B1361*100</f>
        <v>101.20277677685976</v>
      </c>
    </row>
    <row r="1362" spans="1:6" s="1" customFormat="1" x14ac:dyDescent="0.2">
      <c r="A1362" s="8" t="s">
        <v>7</v>
      </c>
      <c r="B1362" s="6">
        <v>33841</v>
      </c>
      <c r="C1362" s="6">
        <v>30582</v>
      </c>
      <c r="D1362" s="17">
        <f>B1362/B1361*100</f>
        <v>24.969682543553343</v>
      </c>
      <c r="E1362" s="17">
        <f>C1362/C1361*100</f>
        <v>22.296838500968221</v>
      </c>
      <c r="F1362" s="7">
        <f t="shared" si="193"/>
        <v>90.369669927011614</v>
      </c>
    </row>
    <row r="1363" spans="1:6" s="1" customFormat="1" x14ac:dyDescent="0.2">
      <c r="A1363" s="8" t="s">
        <v>8</v>
      </c>
      <c r="B1363" s="6">
        <v>101687.355</v>
      </c>
      <c r="C1363" s="6">
        <v>106576.45858000003</v>
      </c>
      <c r="D1363" s="17">
        <f>B1363/B1361*100</f>
        <v>75.030317456446667</v>
      </c>
      <c r="E1363" s="17">
        <f>C1363/C1361*100</f>
        <v>77.703161499031779</v>
      </c>
      <c r="F1363" s="7">
        <f t="shared" si="193"/>
        <v>104.80797595728598</v>
      </c>
    </row>
    <row r="1364" spans="1:6" s="1" customFormat="1" x14ac:dyDescent="0.2">
      <c r="A1364" s="5" t="s">
        <v>9</v>
      </c>
      <c r="B1364" s="6">
        <v>135528.35499999998</v>
      </c>
      <c r="C1364" s="6">
        <v>137158.45858000003</v>
      </c>
      <c r="D1364" s="17">
        <f>D1365+D1366</f>
        <v>100</v>
      </c>
      <c r="E1364" s="17">
        <f>E1365+E1366</f>
        <v>100</v>
      </c>
      <c r="F1364" s="7">
        <f t="shared" si="193"/>
        <v>101.20277677685976</v>
      </c>
    </row>
    <row r="1365" spans="1:6" s="1" customFormat="1" x14ac:dyDescent="0.2">
      <c r="A1365" s="8" t="s">
        <v>10</v>
      </c>
      <c r="B1365" s="6">
        <v>2258.2869999999998</v>
      </c>
      <c r="C1365" s="6">
        <v>7096.5296299999991</v>
      </c>
      <c r="D1365" s="17">
        <f>B1365/B1364*100</f>
        <v>1.6662837824601355</v>
      </c>
      <c r="E1365" s="17">
        <f>C1365/C1364*100</f>
        <v>5.173964262554632</v>
      </c>
      <c r="F1365" s="7">
        <f t="shared" si="193"/>
        <v>314.2439216096094</v>
      </c>
    </row>
    <row r="1366" spans="1:6" s="1" customFormat="1" x14ac:dyDescent="0.2">
      <c r="A1366" s="8" t="s">
        <v>11</v>
      </c>
      <c r="B1366" s="6">
        <v>133270.06799999997</v>
      </c>
      <c r="C1366" s="6">
        <v>130061.92895000003</v>
      </c>
      <c r="D1366" s="17">
        <f>B1366/B1364*100</f>
        <v>98.333716217539859</v>
      </c>
      <c r="E1366" s="17">
        <f>C1366/C1364*100</f>
        <v>94.826035737445366</v>
      </c>
      <c r="F1366" s="7">
        <f t="shared" si="193"/>
        <v>97.592753498107371</v>
      </c>
    </row>
    <row r="1367" spans="1:6" s="1" customFormat="1" x14ac:dyDescent="0.2">
      <c r="A1367" s="2" t="s">
        <v>206</v>
      </c>
      <c r="B1367" s="6"/>
      <c r="C1367" s="6"/>
      <c r="D1367" s="6"/>
      <c r="E1367" s="26"/>
      <c r="F1367" s="65"/>
    </row>
    <row r="1368" spans="1:6" s="1" customFormat="1" x14ac:dyDescent="0.2">
      <c r="A1368" s="5" t="s">
        <v>6</v>
      </c>
      <c r="B1368" s="6">
        <v>1623674.966</v>
      </c>
      <c r="C1368" s="6">
        <v>1607054.97557</v>
      </c>
      <c r="D1368" s="17">
        <f>D1369+D1370</f>
        <v>100</v>
      </c>
      <c r="E1368" s="17">
        <f>E1369+E1370</f>
        <v>100</v>
      </c>
      <c r="F1368" s="7">
        <f t="shared" ref="F1368:F1373" si="194">C1368/B1368*100</f>
        <v>98.976396706359026</v>
      </c>
    </row>
    <row r="1369" spans="1:6" s="1" customFormat="1" x14ac:dyDescent="0.2">
      <c r="A1369" s="8" t="s">
        <v>7</v>
      </c>
      <c r="B1369" s="6">
        <v>1594033</v>
      </c>
      <c r="C1369" s="6">
        <v>1599682</v>
      </c>
      <c r="D1369" s="17">
        <f>B1369/B1368*100</f>
        <v>98.174390403208321</v>
      </c>
      <c r="E1369" s="17">
        <f>C1369/C1368*100</f>
        <v>99.54121198825915</v>
      </c>
      <c r="F1369" s="7">
        <f t="shared" si="194"/>
        <v>100.35438413131973</v>
      </c>
    </row>
    <row r="1370" spans="1:6" s="1" customFormat="1" x14ac:dyDescent="0.2">
      <c r="A1370" s="8" t="s">
        <v>8</v>
      </c>
      <c r="B1370" s="6">
        <v>29641.966</v>
      </c>
      <c r="C1370" s="6">
        <v>7372.9755699999996</v>
      </c>
      <c r="D1370" s="17">
        <f>B1370/B1368*100</f>
        <v>1.825609596791677</v>
      </c>
      <c r="E1370" s="17">
        <f>C1370/C1368*100</f>
        <v>0.4587880117408496</v>
      </c>
      <c r="F1370" s="7">
        <f t="shared" si="194"/>
        <v>24.873436431308232</v>
      </c>
    </row>
    <row r="1371" spans="1:6" s="1" customFormat="1" x14ac:dyDescent="0.2">
      <c r="A1371" s="5" t="s">
        <v>9</v>
      </c>
      <c r="B1371" s="6">
        <v>1623674.966</v>
      </c>
      <c r="C1371" s="6">
        <v>1607054.97557</v>
      </c>
      <c r="D1371" s="17">
        <f>D1372+D1373</f>
        <v>100</v>
      </c>
      <c r="E1371" s="17">
        <f>E1372+E1373</f>
        <v>100</v>
      </c>
      <c r="F1371" s="7">
        <f t="shared" si="194"/>
        <v>98.976396706359026</v>
      </c>
    </row>
    <row r="1372" spans="1:6" s="1" customFormat="1" x14ac:dyDescent="0.2">
      <c r="A1372" s="8" t="s">
        <v>10</v>
      </c>
      <c r="B1372" s="6">
        <v>986772.103</v>
      </c>
      <c r="C1372" s="6">
        <v>1143174.92588</v>
      </c>
      <c r="D1372" s="17">
        <f>B1372/B1371*100</f>
        <v>60.773992557818367</v>
      </c>
      <c r="E1372" s="17">
        <f>C1372/C1371*100</f>
        <v>71.134774059271479</v>
      </c>
      <c r="F1372" s="7">
        <f t="shared" si="194"/>
        <v>115.8499437108631</v>
      </c>
    </row>
    <row r="1373" spans="1:6" s="1" customFormat="1" x14ac:dyDescent="0.2">
      <c r="A1373" s="8" t="s">
        <v>11</v>
      </c>
      <c r="B1373" s="6">
        <v>636902.86300000001</v>
      </c>
      <c r="C1373" s="6">
        <v>463880.04969000001</v>
      </c>
      <c r="D1373" s="17">
        <f>B1373/B1371*100</f>
        <v>39.226007442181626</v>
      </c>
      <c r="E1373" s="17">
        <f>C1373/C1371*100</f>
        <v>28.865225940728518</v>
      </c>
      <c r="F1373" s="7">
        <f t="shared" si="194"/>
        <v>72.833720279571111</v>
      </c>
    </row>
    <row r="1374" spans="1:6" s="1" customFormat="1" x14ac:dyDescent="0.2">
      <c r="A1374" s="2" t="s">
        <v>207</v>
      </c>
      <c r="B1374" s="6"/>
      <c r="C1374" s="6"/>
      <c r="D1374" s="6"/>
      <c r="E1374" s="26"/>
      <c r="F1374" s="65"/>
    </row>
    <row r="1375" spans="1:6" s="1" customFormat="1" x14ac:dyDescent="0.2">
      <c r="A1375" s="5" t="s">
        <v>6</v>
      </c>
      <c r="B1375" s="6">
        <v>120720.50199999999</v>
      </c>
      <c r="C1375" s="6">
        <v>123417.30026</v>
      </c>
      <c r="D1375" s="17">
        <f>D1376+D1377</f>
        <v>100.00000000000001</v>
      </c>
      <c r="E1375" s="17">
        <f>E1376+E1377</f>
        <v>100</v>
      </c>
      <c r="F1375" s="7">
        <f t="shared" ref="F1375:F1380" si="195">C1375/B1375*100</f>
        <v>102.23391902396166</v>
      </c>
    </row>
    <row r="1376" spans="1:6" s="1" customFormat="1" x14ac:dyDescent="0.2">
      <c r="A1376" s="8" t="s">
        <v>7</v>
      </c>
      <c r="B1376" s="6">
        <v>118787</v>
      </c>
      <c r="C1376" s="6">
        <v>118465</v>
      </c>
      <c r="D1376" s="17">
        <f>B1376/B1375*100</f>
        <v>98.398364844440437</v>
      </c>
      <c r="E1376" s="17">
        <f>C1376/C1375*100</f>
        <v>95.987353272541924</v>
      </c>
      <c r="F1376" s="7">
        <f t="shared" si="195"/>
        <v>99.728926566038368</v>
      </c>
    </row>
    <row r="1377" spans="1:6" s="1" customFormat="1" x14ac:dyDescent="0.2">
      <c r="A1377" s="8" t="s">
        <v>8</v>
      </c>
      <c r="B1377" s="6">
        <v>1933.502</v>
      </c>
      <c r="C1377" s="6">
        <v>4952.30026</v>
      </c>
      <c r="D1377" s="17">
        <f>B1377/B1375*100</f>
        <v>1.6016351555595751</v>
      </c>
      <c r="E1377" s="17">
        <f>C1377/C1375*100</f>
        <v>4.0126467274580779</v>
      </c>
      <c r="F1377" s="7">
        <f t="shared" si="195"/>
        <v>256.13111649225084</v>
      </c>
    </row>
    <row r="1378" spans="1:6" s="1" customFormat="1" x14ac:dyDescent="0.2">
      <c r="A1378" s="5" t="s">
        <v>9</v>
      </c>
      <c r="B1378" s="6">
        <v>120720.50199999999</v>
      </c>
      <c r="C1378" s="6">
        <v>123417.30026</v>
      </c>
      <c r="D1378" s="17">
        <f>D1379+D1380</f>
        <v>100</v>
      </c>
      <c r="E1378" s="17">
        <f>E1379+E1380</f>
        <v>100</v>
      </c>
      <c r="F1378" s="7">
        <f t="shared" si="195"/>
        <v>102.23391902396166</v>
      </c>
    </row>
    <row r="1379" spans="1:6" s="1" customFormat="1" x14ac:dyDescent="0.2">
      <c r="A1379" s="8" t="s">
        <v>10</v>
      </c>
      <c r="B1379" s="6">
        <v>84053.271999999997</v>
      </c>
      <c r="C1379" s="6">
        <v>92354.107000000018</v>
      </c>
      <c r="D1379" s="17">
        <f>B1379/B1378*100</f>
        <v>69.626343999132814</v>
      </c>
      <c r="E1379" s="17">
        <f>C1379/C1378*100</f>
        <v>74.830762628448383</v>
      </c>
      <c r="F1379" s="7">
        <f t="shared" si="195"/>
        <v>109.87568336423598</v>
      </c>
    </row>
    <row r="1380" spans="1:6" s="1" customFormat="1" x14ac:dyDescent="0.2">
      <c r="A1380" s="8" t="s">
        <v>11</v>
      </c>
      <c r="B1380" s="6">
        <v>36667.229999999996</v>
      </c>
      <c r="C1380" s="6">
        <v>31063.193259999985</v>
      </c>
      <c r="D1380" s="17">
        <f>B1380/B1378*100</f>
        <v>30.373656000867193</v>
      </c>
      <c r="E1380" s="17">
        <f>C1380/C1378*100</f>
        <v>25.16923737155161</v>
      </c>
      <c r="F1380" s="7">
        <f t="shared" si="195"/>
        <v>84.716498246526911</v>
      </c>
    </row>
    <row r="1381" spans="1:6" s="1" customFormat="1" x14ac:dyDescent="0.2">
      <c r="A1381" s="2" t="s">
        <v>208</v>
      </c>
      <c r="B1381" s="6"/>
      <c r="C1381" s="6"/>
      <c r="D1381" s="6"/>
      <c r="E1381" s="26"/>
      <c r="F1381" s="65"/>
    </row>
    <row r="1382" spans="1:6" s="1" customFormat="1" x14ac:dyDescent="0.2">
      <c r="A1382" s="5" t="s">
        <v>6</v>
      </c>
      <c r="B1382" s="6">
        <v>301095.337</v>
      </c>
      <c r="C1382" s="6">
        <v>266252.72232</v>
      </c>
      <c r="D1382" s="17">
        <f>D1383+D1384</f>
        <v>100</v>
      </c>
      <c r="E1382" s="17">
        <f>E1383+E1384</f>
        <v>100</v>
      </c>
      <c r="F1382" s="7">
        <f t="shared" ref="F1382:F1387" si="196">C1382/B1382*100</f>
        <v>88.428045738881707</v>
      </c>
    </row>
    <row r="1383" spans="1:6" s="1" customFormat="1" x14ac:dyDescent="0.2">
      <c r="A1383" s="8" t="s">
        <v>7</v>
      </c>
      <c r="B1383" s="6">
        <v>300886</v>
      </c>
      <c r="C1383" s="6">
        <v>266203</v>
      </c>
      <c r="D1383" s="17">
        <f>B1383/B1382*100</f>
        <v>99.930474844915977</v>
      </c>
      <c r="E1383" s="17">
        <f>C1383/C1382*100</f>
        <v>99.981325141179127</v>
      </c>
      <c r="F1383" s="7">
        <f t="shared" si="196"/>
        <v>88.473042946497998</v>
      </c>
    </row>
    <row r="1384" spans="1:6" s="1" customFormat="1" x14ac:dyDescent="0.2">
      <c r="A1384" s="8" t="s">
        <v>8</v>
      </c>
      <c r="B1384" s="6">
        <v>209.33699999999999</v>
      </c>
      <c r="C1384" s="6">
        <v>49.722320000000003</v>
      </c>
      <c r="D1384" s="17">
        <f>B1384/B1382*100</f>
        <v>6.9525155084019116E-2</v>
      </c>
      <c r="E1384" s="17">
        <f>C1384/C1382*100</f>
        <v>1.8674858820876376E-2</v>
      </c>
      <c r="F1384" s="7">
        <f t="shared" si="196"/>
        <v>23.752284593741198</v>
      </c>
    </row>
    <row r="1385" spans="1:6" s="1" customFormat="1" x14ac:dyDescent="0.2">
      <c r="A1385" s="5" t="s">
        <v>9</v>
      </c>
      <c r="B1385" s="6">
        <v>301095.337</v>
      </c>
      <c r="C1385" s="6">
        <v>266252.72232</v>
      </c>
      <c r="D1385" s="17">
        <f>D1386+D1387</f>
        <v>100</v>
      </c>
      <c r="E1385" s="17">
        <f>E1386+E1387</f>
        <v>100</v>
      </c>
      <c r="F1385" s="7">
        <f t="shared" si="196"/>
        <v>88.428045738881707</v>
      </c>
    </row>
    <row r="1386" spans="1:6" s="1" customFormat="1" x14ac:dyDescent="0.2">
      <c r="A1386" s="8" t="s">
        <v>10</v>
      </c>
      <c r="B1386" s="6">
        <v>266899.06300000002</v>
      </c>
      <c r="C1386" s="6">
        <v>249642.68900000001</v>
      </c>
      <c r="D1386" s="17">
        <f>B1386/B1385*100</f>
        <v>88.642708870645848</v>
      </c>
      <c r="E1386" s="17">
        <f>C1386/C1385*100</f>
        <v>93.761553618957194</v>
      </c>
      <c r="F1386" s="7">
        <f t="shared" si="196"/>
        <v>93.534494349273899</v>
      </c>
    </row>
    <row r="1387" spans="1:6" s="1" customFormat="1" x14ac:dyDescent="0.2">
      <c r="A1387" s="8" t="s">
        <v>11</v>
      </c>
      <c r="B1387" s="6">
        <v>34196.273999999976</v>
      </c>
      <c r="C1387" s="6">
        <v>16610.033319999988</v>
      </c>
      <c r="D1387" s="17">
        <f>B1387/B1385*100</f>
        <v>11.357291129354147</v>
      </c>
      <c r="E1387" s="17">
        <f>C1387/C1385*100</f>
        <v>6.2384463810428041</v>
      </c>
      <c r="F1387" s="7">
        <f t="shared" si="196"/>
        <v>48.572640750275895</v>
      </c>
    </row>
    <row r="1388" spans="1:6" s="1" customFormat="1" ht="22.5" x14ac:dyDescent="0.2">
      <c r="A1388" s="2" t="s">
        <v>209</v>
      </c>
      <c r="B1388" s="6"/>
      <c r="C1388" s="6"/>
      <c r="D1388" s="6"/>
      <c r="E1388" s="26"/>
      <c r="F1388" s="65"/>
    </row>
    <row r="1389" spans="1:6" s="1" customFormat="1" x14ac:dyDescent="0.2">
      <c r="A1389" s="5" t="s">
        <v>6</v>
      </c>
      <c r="B1389" s="6">
        <v>403832.685</v>
      </c>
      <c r="C1389" s="6">
        <v>457337.00926999998</v>
      </c>
      <c r="D1389" s="17">
        <f>D1390+D1391</f>
        <v>100.00000000000001</v>
      </c>
      <c r="E1389" s="17">
        <f>E1390+E1391</f>
        <v>100.00000000000001</v>
      </c>
      <c r="F1389" s="7">
        <f t="shared" ref="F1389:F1394" si="197">C1389/B1389*100</f>
        <v>113.24913169670752</v>
      </c>
    </row>
    <row r="1390" spans="1:6" s="1" customFormat="1" x14ac:dyDescent="0.2">
      <c r="A1390" s="8" t="s">
        <v>7</v>
      </c>
      <c r="B1390" s="6">
        <v>403259</v>
      </c>
      <c r="C1390" s="6">
        <v>456649</v>
      </c>
      <c r="D1390" s="17">
        <f>B1390/B1389*100</f>
        <v>99.857939928760359</v>
      </c>
      <c r="E1390" s="17">
        <f>C1390/C1389*100</f>
        <v>99.849561864433809</v>
      </c>
      <c r="F1390" s="7">
        <f t="shared" si="197"/>
        <v>113.23963011364904</v>
      </c>
    </row>
    <row r="1391" spans="1:6" s="1" customFormat="1" x14ac:dyDescent="0.2">
      <c r="A1391" s="8" t="s">
        <v>8</v>
      </c>
      <c r="B1391" s="6">
        <v>573.68499999999995</v>
      </c>
      <c r="C1391" s="6">
        <v>688.00926999999956</v>
      </c>
      <c r="D1391" s="17">
        <f>B1391/B1389*100</f>
        <v>0.14206007123965214</v>
      </c>
      <c r="E1391" s="17">
        <f>C1391/C1389*100</f>
        <v>0.15043813556619834</v>
      </c>
      <c r="F1391" s="7">
        <f t="shared" si="197"/>
        <v>119.92805633753709</v>
      </c>
    </row>
    <row r="1392" spans="1:6" s="1" customFormat="1" x14ac:dyDescent="0.2">
      <c r="A1392" s="5" t="s">
        <v>9</v>
      </c>
      <c r="B1392" s="6">
        <v>403832.685</v>
      </c>
      <c r="C1392" s="6">
        <v>457337.00926999998</v>
      </c>
      <c r="D1392" s="17">
        <f>D1393+D1394</f>
        <v>99.999999999999986</v>
      </c>
      <c r="E1392" s="17">
        <f>E1393+E1394</f>
        <v>100</v>
      </c>
      <c r="F1392" s="7">
        <f t="shared" si="197"/>
        <v>113.24913169670752</v>
      </c>
    </row>
    <row r="1393" spans="1:6" s="1" customFormat="1" x14ac:dyDescent="0.2">
      <c r="A1393" s="8" t="s">
        <v>10</v>
      </c>
      <c r="B1393" s="6">
        <v>386772.22899999999</v>
      </c>
      <c r="C1393" s="6">
        <v>441631.36130000005</v>
      </c>
      <c r="D1393" s="17">
        <f>B1393/B1392*100</f>
        <v>95.775365235728742</v>
      </c>
      <c r="E1393" s="17">
        <f>C1393/C1392*100</f>
        <v>96.565848017620695</v>
      </c>
      <c r="F1393" s="7">
        <f t="shared" si="197"/>
        <v>114.18383435693882</v>
      </c>
    </row>
    <row r="1394" spans="1:6" s="1" customFormat="1" x14ac:dyDescent="0.2">
      <c r="A1394" s="8" t="s">
        <v>11</v>
      </c>
      <c r="B1394" s="6">
        <v>17060.456000000006</v>
      </c>
      <c r="C1394" s="6">
        <v>15705.647969999933</v>
      </c>
      <c r="D1394" s="17">
        <f>B1394/B1392*100</f>
        <v>4.224634764271249</v>
      </c>
      <c r="E1394" s="17">
        <f>C1394/C1392*100</f>
        <v>3.4341519823793054</v>
      </c>
      <c r="F1394" s="7">
        <f t="shared" si="197"/>
        <v>92.058781840297399</v>
      </c>
    </row>
    <row r="1395" spans="1:6" s="1" customFormat="1" ht="22.5" x14ac:dyDescent="0.2">
      <c r="A1395" s="2" t="s">
        <v>210</v>
      </c>
      <c r="B1395" s="6"/>
      <c r="C1395" s="6"/>
      <c r="D1395" s="6"/>
      <c r="E1395" s="26"/>
      <c r="F1395" s="65"/>
    </row>
    <row r="1396" spans="1:6" s="1" customFormat="1" x14ac:dyDescent="0.2">
      <c r="A1396" s="5" t="s">
        <v>6</v>
      </c>
      <c r="B1396" s="6">
        <v>19427.645</v>
      </c>
      <c r="C1396" s="6">
        <v>26615.604380000004</v>
      </c>
      <c r="D1396" s="17">
        <f>D1397+D1398</f>
        <v>100</v>
      </c>
      <c r="E1396" s="17">
        <f>E1397+E1398</f>
        <v>100</v>
      </c>
      <c r="F1396" s="7">
        <f t="shared" ref="F1396:F1401" si="198">C1396/B1396*100</f>
        <v>136.99861398538013</v>
      </c>
    </row>
    <row r="1397" spans="1:6" s="1" customFormat="1" x14ac:dyDescent="0.2">
      <c r="A1397" s="8" t="s">
        <v>7</v>
      </c>
      <c r="B1397" s="6">
        <v>8347</v>
      </c>
      <c r="C1397" s="6">
        <v>17082</v>
      </c>
      <c r="D1397" s="17">
        <f>B1397/B1396*100</f>
        <v>42.964548713958891</v>
      </c>
      <c r="E1397" s="17">
        <f>C1397/C1396*100</f>
        <v>64.180394914631648</v>
      </c>
      <c r="F1397" s="7">
        <f t="shared" si="198"/>
        <v>204.6483766622739</v>
      </c>
    </row>
    <row r="1398" spans="1:6" s="1" customFormat="1" x14ac:dyDescent="0.2">
      <c r="A1398" s="8" t="s">
        <v>8</v>
      </c>
      <c r="B1398" s="6">
        <v>11080.645</v>
      </c>
      <c r="C1398" s="6">
        <v>9533.6043800000025</v>
      </c>
      <c r="D1398" s="17">
        <f>B1398/B1396*100</f>
        <v>57.035451286041109</v>
      </c>
      <c r="E1398" s="17">
        <f>C1398/C1396*100</f>
        <v>35.819605085368352</v>
      </c>
      <c r="F1398" s="7">
        <f t="shared" si="198"/>
        <v>86.03835228003426</v>
      </c>
    </row>
    <row r="1399" spans="1:6" s="1" customFormat="1" x14ac:dyDescent="0.2">
      <c r="A1399" s="5" t="s">
        <v>9</v>
      </c>
      <c r="B1399" s="6">
        <v>19427.645</v>
      </c>
      <c r="C1399" s="6">
        <v>26615.604380000004</v>
      </c>
      <c r="D1399" s="17">
        <f>D1400+D1401</f>
        <v>100.00000000000001</v>
      </c>
      <c r="E1399" s="17">
        <f>E1400+E1401</f>
        <v>100.00000000000001</v>
      </c>
      <c r="F1399" s="7">
        <f t="shared" si="198"/>
        <v>136.99861398538013</v>
      </c>
    </row>
    <row r="1400" spans="1:6" s="1" customFormat="1" x14ac:dyDescent="0.2">
      <c r="A1400" s="8" t="s">
        <v>10</v>
      </c>
      <c r="B1400" s="6">
        <v>776.65599999999995</v>
      </c>
      <c r="C1400" s="6">
        <v>1092.2215200000001</v>
      </c>
      <c r="D1400" s="17">
        <f>B1400/B1399*100</f>
        <v>3.9976847425408484</v>
      </c>
      <c r="E1400" s="17">
        <f>C1400/C1399*100</f>
        <v>4.103688589618268</v>
      </c>
      <c r="F1400" s="7">
        <f t="shared" si="198"/>
        <v>140.63131167466679</v>
      </c>
    </row>
    <row r="1401" spans="1:6" s="1" customFormat="1" x14ac:dyDescent="0.2">
      <c r="A1401" s="8" t="s">
        <v>11</v>
      </c>
      <c r="B1401" s="6">
        <v>18650.989000000001</v>
      </c>
      <c r="C1401" s="6">
        <v>25523.382860000005</v>
      </c>
      <c r="D1401" s="17">
        <f>B1401/B1399*100</f>
        <v>96.002315257459159</v>
      </c>
      <c r="E1401" s="17">
        <f>C1401/C1399*100</f>
        <v>95.896311410381742</v>
      </c>
      <c r="F1401" s="7">
        <f t="shared" si="198"/>
        <v>136.84734284063973</v>
      </c>
    </row>
    <row r="1402" spans="1:6" s="1" customFormat="1" x14ac:dyDescent="0.2">
      <c r="A1402" s="2" t="s">
        <v>211</v>
      </c>
      <c r="B1402" s="6"/>
      <c r="C1402" s="6"/>
      <c r="D1402" s="6"/>
      <c r="E1402" s="26"/>
      <c r="F1402" s="65"/>
    </row>
    <row r="1403" spans="1:6" s="1" customFormat="1" x14ac:dyDescent="0.2">
      <c r="A1403" s="5" t="s">
        <v>6</v>
      </c>
      <c r="B1403" s="6">
        <v>14370.554</v>
      </c>
      <c r="C1403" s="6">
        <v>21167.89284</v>
      </c>
      <c r="D1403" s="17">
        <f>D1404+D1405</f>
        <v>100</v>
      </c>
      <c r="E1403" s="17">
        <f>E1404+E1405</f>
        <v>100</v>
      </c>
      <c r="F1403" s="7">
        <f t="shared" ref="F1403:F1408" si="199">C1403/B1403*100</f>
        <v>147.30046482550361</v>
      </c>
    </row>
    <row r="1404" spans="1:6" s="1" customFormat="1" x14ac:dyDescent="0.2">
      <c r="A1404" s="8" t="s">
        <v>7</v>
      </c>
      <c r="B1404" s="6">
        <v>7905</v>
      </c>
      <c r="C1404" s="6">
        <v>16608</v>
      </c>
      <c r="D1404" s="17">
        <f>B1404/B1403*100</f>
        <v>55.008317702991825</v>
      </c>
      <c r="E1404" s="17">
        <f>C1404/C1403*100</f>
        <v>78.458447071390211</v>
      </c>
      <c r="F1404" s="7">
        <f t="shared" si="199"/>
        <v>210.09487666034155</v>
      </c>
    </row>
    <row r="1405" spans="1:6" s="1" customFormat="1" x14ac:dyDescent="0.2">
      <c r="A1405" s="8" t="s">
        <v>8</v>
      </c>
      <c r="B1405" s="6">
        <v>6465.5540000000001</v>
      </c>
      <c r="C1405" s="6">
        <v>4559.8928400000013</v>
      </c>
      <c r="D1405" s="17">
        <f>B1405/B1403*100</f>
        <v>44.991682297008175</v>
      </c>
      <c r="E1405" s="17">
        <f>C1405/C1403*100</f>
        <v>21.541552928609786</v>
      </c>
      <c r="F1405" s="7">
        <f t="shared" si="199"/>
        <v>70.525941628513209</v>
      </c>
    </row>
    <row r="1406" spans="1:6" s="1" customFormat="1" x14ac:dyDescent="0.2">
      <c r="A1406" s="5" t="s">
        <v>9</v>
      </c>
      <c r="B1406" s="6">
        <v>14370.554</v>
      </c>
      <c r="C1406" s="6">
        <v>21167.89284</v>
      </c>
      <c r="D1406" s="17">
        <f>D1407+D1408</f>
        <v>100</v>
      </c>
      <c r="E1406" s="17">
        <f>E1407+E1408</f>
        <v>100</v>
      </c>
      <c r="F1406" s="7">
        <f t="shared" si="199"/>
        <v>147.30046482550361</v>
      </c>
    </row>
    <row r="1407" spans="1:6" s="1" customFormat="1" x14ac:dyDescent="0.2">
      <c r="A1407" s="8" t="s">
        <v>10</v>
      </c>
      <c r="B1407" s="6">
        <v>423.59100000000001</v>
      </c>
      <c r="C1407" s="6">
        <v>704.73616000000004</v>
      </c>
      <c r="D1407" s="17">
        <f>B1407/B1406*100</f>
        <v>2.9476316640263138</v>
      </c>
      <c r="E1407" s="17">
        <f>C1407/C1406*100</f>
        <v>3.32926931049222</v>
      </c>
      <c r="F1407" s="7">
        <f t="shared" si="199"/>
        <v>166.3718445387178</v>
      </c>
    </row>
    <row r="1408" spans="1:6" s="1" customFormat="1" x14ac:dyDescent="0.2">
      <c r="A1408" s="8" t="s">
        <v>11</v>
      </c>
      <c r="B1408" s="6">
        <v>13946.963</v>
      </c>
      <c r="C1408" s="6">
        <v>20463.15668</v>
      </c>
      <c r="D1408" s="17">
        <f>B1408/B1406*100</f>
        <v>97.052368335973682</v>
      </c>
      <c r="E1408" s="17">
        <f>C1408/C1406*100</f>
        <v>96.670730689507778</v>
      </c>
      <c r="F1408" s="7">
        <f t="shared" si="199"/>
        <v>146.72123730449417</v>
      </c>
    </row>
    <row r="1409" spans="1:6" s="1" customFormat="1" ht="33.75" x14ac:dyDescent="0.2">
      <c r="A1409" s="2" t="s">
        <v>212</v>
      </c>
      <c r="B1409" s="6"/>
      <c r="C1409" s="6"/>
      <c r="D1409" s="6"/>
      <c r="E1409" s="26"/>
      <c r="F1409" s="65"/>
    </row>
    <row r="1410" spans="1:6" s="1" customFormat="1" x14ac:dyDescent="0.2">
      <c r="A1410" s="5" t="s">
        <v>6</v>
      </c>
      <c r="B1410" s="6">
        <v>1180481.2409999999</v>
      </c>
      <c r="C1410" s="6">
        <v>1098125.8757799999</v>
      </c>
      <c r="D1410" s="17">
        <f>D1411+D1412</f>
        <v>100</v>
      </c>
      <c r="E1410" s="17">
        <f>E1411+E1412</f>
        <v>100</v>
      </c>
      <c r="F1410" s="7">
        <f t="shared" ref="F1410:F1415" si="200">C1410/B1410*100</f>
        <v>93.023576965082839</v>
      </c>
    </row>
    <row r="1411" spans="1:6" s="1" customFormat="1" x14ac:dyDescent="0.2">
      <c r="A1411" s="8" t="s">
        <v>7</v>
      </c>
      <c r="B1411" s="6">
        <v>1163665</v>
      </c>
      <c r="C1411" s="6">
        <v>1081451</v>
      </c>
      <c r="D1411" s="17">
        <f>B1411/B1410*100</f>
        <v>98.575475796146094</v>
      </c>
      <c r="E1411" s="17">
        <f>C1411/C1410*100</f>
        <v>98.481515084219666</v>
      </c>
      <c r="F1411" s="7">
        <f t="shared" si="200"/>
        <v>92.934908242492469</v>
      </c>
    </row>
    <row r="1412" spans="1:6" s="1" customFormat="1" x14ac:dyDescent="0.2">
      <c r="A1412" s="8" t="s">
        <v>8</v>
      </c>
      <c r="B1412" s="6">
        <v>16816.241000000002</v>
      </c>
      <c r="C1412" s="6">
        <v>16674.875780000002</v>
      </c>
      <c r="D1412" s="17">
        <f>B1412/B1410*100</f>
        <v>1.4245242038539097</v>
      </c>
      <c r="E1412" s="17">
        <f>C1412/C1410*100</f>
        <v>1.5184849157803355</v>
      </c>
      <c r="F1412" s="7">
        <f t="shared" si="200"/>
        <v>99.159353032583212</v>
      </c>
    </row>
    <row r="1413" spans="1:6" s="1" customFormat="1" x14ac:dyDescent="0.2">
      <c r="A1413" s="5" t="s">
        <v>9</v>
      </c>
      <c r="B1413" s="6">
        <v>1180481.2409999999</v>
      </c>
      <c r="C1413" s="6">
        <v>1098125.8757799999</v>
      </c>
      <c r="D1413" s="17">
        <f>D1414+D1415</f>
        <v>100</v>
      </c>
      <c r="E1413" s="17">
        <f>E1414+E1415</f>
        <v>100</v>
      </c>
      <c r="F1413" s="7">
        <f t="shared" si="200"/>
        <v>93.023576965082839</v>
      </c>
    </row>
    <row r="1414" spans="1:6" s="1" customFormat="1" x14ac:dyDescent="0.2">
      <c r="A1414" s="8" t="s">
        <v>10</v>
      </c>
      <c r="B1414" s="6">
        <v>191.76599999999999</v>
      </c>
      <c r="C1414" s="6">
        <v>355.18702000000008</v>
      </c>
      <c r="D1414" s="17">
        <f>B1414/B1413*100</f>
        <v>1.6244730821605661E-2</v>
      </c>
      <c r="E1414" s="17">
        <f>C1414/C1413*100</f>
        <v>3.2344836583302471E-2</v>
      </c>
      <c r="F1414" s="7">
        <f t="shared" si="200"/>
        <v>185.2189752093698</v>
      </c>
    </row>
    <row r="1415" spans="1:6" s="1" customFormat="1" x14ac:dyDescent="0.2">
      <c r="A1415" s="8" t="s">
        <v>11</v>
      </c>
      <c r="B1415" s="6">
        <v>1180289.4749999999</v>
      </c>
      <c r="C1415" s="6">
        <v>1097770.6887599998</v>
      </c>
      <c r="D1415" s="17">
        <f>B1415/B1413*100</f>
        <v>99.983755269178388</v>
      </c>
      <c r="E1415" s="17">
        <f>C1415/C1413*100</f>
        <v>99.967655163416694</v>
      </c>
      <c r="F1415" s="7">
        <f t="shared" si="200"/>
        <v>93.008597637456688</v>
      </c>
    </row>
    <row r="1416" spans="1:6" s="1" customFormat="1" x14ac:dyDescent="0.2">
      <c r="A1416" s="2" t="s">
        <v>213</v>
      </c>
      <c r="B1416" s="6"/>
      <c r="C1416" s="6"/>
      <c r="D1416" s="6"/>
      <c r="E1416" s="26"/>
      <c r="F1416" s="65"/>
    </row>
    <row r="1417" spans="1:6" s="1" customFormat="1" x14ac:dyDescent="0.2">
      <c r="A1417" s="5" t="s">
        <v>6</v>
      </c>
      <c r="B1417" s="6">
        <v>1077733.8570000001</v>
      </c>
      <c r="C1417" s="6">
        <v>1015295.47345</v>
      </c>
      <c r="D1417" s="17">
        <f>D1418+D1419</f>
        <v>100</v>
      </c>
      <c r="E1417" s="17">
        <f>E1418+E1419</f>
        <v>100</v>
      </c>
      <c r="F1417" s="7">
        <f t="shared" ref="F1417:F1422" si="201">C1417/B1417*100</f>
        <v>94.206511826230951</v>
      </c>
    </row>
    <row r="1418" spans="1:6" s="1" customFormat="1" x14ac:dyDescent="0.2">
      <c r="A1418" s="8" t="s">
        <v>7</v>
      </c>
      <c r="B1418" s="6">
        <v>1075439</v>
      </c>
      <c r="C1418" s="6">
        <v>1007144</v>
      </c>
      <c r="D1418" s="17">
        <f>B1418/B1417*100</f>
        <v>99.787066446405603</v>
      </c>
      <c r="E1418" s="17">
        <f>C1418/C1417*100</f>
        <v>99.197132887601569</v>
      </c>
      <c r="F1418" s="7">
        <f t="shared" si="201"/>
        <v>93.649570082543036</v>
      </c>
    </row>
    <row r="1419" spans="1:6" s="1" customFormat="1" x14ac:dyDescent="0.2">
      <c r="A1419" s="8" t="s">
        <v>8</v>
      </c>
      <c r="B1419" s="6">
        <v>2294.857</v>
      </c>
      <c r="C1419" s="6">
        <v>8151.4734500000013</v>
      </c>
      <c r="D1419" s="17">
        <f>B1419/B1417*100</f>
        <v>0.21293355359439167</v>
      </c>
      <c r="E1419" s="17">
        <f>C1419/C1417*100</f>
        <v>0.80286711239843167</v>
      </c>
      <c r="F1419" s="7">
        <f t="shared" si="201"/>
        <v>355.20616099390952</v>
      </c>
    </row>
    <row r="1420" spans="1:6" s="1" customFormat="1" x14ac:dyDescent="0.2">
      <c r="A1420" s="5" t="s">
        <v>9</v>
      </c>
      <c r="B1420" s="6">
        <v>1077733.8570000001</v>
      </c>
      <c r="C1420" s="6">
        <v>1015295.47345</v>
      </c>
      <c r="D1420" s="17">
        <f>D1421+D1422</f>
        <v>100</v>
      </c>
      <c r="E1420" s="17">
        <f>E1421+E1422</f>
        <v>100</v>
      </c>
      <c r="F1420" s="7">
        <f t="shared" si="201"/>
        <v>94.206511826230951</v>
      </c>
    </row>
    <row r="1421" spans="1:6" s="1" customFormat="1" x14ac:dyDescent="0.2">
      <c r="A1421" s="8" t="s">
        <v>10</v>
      </c>
      <c r="B1421" s="6">
        <v>47.540999999999997</v>
      </c>
      <c r="C1421" s="6">
        <v>67.298020000000008</v>
      </c>
      <c r="D1421" s="17">
        <f>B1421/B1420*100</f>
        <v>4.4112003804293578E-3</v>
      </c>
      <c r="E1421" s="17">
        <f>C1421/C1420*100</f>
        <v>6.6284172203900033E-3</v>
      </c>
      <c r="F1421" s="7">
        <f t="shared" si="201"/>
        <v>141.55785532487749</v>
      </c>
    </row>
    <row r="1422" spans="1:6" s="1" customFormat="1" x14ac:dyDescent="0.2">
      <c r="A1422" s="8" t="s">
        <v>11</v>
      </c>
      <c r="B1422" s="6">
        <v>1077686.3160000001</v>
      </c>
      <c r="C1422" s="6">
        <v>1015228.1754300001</v>
      </c>
      <c r="D1422" s="17">
        <f>B1422/B1420*100</f>
        <v>99.995588799619568</v>
      </c>
      <c r="E1422" s="17">
        <f>C1422/C1420*100</f>
        <v>99.993371582779616</v>
      </c>
      <c r="F1422" s="7">
        <f t="shared" si="201"/>
        <v>94.204422971442824</v>
      </c>
    </row>
    <row r="1423" spans="1:6" s="1" customFormat="1" x14ac:dyDescent="0.2">
      <c r="A1423" s="2" t="s">
        <v>214</v>
      </c>
      <c r="B1423" s="6"/>
      <c r="C1423" s="6"/>
      <c r="D1423" s="6"/>
      <c r="E1423" s="26"/>
      <c r="F1423" s="65"/>
    </row>
    <row r="1424" spans="1:6" s="1" customFormat="1" x14ac:dyDescent="0.2">
      <c r="A1424" s="5" t="s">
        <v>6</v>
      </c>
      <c r="B1424" s="6">
        <v>102747.38400000001</v>
      </c>
      <c r="C1424" s="6">
        <v>82830.402329999997</v>
      </c>
      <c r="D1424" s="17">
        <f>D1425+D1426</f>
        <v>100</v>
      </c>
      <c r="E1424" s="17">
        <f>E1425+E1426</f>
        <v>100</v>
      </c>
      <c r="F1424" s="7">
        <f t="shared" ref="F1424:F1429" si="202">C1424/B1424*100</f>
        <v>80.615582709142259</v>
      </c>
    </row>
    <row r="1425" spans="1:6" s="1" customFormat="1" x14ac:dyDescent="0.2">
      <c r="A1425" s="8" t="s">
        <v>7</v>
      </c>
      <c r="B1425" s="6">
        <v>88226</v>
      </c>
      <c r="C1425" s="6">
        <v>74307</v>
      </c>
      <c r="D1425" s="17">
        <f>B1425/B1424*100</f>
        <v>85.866906353547648</v>
      </c>
      <c r="E1425" s="17">
        <f>C1425/C1424*100</f>
        <v>89.70981416214498</v>
      </c>
      <c r="F1425" s="7">
        <f t="shared" si="202"/>
        <v>84.223471539002105</v>
      </c>
    </row>
    <row r="1426" spans="1:6" s="1" customFormat="1" x14ac:dyDescent="0.2">
      <c r="A1426" s="8" t="s">
        <v>8</v>
      </c>
      <c r="B1426" s="6">
        <v>14521.384</v>
      </c>
      <c r="C1426" s="6">
        <v>8523.4023300000008</v>
      </c>
      <c r="D1426" s="17">
        <f>B1426/B1424*100</f>
        <v>14.133093646452352</v>
      </c>
      <c r="E1426" s="17">
        <f>C1426/C1424*100</f>
        <v>10.290185837855027</v>
      </c>
      <c r="F1426" s="7">
        <f t="shared" si="202"/>
        <v>58.695523305492102</v>
      </c>
    </row>
    <row r="1427" spans="1:6" s="1" customFormat="1" x14ac:dyDescent="0.2">
      <c r="A1427" s="5" t="s">
        <v>9</v>
      </c>
      <c r="B1427" s="6">
        <v>102747.38400000001</v>
      </c>
      <c r="C1427" s="6">
        <v>82830.402329999997</v>
      </c>
      <c r="D1427" s="17">
        <f>D1428+D1429</f>
        <v>99.999999999999986</v>
      </c>
      <c r="E1427" s="17">
        <f>E1428+E1429</f>
        <v>100</v>
      </c>
      <c r="F1427" s="7">
        <f t="shared" si="202"/>
        <v>80.615582709142259</v>
      </c>
    </row>
    <row r="1428" spans="1:6" s="1" customFormat="1" x14ac:dyDescent="0.2">
      <c r="A1428" s="8" t="s">
        <v>10</v>
      </c>
      <c r="B1428" s="6">
        <v>144.22499999999999</v>
      </c>
      <c r="C1428" s="6">
        <v>287.88900000000001</v>
      </c>
      <c r="D1428" s="17">
        <f>B1428/B1427*100</f>
        <v>0.14036853726611667</v>
      </c>
      <c r="E1428" s="17">
        <f>C1428/C1427*100</f>
        <v>0.3475644110154596</v>
      </c>
      <c r="F1428" s="7">
        <f t="shared" si="202"/>
        <v>199.61102444097764</v>
      </c>
    </row>
    <row r="1429" spans="1:6" s="1" customFormat="1" x14ac:dyDescent="0.2">
      <c r="A1429" s="8" t="s">
        <v>11</v>
      </c>
      <c r="B1429" s="6">
        <v>102603.159</v>
      </c>
      <c r="C1429" s="6">
        <v>82542.513330000002</v>
      </c>
      <c r="D1429" s="17">
        <f>B1429/B1427*100</f>
        <v>99.859631462733873</v>
      </c>
      <c r="E1429" s="17">
        <f>C1429/C1427*100</f>
        <v>99.652435588984545</v>
      </c>
      <c r="F1429" s="7">
        <f t="shared" si="202"/>
        <v>80.448315757997278</v>
      </c>
    </row>
    <row r="1430" spans="1:6" s="1" customFormat="1" x14ac:dyDescent="0.2">
      <c r="A1430" s="2" t="s">
        <v>215</v>
      </c>
      <c r="B1430" s="6"/>
      <c r="C1430" s="6"/>
      <c r="D1430" s="6"/>
      <c r="E1430" s="26"/>
      <c r="F1430" s="65"/>
    </row>
    <row r="1431" spans="1:6" s="1" customFormat="1" x14ac:dyDescent="0.2">
      <c r="A1431" s="5" t="s">
        <v>6</v>
      </c>
      <c r="B1431" s="6">
        <v>268339.62800000003</v>
      </c>
      <c r="C1431" s="6">
        <v>253209.33944999991</v>
      </c>
      <c r="D1431" s="17">
        <f>D1432+D1433</f>
        <v>99.999999999999986</v>
      </c>
      <c r="E1431" s="17">
        <f>E1432+E1433</f>
        <v>100</v>
      </c>
      <c r="F1431" s="7">
        <f t="shared" ref="F1431:F1436" si="203">C1431/B1431*100</f>
        <v>94.361515418810924</v>
      </c>
    </row>
    <row r="1432" spans="1:6" s="1" customFormat="1" x14ac:dyDescent="0.2">
      <c r="A1432" s="8" t="s">
        <v>7</v>
      </c>
      <c r="B1432" s="6">
        <v>166530</v>
      </c>
      <c r="C1432" s="6">
        <v>146473</v>
      </c>
      <c r="D1432" s="17">
        <f>B1432/B1431*100</f>
        <v>62.059413751590938</v>
      </c>
      <c r="E1432" s="17">
        <f>C1432/C1431*100</f>
        <v>57.846602466621633</v>
      </c>
      <c r="F1432" s="7">
        <f t="shared" si="203"/>
        <v>87.955923857563207</v>
      </c>
    </row>
    <row r="1433" spans="1:6" s="1" customFormat="1" x14ac:dyDescent="0.2">
      <c r="A1433" s="8" t="s">
        <v>8</v>
      </c>
      <c r="B1433" s="6">
        <v>101809.628</v>
      </c>
      <c r="C1433" s="6">
        <v>106736.33944999991</v>
      </c>
      <c r="D1433" s="17">
        <f>B1433/B1431*100</f>
        <v>37.940586248409048</v>
      </c>
      <c r="E1433" s="17">
        <f>C1433/C1431*100</f>
        <v>42.15339753337836</v>
      </c>
      <c r="F1433" s="7">
        <f t="shared" si="203"/>
        <v>104.83914099951323</v>
      </c>
    </row>
    <row r="1434" spans="1:6" s="1" customFormat="1" x14ac:dyDescent="0.2">
      <c r="A1434" s="5" t="s">
        <v>9</v>
      </c>
      <c r="B1434" s="6">
        <v>268339.62800000003</v>
      </c>
      <c r="C1434" s="6">
        <v>253209.33944999991</v>
      </c>
      <c r="D1434" s="17">
        <f>D1435+D1436</f>
        <v>100</v>
      </c>
      <c r="E1434" s="17">
        <f>E1435+E1436</f>
        <v>100</v>
      </c>
      <c r="F1434" s="7">
        <f t="shared" si="203"/>
        <v>94.361515418810924</v>
      </c>
    </row>
    <row r="1435" spans="1:6" s="1" customFormat="1" x14ac:dyDescent="0.2">
      <c r="A1435" s="8" t="s">
        <v>10</v>
      </c>
      <c r="B1435" s="6">
        <v>14983.561</v>
      </c>
      <c r="C1435" s="6">
        <v>11548.788779999999</v>
      </c>
      <c r="D1435" s="17">
        <f>B1435/B1434*100</f>
        <v>5.5838047893544811</v>
      </c>
      <c r="E1435" s="17">
        <f>C1435/C1434*100</f>
        <v>4.5609647752667053</v>
      </c>
      <c r="F1435" s="7">
        <f t="shared" si="203"/>
        <v>77.076395791360937</v>
      </c>
    </row>
    <row r="1436" spans="1:6" s="1" customFormat="1" x14ac:dyDescent="0.2">
      <c r="A1436" s="8" t="s">
        <v>11</v>
      </c>
      <c r="B1436" s="6">
        <v>253356.06700000004</v>
      </c>
      <c r="C1436" s="6">
        <v>241660.55066999991</v>
      </c>
      <c r="D1436" s="17">
        <f>B1436/B1434*100</f>
        <v>94.416195210645526</v>
      </c>
      <c r="E1436" s="17">
        <f>C1436/C1434*100</f>
        <v>95.439035224733288</v>
      </c>
      <c r="F1436" s="7">
        <f t="shared" si="203"/>
        <v>95.383763069703747</v>
      </c>
    </row>
    <row r="1437" spans="1:6" s="1" customFormat="1" ht="33.75" x14ac:dyDescent="0.2">
      <c r="A1437" s="2" t="s">
        <v>216</v>
      </c>
      <c r="B1437" s="6"/>
      <c r="C1437" s="6"/>
      <c r="D1437" s="6"/>
      <c r="E1437" s="26"/>
      <c r="F1437" s="65"/>
    </row>
    <row r="1438" spans="1:6" s="1" customFormat="1" x14ac:dyDescent="0.2">
      <c r="A1438" s="5" t="s">
        <v>6</v>
      </c>
      <c r="B1438" s="6">
        <v>240438.049</v>
      </c>
      <c r="C1438" s="6">
        <v>232892.08329999991</v>
      </c>
      <c r="D1438" s="17">
        <f>D1439+D1440</f>
        <v>100</v>
      </c>
      <c r="E1438" s="17">
        <f>E1439+E1440</f>
        <v>100</v>
      </c>
      <c r="F1438" s="7">
        <f t="shared" ref="F1438:F1443" si="204">C1438/B1438*100</f>
        <v>96.861575889762747</v>
      </c>
    </row>
    <row r="1439" spans="1:6" s="1" customFormat="1" x14ac:dyDescent="0.2">
      <c r="A1439" s="8" t="s">
        <v>7</v>
      </c>
      <c r="B1439" s="6">
        <v>142463</v>
      </c>
      <c r="C1439" s="6">
        <v>128570</v>
      </c>
      <c r="D1439" s="17">
        <f>B1439/B1438*100</f>
        <v>59.251437362977434</v>
      </c>
      <c r="E1439" s="17">
        <f>C1439/C1438*100</f>
        <v>55.205826740955622</v>
      </c>
      <c r="F1439" s="7">
        <f t="shared" si="204"/>
        <v>90.247994216042059</v>
      </c>
    </row>
    <row r="1440" spans="1:6" s="1" customFormat="1" x14ac:dyDescent="0.2">
      <c r="A1440" s="8" t="s">
        <v>8</v>
      </c>
      <c r="B1440" s="6">
        <v>97975.048999999999</v>
      </c>
      <c r="C1440" s="6">
        <v>104322.08329999991</v>
      </c>
      <c r="D1440" s="17">
        <f>B1440/B1438*100</f>
        <v>40.748562637022559</v>
      </c>
      <c r="E1440" s="17">
        <f>C1440/C1438*100</f>
        <v>44.794173259044371</v>
      </c>
      <c r="F1440" s="7">
        <f t="shared" si="204"/>
        <v>106.47821497899932</v>
      </c>
    </row>
    <row r="1441" spans="1:6" s="1" customFormat="1" x14ac:dyDescent="0.2">
      <c r="A1441" s="5" t="s">
        <v>9</v>
      </c>
      <c r="B1441" s="6">
        <v>240438.049</v>
      </c>
      <c r="C1441" s="6">
        <v>232892.08329999991</v>
      </c>
      <c r="D1441" s="17">
        <f>D1442+D1443</f>
        <v>99.999999999999986</v>
      </c>
      <c r="E1441" s="17">
        <f>E1442+E1443</f>
        <v>100</v>
      </c>
      <c r="F1441" s="7">
        <f t="shared" si="204"/>
        <v>96.861575889762747</v>
      </c>
    </row>
    <row r="1442" spans="1:6" s="1" customFormat="1" x14ac:dyDescent="0.2">
      <c r="A1442" s="8" t="s">
        <v>10</v>
      </c>
      <c r="B1442" s="6">
        <v>11027.43</v>
      </c>
      <c r="C1442" s="6">
        <v>10754.01814</v>
      </c>
      <c r="D1442" s="17">
        <f>B1442/B1441*100</f>
        <v>4.5863913993080185</v>
      </c>
      <c r="E1442" s="17">
        <f>C1442/C1441*100</f>
        <v>4.6175971237919722</v>
      </c>
      <c r="F1442" s="7">
        <f t="shared" si="204"/>
        <v>97.520620307723561</v>
      </c>
    </row>
    <row r="1443" spans="1:6" s="1" customFormat="1" x14ac:dyDescent="0.2">
      <c r="A1443" s="8" t="s">
        <v>11</v>
      </c>
      <c r="B1443" s="6">
        <v>229410.61900000001</v>
      </c>
      <c r="C1443" s="6">
        <v>222138.06515999991</v>
      </c>
      <c r="D1443" s="17">
        <f>B1443/B1441*100</f>
        <v>95.413608600691973</v>
      </c>
      <c r="E1443" s="17">
        <f>C1443/C1441*100</f>
        <v>95.382402876208033</v>
      </c>
      <c r="F1443" s="7">
        <f t="shared" si="204"/>
        <v>96.829896596896376</v>
      </c>
    </row>
    <row r="1444" spans="1:6" s="1" customFormat="1" ht="22.5" x14ac:dyDescent="0.2">
      <c r="A1444" s="2" t="s">
        <v>217</v>
      </c>
      <c r="B1444" s="6"/>
      <c r="C1444" s="6"/>
      <c r="D1444" s="6"/>
      <c r="E1444" s="26"/>
      <c r="F1444" s="65"/>
    </row>
    <row r="1445" spans="1:6" s="1" customFormat="1" x14ac:dyDescent="0.2">
      <c r="A1445" s="5" t="s">
        <v>6</v>
      </c>
      <c r="B1445" s="6">
        <v>8718.0709999999999</v>
      </c>
      <c r="C1445" s="6">
        <v>9166.1455000000024</v>
      </c>
      <c r="D1445" s="17">
        <f>D1446+D1447</f>
        <v>100</v>
      </c>
      <c r="E1445" s="17">
        <f>E1446+E1447</f>
        <v>99.999999999999986</v>
      </c>
      <c r="F1445" s="7">
        <f t="shared" ref="F1445:F1450" si="205">C1445/B1445*100</f>
        <v>105.13960599770296</v>
      </c>
    </row>
    <row r="1446" spans="1:6" s="1" customFormat="1" x14ac:dyDescent="0.2">
      <c r="A1446" s="8" t="s">
        <v>7</v>
      </c>
      <c r="B1446" s="6">
        <v>954</v>
      </c>
      <c r="C1446" s="6">
        <v>1557</v>
      </c>
      <c r="D1446" s="17">
        <f>B1446/B1445*100</f>
        <v>10.942787687780932</v>
      </c>
      <c r="E1446" s="17">
        <f>C1446/C1445*100</f>
        <v>16.986420300659635</v>
      </c>
      <c r="F1446" s="7">
        <f t="shared" si="205"/>
        <v>163.20754716981131</v>
      </c>
    </row>
    <row r="1447" spans="1:6" s="1" customFormat="1" x14ac:dyDescent="0.2">
      <c r="A1447" s="8" t="s">
        <v>8</v>
      </c>
      <c r="B1447" s="6">
        <v>7764.0709999999999</v>
      </c>
      <c r="C1447" s="6">
        <v>7609.1455000000014</v>
      </c>
      <c r="D1447" s="17">
        <f>B1447/B1445*100</f>
        <v>89.057212312219065</v>
      </c>
      <c r="E1447" s="17">
        <f>C1447/C1445*100</f>
        <v>83.013579699340355</v>
      </c>
      <c r="F1447" s="7">
        <f t="shared" si="205"/>
        <v>98.004584193009066</v>
      </c>
    </row>
    <row r="1448" spans="1:6" s="1" customFormat="1" x14ac:dyDescent="0.2">
      <c r="A1448" s="5" t="s">
        <v>9</v>
      </c>
      <c r="B1448" s="6">
        <v>8718.0709999999999</v>
      </c>
      <c r="C1448" s="6">
        <v>9166.1455000000024</v>
      </c>
      <c r="D1448" s="17">
        <f>D1449+D1450</f>
        <v>100.00000000000001</v>
      </c>
      <c r="E1448" s="17">
        <f>E1449+E1450</f>
        <v>100</v>
      </c>
      <c r="F1448" s="7">
        <f t="shared" si="205"/>
        <v>105.13960599770296</v>
      </c>
    </row>
    <row r="1449" spans="1:6" s="1" customFormat="1" x14ac:dyDescent="0.2">
      <c r="A1449" s="8" t="s">
        <v>10</v>
      </c>
      <c r="B1449" s="6">
        <v>205.17599999999999</v>
      </c>
      <c r="C1449" s="6">
        <v>387.15984999999995</v>
      </c>
      <c r="D1449" s="17">
        <f>B1449/B1448*100</f>
        <v>2.3534564010777155</v>
      </c>
      <c r="E1449" s="17">
        <f>C1449/C1448*100</f>
        <v>4.223802142350892</v>
      </c>
      <c r="F1449" s="7">
        <f t="shared" si="205"/>
        <v>188.69646059968025</v>
      </c>
    </row>
    <row r="1450" spans="1:6" s="1" customFormat="1" x14ac:dyDescent="0.2">
      <c r="A1450" s="8" t="s">
        <v>11</v>
      </c>
      <c r="B1450" s="6">
        <v>8512.8950000000004</v>
      </c>
      <c r="C1450" s="6">
        <v>8778.9856500000024</v>
      </c>
      <c r="D1450" s="17">
        <f>B1450/B1448*100</f>
        <v>97.646543598922293</v>
      </c>
      <c r="E1450" s="17">
        <f>C1450/C1448*100</f>
        <v>95.776197857649109</v>
      </c>
      <c r="F1450" s="7">
        <f t="shared" si="205"/>
        <v>103.12573630944586</v>
      </c>
    </row>
    <row r="1451" spans="1:6" s="1" customFormat="1" ht="22.5" x14ac:dyDescent="0.2">
      <c r="A1451" s="2" t="s">
        <v>218</v>
      </c>
      <c r="B1451" s="6"/>
      <c r="C1451" s="6"/>
      <c r="D1451" s="6"/>
      <c r="E1451" s="26"/>
      <c r="F1451" s="65"/>
    </row>
    <row r="1452" spans="1:6" s="1" customFormat="1" x14ac:dyDescent="0.2">
      <c r="A1452" s="5" t="s">
        <v>6</v>
      </c>
      <c r="B1452" s="6">
        <v>182201</v>
      </c>
      <c r="C1452" s="6">
        <v>275781</v>
      </c>
      <c r="D1452" s="17">
        <f>D1453+D1454</f>
        <v>100.00000000000001</v>
      </c>
      <c r="E1452" s="17">
        <f>E1453+E1454</f>
        <v>100</v>
      </c>
      <c r="F1452" s="7">
        <f t="shared" ref="F1452:F1457" si="206">C1452/B1452*100</f>
        <v>151.36085970988086</v>
      </c>
    </row>
    <row r="1453" spans="1:6" s="1" customFormat="1" x14ac:dyDescent="0.2">
      <c r="A1453" s="8" t="s">
        <v>7</v>
      </c>
      <c r="B1453" s="6">
        <v>25596</v>
      </c>
      <c r="C1453" s="6">
        <v>46604</v>
      </c>
      <c r="D1453" s="17">
        <f>B1453/B1452*100</f>
        <v>14.048221469695557</v>
      </c>
      <c r="E1453" s="17">
        <f>C1453/C1452*100</f>
        <v>16.89891616898916</v>
      </c>
      <c r="F1453" s="7">
        <f t="shared" si="206"/>
        <v>182.07532426941711</v>
      </c>
    </row>
    <row r="1454" spans="1:6" s="1" customFormat="1" x14ac:dyDescent="0.2">
      <c r="A1454" s="8" t="s">
        <v>8</v>
      </c>
      <c r="B1454" s="6">
        <v>156605</v>
      </c>
      <c r="C1454" s="6">
        <v>229177</v>
      </c>
      <c r="D1454" s="17">
        <f>B1454/B1452*100</f>
        <v>85.951778530304452</v>
      </c>
      <c r="E1454" s="17">
        <f>C1454/C1452*100</f>
        <v>83.10108383101084</v>
      </c>
      <c r="F1454" s="7">
        <f t="shared" si="206"/>
        <v>146.34079371667573</v>
      </c>
    </row>
    <row r="1455" spans="1:6" s="1" customFormat="1" x14ac:dyDescent="0.2">
      <c r="A1455" s="5" t="s">
        <v>9</v>
      </c>
      <c r="B1455" s="6">
        <v>182201</v>
      </c>
      <c r="C1455" s="6">
        <v>275781</v>
      </c>
      <c r="D1455" s="17">
        <f>D1456+D1457</f>
        <v>100</v>
      </c>
      <c r="E1455" s="17">
        <f>E1456+E1457</f>
        <v>100</v>
      </c>
      <c r="F1455" s="7">
        <f t="shared" si="206"/>
        <v>151.36085970988086</v>
      </c>
    </row>
    <row r="1456" spans="1:6" s="1" customFormat="1" x14ac:dyDescent="0.2">
      <c r="A1456" s="8" t="s">
        <v>10</v>
      </c>
      <c r="B1456" s="6">
        <v>10861</v>
      </c>
      <c r="C1456" s="6">
        <v>59886</v>
      </c>
      <c r="D1456" s="17">
        <f>B1456/B1455*100</f>
        <v>5.9609991163605027</v>
      </c>
      <c r="E1456" s="17">
        <f>C1456/C1455*100</f>
        <v>21.715056512232533</v>
      </c>
      <c r="F1456" s="7"/>
    </row>
    <row r="1457" spans="1:6" s="1" customFormat="1" x14ac:dyDescent="0.2">
      <c r="A1457" s="8" t="s">
        <v>11</v>
      </c>
      <c r="B1457" s="6">
        <v>171340</v>
      </c>
      <c r="C1457" s="6">
        <v>215895</v>
      </c>
      <c r="D1457" s="17">
        <f>B1457/B1455*100</f>
        <v>94.039000883639503</v>
      </c>
      <c r="E1457" s="17">
        <f>C1457/C1455*100</f>
        <v>78.284943487767464</v>
      </c>
      <c r="F1457" s="7">
        <f t="shared" si="206"/>
        <v>126.00385199019493</v>
      </c>
    </row>
    <row r="1458" spans="1:6" s="1" customFormat="1" ht="22.5" x14ac:dyDescent="0.2">
      <c r="A1458" s="2" t="s">
        <v>219</v>
      </c>
      <c r="B1458" s="6"/>
      <c r="C1458" s="6"/>
      <c r="D1458" s="6"/>
      <c r="E1458" s="26"/>
      <c r="F1458" s="65"/>
    </row>
    <row r="1459" spans="1:6" s="1" customFormat="1" x14ac:dyDescent="0.2">
      <c r="A1459" s="5" t="s">
        <v>6</v>
      </c>
      <c r="B1459" s="6">
        <v>27678.136999999999</v>
      </c>
      <c r="C1459" s="6">
        <v>22299.574179999992</v>
      </c>
      <c r="D1459" s="17">
        <f>D1460+D1461</f>
        <v>100</v>
      </c>
      <c r="E1459" s="17">
        <f>E1460+E1461</f>
        <v>100.00000000000001</v>
      </c>
      <c r="F1459" s="7">
        <f t="shared" ref="F1459:F1464" si="207">C1459/B1459*100</f>
        <v>80.567468034427293</v>
      </c>
    </row>
    <row r="1460" spans="1:6" s="1" customFormat="1" x14ac:dyDescent="0.2">
      <c r="A1460" s="8" t="s">
        <v>7</v>
      </c>
      <c r="B1460" s="6">
        <v>3112.4839999999999</v>
      </c>
      <c r="C1460" s="6">
        <v>3832.2449999999999</v>
      </c>
      <c r="D1460" s="17">
        <f>B1460/B1459*100</f>
        <v>11.245279983981581</v>
      </c>
      <c r="E1460" s="17">
        <f>C1460/C1459*100</f>
        <v>17.185283311091464</v>
      </c>
      <c r="F1460" s="7">
        <f t="shared" si="207"/>
        <v>123.12497028097174</v>
      </c>
    </row>
    <row r="1461" spans="1:6" s="1" customFormat="1" x14ac:dyDescent="0.2">
      <c r="A1461" s="8" t="s">
        <v>8</v>
      </c>
      <c r="B1461" s="6">
        <v>24565.652999999998</v>
      </c>
      <c r="C1461" s="6">
        <v>18467.329179999993</v>
      </c>
      <c r="D1461" s="17">
        <f>B1461/B1459*100</f>
        <v>88.754720016018425</v>
      </c>
      <c r="E1461" s="17">
        <f>C1461/C1459*100</f>
        <v>82.814716688908547</v>
      </c>
      <c r="F1461" s="7">
        <f t="shared" si="207"/>
        <v>75.175405188699827</v>
      </c>
    </row>
    <row r="1462" spans="1:6" s="1" customFormat="1" x14ac:dyDescent="0.2">
      <c r="A1462" s="5" t="s">
        <v>9</v>
      </c>
      <c r="B1462" s="6">
        <v>27678.136999999999</v>
      </c>
      <c r="C1462" s="6">
        <v>22299.574179999992</v>
      </c>
      <c r="D1462" s="17">
        <f>D1463+D1464</f>
        <v>100</v>
      </c>
      <c r="E1462" s="17">
        <f>E1463+E1464</f>
        <v>100</v>
      </c>
      <c r="F1462" s="7">
        <f t="shared" si="207"/>
        <v>80.567468034427293</v>
      </c>
    </row>
    <row r="1463" spans="1:6" s="1" customFormat="1" x14ac:dyDescent="0.2">
      <c r="A1463" s="8" t="s">
        <v>10</v>
      </c>
      <c r="B1463" s="6">
        <v>568.98800000000006</v>
      </c>
      <c r="C1463" s="6">
        <v>608.48302999999976</v>
      </c>
      <c r="D1463" s="17">
        <f>B1463/B1462*100</f>
        <v>2.0557308463355031</v>
      </c>
      <c r="E1463" s="17">
        <f>C1463/C1462*100</f>
        <v>2.7286755571581054</v>
      </c>
      <c r="F1463" s="7">
        <f t="shared" si="207"/>
        <v>106.94127644168236</v>
      </c>
    </row>
    <row r="1464" spans="1:6" s="1" customFormat="1" x14ac:dyDescent="0.2">
      <c r="A1464" s="8" t="s">
        <v>11</v>
      </c>
      <c r="B1464" s="6">
        <v>27109.148999999998</v>
      </c>
      <c r="C1464" s="6">
        <v>21691.091149999993</v>
      </c>
      <c r="D1464" s="17">
        <f>B1464/B1462*100</f>
        <v>97.944269153664493</v>
      </c>
      <c r="E1464" s="17">
        <f>C1464/C1462*100</f>
        <v>97.271324442841902</v>
      </c>
      <c r="F1464" s="7">
        <f t="shared" si="207"/>
        <v>80.013913937320552</v>
      </c>
    </row>
    <row r="1465" spans="1:6" s="1" customFormat="1" ht="22.5" x14ac:dyDescent="0.2">
      <c r="A1465" s="2" t="s">
        <v>220</v>
      </c>
      <c r="B1465" s="6"/>
      <c r="C1465" s="6"/>
      <c r="D1465" s="6"/>
      <c r="E1465" s="26"/>
      <c r="F1465" s="65"/>
    </row>
    <row r="1466" spans="1:6" s="1" customFormat="1" x14ac:dyDescent="0.2">
      <c r="A1466" s="5" t="s">
        <v>6</v>
      </c>
      <c r="B1466" s="6">
        <v>23012.659</v>
      </c>
      <c r="C1466" s="6">
        <v>17326.676159999995</v>
      </c>
      <c r="D1466" s="17">
        <f>D1467+D1468</f>
        <v>100.00000000000001</v>
      </c>
      <c r="E1466" s="17">
        <f>E1467+E1468</f>
        <v>100</v>
      </c>
      <c r="F1466" s="7">
        <f t="shared" ref="F1466:F1471" si="208">C1466/B1466*100</f>
        <v>75.291934582613834</v>
      </c>
    </row>
    <row r="1467" spans="1:6" s="1" customFormat="1" x14ac:dyDescent="0.2">
      <c r="A1467" s="8" t="s">
        <v>7</v>
      </c>
      <c r="B1467" s="6">
        <v>341.04599999999999</v>
      </c>
      <c r="C1467" s="6">
        <v>680.39800000000002</v>
      </c>
      <c r="D1467" s="17">
        <f>B1467/B1466*100</f>
        <v>1.4819930195810924</v>
      </c>
      <c r="E1467" s="17">
        <f>C1467/C1466*100</f>
        <v>3.9268812651485496</v>
      </c>
      <c r="F1467" s="7">
        <f t="shared" si="208"/>
        <v>199.50329281094048</v>
      </c>
    </row>
    <row r="1468" spans="1:6" s="1" customFormat="1" x14ac:dyDescent="0.2">
      <c r="A1468" s="8" t="s">
        <v>8</v>
      </c>
      <c r="B1468" s="6">
        <v>22671.613000000001</v>
      </c>
      <c r="C1468" s="6">
        <v>16646.278159999994</v>
      </c>
      <c r="D1468" s="17">
        <f>B1468/B1466*100</f>
        <v>98.518006980418917</v>
      </c>
      <c r="E1468" s="17">
        <f>C1468/C1466*100</f>
        <v>96.073118734851448</v>
      </c>
      <c r="F1468" s="7">
        <f t="shared" si="208"/>
        <v>73.423439964328935</v>
      </c>
    </row>
    <row r="1469" spans="1:6" s="1" customFormat="1" x14ac:dyDescent="0.2">
      <c r="A1469" s="5" t="s">
        <v>9</v>
      </c>
      <c r="B1469" s="6">
        <v>23012.659</v>
      </c>
      <c r="C1469" s="6">
        <v>17326.676159999995</v>
      </c>
      <c r="D1469" s="17">
        <f>D1470+D1471</f>
        <v>99.999999999999986</v>
      </c>
      <c r="E1469" s="17">
        <f>E1470+E1471</f>
        <v>100</v>
      </c>
      <c r="F1469" s="7">
        <f t="shared" si="208"/>
        <v>75.291934582613834</v>
      </c>
    </row>
    <row r="1470" spans="1:6" s="1" customFormat="1" x14ac:dyDescent="0.2">
      <c r="A1470" s="8" t="s">
        <v>10</v>
      </c>
      <c r="B1470" s="6">
        <v>477.238</v>
      </c>
      <c r="C1470" s="6">
        <v>492.50199000000009</v>
      </c>
      <c r="D1470" s="17">
        <f>B1470/B1469*100</f>
        <v>2.0738064210659011</v>
      </c>
      <c r="E1470" s="17">
        <f>C1470/C1469*100</f>
        <v>2.8424493275691272</v>
      </c>
      <c r="F1470" s="7">
        <f t="shared" si="208"/>
        <v>103.19840205515909</v>
      </c>
    </row>
    <row r="1471" spans="1:6" s="1" customFormat="1" x14ac:dyDescent="0.2">
      <c r="A1471" s="8" t="s">
        <v>11</v>
      </c>
      <c r="B1471" s="6">
        <v>22535.420999999998</v>
      </c>
      <c r="C1471" s="6">
        <v>16834.174169999995</v>
      </c>
      <c r="D1471" s="17">
        <f>B1471/B1469*100</f>
        <v>97.92619357893409</v>
      </c>
      <c r="E1471" s="17">
        <f>C1471/C1469*100</f>
        <v>97.157550672430872</v>
      </c>
      <c r="F1471" s="7">
        <f t="shared" si="208"/>
        <v>74.70095264694632</v>
      </c>
    </row>
    <row r="1472" spans="1:6" s="1" customFormat="1" ht="33.75" x14ac:dyDescent="0.2">
      <c r="A1472" s="2" t="s">
        <v>221</v>
      </c>
      <c r="B1472" s="6"/>
      <c r="C1472" s="6"/>
      <c r="D1472" s="6"/>
      <c r="E1472" s="26"/>
      <c r="F1472" s="65"/>
    </row>
    <row r="1473" spans="1:6" s="1" customFormat="1" x14ac:dyDescent="0.2">
      <c r="A1473" s="5" t="s">
        <v>6</v>
      </c>
      <c r="B1473" s="6">
        <v>8619772.6220000014</v>
      </c>
      <c r="C1473" s="6">
        <v>10213403.20796575</v>
      </c>
      <c r="D1473" s="17">
        <f>D1474+D1475</f>
        <v>100</v>
      </c>
      <c r="E1473" s="17">
        <f>E1474+E1475</f>
        <v>100</v>
      </c>
      <c r="F1473" s="7">
        <f t="shared" ref="F1473:F1478" si="209">C1473/B1473*100</f>
        <v>118.48808148254828</v>
      </c>
    </row>
    <row r="1474" spans="1:6" s="1" customFormat="1" x14ac:dyDescent="0.2">
      <c r="A1474" s="8" t="s">
        <v>7</v>
      </c>
      <c r="B1474" s="6">
        <v>3487442</v>
      </c>
      <c r="C1474" s="6">
        <v>3962257</v>
      </c>
      <c r="D1474" s="17">
        <f>B1474/B1473*100</f>
        <v>40.458631021183791</v>
      </c>
      <c r="E1474" s="17">
        <f>C1474/C1473*100</f>
        <v>38.794679102747189</v>
      </c>
      <c r="F1474" s="7">
        <f t="shared" si="209"/>
        <v>113.61499345365458</v>
      </c>
    </row>
    <row r="1475" spans="1:6" s="1" customFormat="1" x14ac:dyDescent="0.2">
      <c r="A1475" s="8" t="s">
        <v>8</v>
      </c>
      <c r="B1475" s="6">
        <v>5132330.6220000004</v>
      </c>
      <c r="C1475" s="6">
        <v>6251146.2079657502</v>
      </c>
      <c r="D1475" s="17">
        <f>B1475/B1473*100</f>
        <v>59.541368978816202</v>
      </c>
      <c r="E1475" s="17">
        <f>C1475/C1473*100</f>
        <v>61.205320897252811</v>
      </c>
      <c r="F1475" s="7">
        <f t="shared" si="209"/>
        <v>121.79936696147145</v>
      </c>
    </row>
    <row r="1476" spans="1:6" s="1" customFormat="1" x14ac:dyDescent="0.2">
      <c r="A1476" s="5" t="s">
        <v>9</v>
      </c>
      <c r="B1476" s="6">
        <v>8619772.6220000014</v>
      </c>
      <c r="C1476" s="6">
        <v>10213403.20796575</v>
      </c>
      <c r="D1476" s="17">
        <f>D1477+D1478</f>
        <v>100</v>
      </c>
      <c r="E1476" s="17">
        <f>E1477+E1478</f>
        <v>100</v>
      </c>
      <c r="F1476" s="7">
        <f t="shared" si="209"/>
        <v>118.48808148254828</v>
      </c>
    </row>
    <row r="1477" spans="1:6" s="1" customFormat="1" x14ac:dyDescent="0.2">
      <c r="A1477" s="8" t="s">
        <v>10</v>
      </c>
      <c r="B1477" s="6">
        <v>2118033.304</v>
      </c>
      <c r="C1477" s="6">
        <v>3339629.8401722503</v>
      </c>
      <c r="D1477" s="17">
        <f>B1477/B1476*100</f>
        <v>24.571800172480231</v>
      </c>
      <c r="E1477" s="17">
        <f>C1477/C1476*100</f>
        <v>32.698501881993352</v>
      </c>
      <c r="F1477" s="7">
        <f t="shared" si="209"/>
        <v>157.67598336934603</v>
      </c>
    </row>
    <row r="1478" spans="1:6" s="1" customFormat="1" x14ac:dyDescent="0.2">
      <c r="A1478" s="8" t="s">
        <v>11</v>
      </c>
      <c r="B1478" s="6">
        <v>6501739.3180000018</v>
      </c>
      <c r="C1478" s="6">
        <v>6873773.3677935004</v>
      </c>
      <c r="D1478" s="17">
        <f>B1478/B1476*100</f>
        <v>75.428199827519776</v>
      </c>
      <c r="E1478" s="17">
        <f>C1478/C1476*100</f>
        <v>67.301498118006648</v>
      </c>
      <c r="F1478" s="7">
        <f t="shared" si="209"/>
        <v>105.72206961241164</v>
      </c>
    </row>
    <row r="1479" spans="1:6" s="1" customFormat="1" x14ac:dyDescent="0.2">
      <c r="A1479" s="2" t="s">
        <v>222</v>
      </c>
      <c r="B1479" s="6"/>
      <c r="C1479" s="6"/>
      <c r="D1479" s="6"/>
      <c r="E1479" s="26"/>
      <c r="F1479" s="65"/>
    </row>
    <row r="1480" spans="1:6" s="1" customFormat="1" x14ac:dyDescent="0.2">
      <c r="A1480" s="5" t="s">
        <v>6</v>
      </c>
      <c r="B1480" s="6">
        <v>186.56299999999999</v>
      </c>
      <c r="C1480" s="6">
        <v>274.84100000000001</v>
      </c>
      <c r="D1480" s="17">
        <f>D1481+D1482</f>
        <v>100</v>
      </c>
      <c r="E1480" s="17">
        <f>E1481+E1482</f>
        <v>100</v>
      </c>
      <c r="F1480" s="7">
        <f t="shared" ref="F1480:F1485" si="210">C1480/B1480*100</f>
        <v>147.31806413919159</v>
      </c>
    </row>
    <row r="1481" spans="1:6" s="1" customFormat="1" x14ac:dyDescent="0.2">
      <c r="A1481" s="8" t="s">
        <v>7</v>
      </c>
      <c r="B1481" s="6">
        <v>119.4</v>
      </c>
      <c r="C1481" s="6">
        <v>106.7</v>
      </c>
      <c r="D1481" s="17">
        <f>B1481/B1480*100</f>
        <v>63.999828476171594</v>
      </c>
      <c r="E1481" s="17">
        <f>C1481/C1480*100</f>
        <v>38.822446432664705</v>
      </c>
      <c r="F1481" s="7">
        <f t="shared" si="210"/>
        <v>89.363484087102179</v>
      </c>
    </row>
    <row r="1482" spans="1:6" s="1" customFormat="1" x14ac:dyDescent="0.2">
      <c r="A1482" s="8" t="s">
        <v>8</v>
      </c>
      <c r="B1482" s="6">
        <v>67.162999999999997</v>
      </c>
      <c r="C1482" s="6">
        <v>168.14099999999999</v>
      </c>
      <c r="D1482" s="17">
        <f>B1482/B1480*100</f>
        <v>36.000171523828413</v>
      </c>
      <c r="E1482" s="17">
        <f>C1482/C1480*100</f>
        <v>61.177553567335288</v>
      </c>
      <c r="F1482" s="7">
        <f t="shared" si="210"/>
        <v>250.34766165894911</v>
      </c>
    </row>
    <row r="1483" spans="1:6" s="1" customFormat="1" x14ac:dyDescent="0.2">
      <c r="A1483" s="5" t="s">
        <v>9</v>
      </c>
      <c r="B1483" s="6">
        <v>186.56299999999999</v>
      </c>
      <c r="C1483" s="6">
        <v>274.84100000000001</v>
      </c>
      <c r="D1483" s="17">
        <f>D1484+D1485</f>
        <v>100</v>
      </c>
      <c r="E1483" s="17">
        <f>E1484+E1485</f>
        <v>100</v>
      </c>
      <c r="F1483" s="7">
        <f t="shared" si="210"/>
        <v>147.31806413919159</v>
      </c>
    </row>
    <row r="1484" spans="1:6" s="1" customFormat="1" x14ac:dyDescent="0.2">
      <c r="A1484" s="8" t="s">
        <v>10</v>
      </c>
      <c r="B1484" s="6">
        <v>92.043000000000006</v>
      </c>
      <c r="C1484" s="6">
        <v>87.55</v>
      </c>
      <c r="D1484" s="17">
        <f>B1484/B1483*100</f>
        <v>49.336149182849773</v>
      </c>
      <c r="E1484" s="17">
        <f>C1484/C1483*100</f>
        <v>31.854781491844374</v>
      </c>
      <c r="F1484" s="7">
        <f t="shared" si="210"/>
        <v>95.118585878339459</v>
      </c>
    </row>
    <row r="1485" spans="1:6" s="1" customFormat="1" x14ac:dyDescent="0.2">
      <c r="A1485" s="8" t="s">
        <v>11</v>
      </c>
      <c r="B1485" s="6">
        <v>94.519999999999982</v>
      </c>
      <c r="C1485" s="6">
        <v>187.291</v>
      </c>
      <c r="D1485" s="17">
        <f>B1485/B1483*100</f>
        <v>50.663850817150234</v>
      </c>
      <c r="E1485" s="17">
        <f>C1485/C1483*100</f>
        <v>68.145218508155622</v>
      </c>
      <c r="F1485" s="7">
        <f t="shared" si="210"/>
        <v>198.14959796868393</v>
      </c>
    </row>
    <row r="1486" spans="1:6" s="1" customFormat="1" ht="22.5" x14ac:dyDescent="0.2">
      <c r="A1486" s="2" t="s">
        <v>223</v>
      </c>
      <c r="B1486" s="6"/>
      <c r="C1486" s="6"/>
      <c r="D1486" s="6"/>
      <c r="E1486" s="26"/>
      <c r="F1486" s="65"/>
    </row>
    <row r="1487" spans="1:6" s="1" customFormat="1" x14ac:dyDescent="0.2">
      <c r="A1487" s="5" t="s">
        <v>6</v>
      </c>
      <c r="B1487" s="6">
        <v>761947</v>
      </c>
      <c r="C1487" s="6">
        <v>1103391</v>
      </c>
      <c r="D1487" s="17">
        <f>D1488+D1489</f>
        <v>100.00000000000001</v>
      </c>
      <c r="E1487" s="17">
        <f>E1488+E1489</f>
        <v>100</v>
      </c>
      <c r="F1487" s="7">
        <f t="shared" ref="F1487:F1492" si="211">C1487/B1487*100</f>
        <v>144.81204073249191</v>
      </c>
    </row>
    <row r="1488" spans="1:6" s="1" customFormat="1" x14ac:dyDescent="0.2">
      <c r="A1488" s="8" t="s">
        <v>7</v>
      </c>
      <c r="B1488" s="6">
        <v>12466</v>
      </c>
      <c r="C1488" s="6">
        <v>13177</v>
      </c>
      <c r="D1488" s="17">
        <f>B1488/B1487*100</f>
        <v>1.6360718002695724</v>
      </c>
      <c r="E1488" s="17">
        <f>C1488/C1487*100</f>
        <v>1.1942276128770308</v>
      </c>
      <c r="F1488" s="7">
        <f t="shared" si="211"/>
        <v>105.70351355687471</v>
      </c>
    </row>
    <row r="1489" spans="1:6" s="1" customFormat="1" x14ac:dyDescent="0.2">
      <c r="A1489" s="8" t="s">
        <v>8</v>
      </c>
      <c r="B1489" s="6">
        <v>749481</v>
      </c>
      <c r="C1489" s="6">
        <v>1090214</v>
      </c>
      <c r="D1489" s="17">
        <f>B1489/B1487*100</f>
        <v>98.363928199730438</v>
      </c>
      <c r="E1489" s="17">
        <f>C1489/C1487*100</f>
        <v>98.805772387122971</v>
      </c>
      <c r="F1489" s="7">
        <f t="shared" si="211"/>
        <v>145.46252673516739</v>
      </c>
    </row>
    <row r="1490" spans="1:6" s="1" customFormat="1" x14ac:dyDescent="0.2">
      <c r="A1490" s="5" t="s">
        <v>9</v>
      </c>
      <c r="B1490" s="6">
        <v>761947</v>
      </c>
      <c r="C1490" s="6">
        <v>1103391</v>
      </c>
      <c r="D1490" s="17">
        <f>D1491+D1492</f>
        <v>100</v>
      </c>
      <c r="E1490" s="17">
        <f>E1491+E1492</f>
        <v>100.00000000000001</v>
      </c>
      <c r="F1490" s="7">
        <f t="shared" si="211"/>
        <v>144.81204073249191</v>
      </c>
    </row>
    <row r="1491" spans="1:6" s="1" customFormat="1" x14ac:dyDescent="0.2">
      <c r="A1491" s="8" t="s">
        <v>10</v>
      </c>
      <c r="B1491" s="6">
        <v>5938</v>
      </c>
      <c r="C1491" s="6">
        <v>38075.4</v>
      </c>
      <c r="D1491" s="17">
        <f>B1491/B1490*100</f>
        <v>0.779319296486501</v>
      </c>
      <c r="E1491" s="17">
        <f>C1491/C1490*100</f>
        <v>3.4507622411275785</v>
      </c>
      <c r="F1491" s="7"/>
    </row>
    <row r="1492" spans="1:6" s="1" customFormat="1" x14ac:dyDescent="0.2">
      <c r="A1492" s="8" t="s">
        <v>11</v>
      </c>
      <c r="B1492" s="6">
        <v>756009</v>
      </c>
      <c r="C1492" s="6">
        <v>1065315.6000000001</v>
      </c>
      <c r="D1492" s="17">
        <f>B1492/B1490*100</f>
        <v>99.220680703513494</v>
      </c>
      <c r="E1492" s="17">
        <f>C1492/C1490*100</f>
        <v>96.549237758872437</v>
      </c>
      <c r="F1492" s="7">
        <f t="shared" si="211"/>
        <v>140.91308436804323</v>
      </c>
    </row>
    <row r="1493" spans="1:6" s="1" customFormat="1" ht="33.75" x14ac:dyDescent="0.2">
      <c r="A1493" s="2" t="s">
        <v>224</v>
      </c>
      <c r="B1493" s="6"/>
      <c r="C1493" s="6"/>
      <c r="D1493" s="6"/>
      <c r="E1493" s="26"/>
      <c r="F1493" s="65"/>
    </row>
    <row r="1494" spans="1:6" s="1" customFormat="1" x14ac:dyDescent="0.2">
      <c r="A1494" s="5" t="s">
        <v>6</v>
      </c>
      <c r="B1494" s="6">
        <v>7374.567</v>
      </c>
      <c r="C1494" s="6">
        <v>8926.8122399999993</v>
      </c>
      <c r="D1494" s="17">
        <f>D1495+D1496</f>
        <v>100</v>
      </c>
      <c r="E1494" s="17">
        <f>E1495+E1496</f>
        <v>100</v>
      </c>
      <c r="F1494" s="7">
        <f t="shared" ref="F1494:F1499" si="212">C1494/B1494*100</f>
        <v>121.04862888899103</v>
      </c>
    </row>
    <row r="1495" spans="1:6" s="1" customFormat="1" x14ac:dyDescent="0.2">
      <c r="A1495" s="8" t="s">
        <v>7</v>
      </c>
      <c r="B1495" s="6">
        <v>0</v>
      </c>
      <c r="C1495" s="6">
        <v>0</v>
      </c>
      <c r="D1495" s="17">
        <f>B1495/B1494*100</f>
        <v>0</v>
      </c>
      <c r="E1495" s="17">
        <f>C1495/C1494*100</f>
        <v>0</v>
      </c>
      <c r="F1495" s="7">
        <v>0</v>
      </c>
    </row>
    <row r="1496" spans="1:6" s="1" customFormat="1" x14ac:dyDescent="0.2">
      <c r="A1496" s="8" t="s">
        <v>8</v>
      </c>
      <c r="B1496" s="6">
        <v>7374.567</v>
      </c>
      <c r="C1496" s="6">
        <v>8926.8122399999993</v>
      </c>
      <c r="D1496" s="17">
        <f>B1496/B1494*100</f>
        <v>100</v>
      </c>
      <c r="E1496" s="17">
        <f>C1496/C1494*100</f>
        <v>100</v>
      </c>
      <c r="F1496" s="7">
        <f t="shared" si="212"/>
        <v>121.04862888899103</v>
      </c>
    </row>
    <row r="1497" spans="1:6" s="1" customFormat="1" x14ac:dyDescent="0.2">
      <c r="A1497" s="5" t="s">
        <v>9</v>
      </c>
      <c r="B1497" s="6">
        <v>7374.567</v>
      </c>
      <c r="C1497" s="6">
        <v>8926.8122399999993</v>
      </c>
      <c r="D1497" s="17">
        <f>D1498+D1499</f>
        <v>100</v>
      </c>
      <c r="E1497" s="17">
        <f>E1498+E1499</f>
        <v>100</v>
      </c>
      <c r="F1497" s="7">
        <f t="shared" si="212"/>
        <v>121.04862888899103</v>
      </c>
    </row>
    <row r="1498" spans="1:6" s="1" customFormat="1" x14ac:dyDescent="0.2">
      <c r="A1498" s="8" t="s">
        <v>10</v>
      </c>
      <c r="B1498" s="6">
        <v>10.725</v>
      </c>
      <c r="C1498" s="6">
        <v>249.96153000000001</v>
      </c>
      <c r="D1498" s="17">
        <f>B1498/B1497*100</f>
        <v>0.14543226741312404</v>
      </c>
      <c r="E1498" s="17">
        <f>C1498/C1497*100</f>
        <v>2.8001208413452643</v>
      </c>
      <c r="F1498" s="7"/>
    </row>
    <row r="1499" spans="1:6" s="1" customFormat="1" x14ac:dyDescent="0.2">
      <c r="A1499" s="8" t="s">
        <v>11</v>
      </c>
      <c r="B1499" s="6">
        <v>7363.8419999999996</v>
      </c>
      <c r="C1499" s="6">
        <v>8676.8507099999988</v>
      </c>
      <c r="D1499" s="17">
        <f>B1499/B1497*100</f>
        <v>99.854567732586872</v>
      </c>
      <c r="E1499" s="17">
        <f>C1499/C1497*100</f>
        <v>97.199879158654738</v>
      </c>
      <c r="F1499" s="7">
        <f t="shared" si="212"/>
        <v>117.83048454869073</v>
      </c>
    </row>
    <row r="1500" spans="1:6" s="1" customFormat="1" x14ac:dyDescent="0.2">
      <c r="A1500" s="2" t="s">
        <v>225</v>
      </c>
      <c r="B1500" s="6"/>
      <c r="C1500" s="6"/>
      <c r="D1500" s="6"/>
      <c r="E1500" s="26"/>
      <c r="F1500" s="65"/>
    </row>
    <row r="1501" spans="1:6" s="1" customFormat="1" x14ac:dyDescent="0.2">
      <c r="A1501" s="5" t="s">
        <v>6</v>
      </c>
      <c r="B1501" s="6">
        <v>28156.046999999999</v>
      </c>
      <c r="C1501" s="6">
        <v>31616.445110000011</v>
      </c>
      <c r="D1501" s="17">
        <f>D1502+D1503</f>
        <v>100.00000000000001</v>
      </c>
      <c r="E1501" s="17">
        <f>E1502+E1503</f>
        <v>100</v>
      </c>
      <c r="F1501" s="7">
        <f t="shared" ref="F1501:F1506" si="213">C1501/B1501*100</f>
        <v>112.29007079722524</v>
      </c>
    </row>
    <row r="1502" spans="1:6" s="1" customFormat="1" x14ac:dyDescent="0.2">
      <c r="A1502" s="8" t="s">
        <v>7</v>
      </c>
      <c r="B1502" s="6">
        <v>23738</v>
      </c>
      <c r="C1502" s="6">
        <v>22182</v>
      </c>
      <c r="D1502" s="17">
        <f>B1502/B1501*100</f>
        <v>84.308709954916623</v>
      </c>
      <c r="E1502" s="17">
        <f>C1502/C1501*100</f>
        <v>70.159690385254677</v>
      </c>
      <c r="F1502" s="7">
        <f t="shared" si="213"/>
        <v>93.445109107759706</v>
      </c>
    </row>
    <row r="1503" spans="1:6" s="1" customFormat="1" x14ac:dyDescent="0.2">
      <c r="A1503" s="8" t="s">
        <v>8</v>
      </c>
      <c r="B1503" s="6">
        <v>4418.0469999999996</v>
      </c>
      <c r="C1503" s="6">
        <v>9434.4451100000115</v>
      </c>
      <c r="D1503" s="17">
        <f>B1503/B1501*100</f>
        <v>15.691290045083386</v>
      </c>
      <c r="E1503" s="17">
        <f>C1503/C1501*100</f>
        <v>29.840309614745326</v>
      </c>
      <c r="F1503" s="7">
        <f t="shared" si="213"/>
        <v>213.54333962495221</v>
      </c>
    </row>
    <row r="1504" spans="1:6" s="1" customFormat="1" x14ac:dyDescent="0.2">
      <c r="A1504" s="5" t="s">
        <v>9</v>
      </c>
      <c r="B1504" s="6">
        <v>28156.046999999999</v>
      </c>
      <c r="C1504" s="6">
        <v>31616.445110000011</v>
      </c>
      <c r="D1504" s="17">
        <f>D1505+D1506</f>
        <v>100</v>
      </c>
      <c r="E1504" s="17">
        <f>E1505+E1506</f>
        <v>100</v>
      </c>
      <c r="F1504" s="7">
        <f t="shared" si="213"/>
        <v>112.29007079722524</v>
      </c>
    </row>
    <row r="1505" spans="1:6" s="1" customFormat="1" x14ac:dyDescent="0.2">
      <c r="A1505" s="8" t="s">
        <v>10</v>
      </c>
      <c r="B1505" s="6">
        <v>20723.182000000001</v>
      </c>
      <c r="C1505" s="6">
        <v>24417.075319999993</v>
      </c>
      <c r="D1505" s="17">
        <f>B1505/B1504*100</f>
        <v>73.601177040228706</v>
      </c>
      <c r="E1505" s="17">
        <f>C1505/C1504*100</f>
        <v>77.229034557958826</v>
      </c>
      <c r="F1505" s="7">
        <f t="shared" si="213"/>
        <v>117.82493306288578</v>
      </c>
    </row>
    <row r="1506" spans="1:6" s="1" customFormat="1" x14ac:dyDescent="0.2">
      <c r="A1506" s="8" t="s">
        <v>11</v>
      </c>
      <c r="B1506" s="6">
        <v>7432.864999999998</v>
      </c>
      <c r="C1506" s="6">
        <v>7199.3697900000188</v>
      </c>
      <c r="D1506" s="17">
        <f>B1506/B1504*100</f>
        <v>26.398822959771302</v>
      </c>
      <c r="E1506" s="17">
        <f>C1506/C1504*100</f>
        <v>22.77096544204117</v>
      </c>
      <c r="F1506" s="7">
        <f t="shared" si="213"/>
        <v>96.858610912481538</v>
      </c>
    </row>
    <row r="1507" spans="1:6" s="1" customFormat="1" ht="45" x14ac:dyDescent="0.2">
      <c r="A1507" s="2" t="s">
        <v>226</v>
      </c>
      <c r="B1507" s="6"/>
      <c r="C1507" s="6"/>
      <c r="D1507" s="6"/>
      <c r="E1507" s="26"/>
      <c r="F1507" s="65"/>
    </row>
    <row r="1508" spans="1:6" s="1" customFormat="1" x14ac:dyDescent="0.2">
      <c r="A1508" s="5" t="s">
        <v>6</v>
      </c>
      <c r="B1508" s="6">
        <v>7082</v>
      </c>
      <c r="C1508" s="6">
        <v>22281</v>
      </c>
      <c r="D1508" s="17">
        <f>D1509+D1510</f>
        <v>100</v>
      </c>
      <c r="E1508" s="17">
        <f>E1509+E1510</f>
        <v>100</v>
      </c>
      <c r="F1508" s="7">
        <f t="shared" ref="F1508:F1513" si="214">C1508/B1508*100</f>
        <v>314.61451567353851</v>
      </c>
    </row>
    <row r="1509" spans="1:6" s="1" customFormat="1" x14ac:dyDescent="0.2">
      <c r="A1509" s="8" t="s">
        <v>7</v>
      </c>
      <c r="B1509" s="6">
        <v>2</v>
      </c>
      <c r="C1509" s="6">
        <v>4</v>
      </c>
      <c r="D1509" s="17">
        <f>B1509/B1508*100</f>
        <v>2.8240609997175939E-2</v>
      </c>
      <c r="E1509" s="17">
        <f>C1509/C1508*100</f>
        <v>1.7952515596247925E-2</v>
      </c>
      <c r="F1509" s="7">
        <f t="shared" si="214"/>
        <v>200</v>
      </c>
    </row>
    <row r="1510" spans="1:6" s="1" customFormat="1" x14ac:dyDescent="0.2">
      <c r="A1510" s="8" t="s">
        <v>8</v>
      </c>
      <c r="B1510" s="6">
        <v>7080</v>
      </c>
      <c r="C1510" s="6">
        <v>22277</v>
      </c>
      <c r="D1510" s="17">
        <f>B1510/B1508*100</f>
        <v>99.971759390002831</v>
      </c>
      <c r="E1510" s="17">
        <f>C1510/C1508*100</f>
        <v>99.982047484403751</v>
      </c>
      <c r="F1510" s="7">
        <f t="shared" si="214"/>
        <v>314.64689265536725</v>
      </c>
    </row>
    <row r="1511" spans="1:6" s="1" customFormat="1" x14ac:dyDescent="0.2">
      <c r="A1511" s="5" t="s">
        <v>9</v>
      </c>
      <c r="B1511" s="6">
        <v>7082</v>
      </c>
      <c r="C1511" s="6">
        <v>22281</v>
      </c>
      <c r="D1511" s="17">
        <f>D1512+D1513</f>
        <v>100</v>
      </c>
      <c r="E1511" s="17">
        <f>E1512+E1513</f>
        <v>100</v>
      </c>
      <c r="F1511" s="7">
        <f t="shared" si="214"/>
        <v>314.61451567353851</v>
      </c>
    </row>
    <row r="1512" spans="1:6" s="1" customFormat="1" x14ac:dyDescent="0.2">
      <c r="A1512" s="8" t="s">
        <v>10</v>
      </c>
      <c r="B1512" s="6">
        <v>222</v>
      </c>
      <c r="C1512" s="6">
        <v>290</v>
      </c>
      <c r="D1512" s="17">
        <f>B1512/B1511*100</f>
        <v>3.1347077096865297</v>
      </c>
      <c r="E1512" s="17">
        <f>C1512/C1511*100</f>
        <v>1.3015573807279746</v>
      </c>
      <c r="F1512" s="7">
        <f t="shared" si="214"/>
        <v>130.63063063063063</v>
      </c>
    </row>
    <row r="1513" spans="1:6" s="1" customFormat="1" x14ac:dyDescent="0.2">
      <c r="A1513" s="8" t="s">
        <v>11</v>
      </c>
      <c r="B1513" s="6">
        <v>6860</v>
      </c>
      <c r="C1513" s="6">
        <v>21991</v>
      </c>
      <c r="D1513" s="17">
        <f>B1513/B1511*100</f>
        <v>96.865292290313477</v>
      </c>
      <c r="E1513" s="17">
        <f>C1513/C1511*100</f>
        <v>98.698442619272029</v>
      </c>
      <c r="F1513" s="7">
        <f t="shared" si="214"/>
        <v>320.56851311953352</v>
      </c>
    </row>
    <row r="1514" spans="1:6" s="1" customFormat="1" ht="33.75" x14ac:dyDescent="0.2">
      <c r="A1514" s="2" t="s">
        <v>227</v>
      </c>
      <c r="B1514" s="6"/>
      <c r="C1514" s="6"/>
      <c r="D1514" s="6"/>
      <c r="E1514" s="26"/>
      <c r="F1514" s="65"/>
    </row>
    <row r="1515" spans="1:6" s="1" customFormat="1" x14ac:dyDescent="0.2">
      <c r="A1515" s="5" t="s">
        <v>6</v>
      </c>
      <c r="B1515" s="6">
        <v>4043</v>
      </c>
      <c r="C1515" s="6">
        <v>20904</v>
      </c>
      <c r="D1515" s="17">
        <f>D1516+D1517</f>
        <v>100</v>
      </c>
      <c r="E1515" s="17">
        <f>E1516+E1517</f>
        <v>100</v>
      </c>
      <c r="F1515" s="7"/>
    </row>
    <row r="1516" spans="1:6" s="1" customFormat="1" x14ac:dyDescent="0.2">
      <c r="A1516" s="8" t="s">
        <v>7</v>
      </c>
      <c r="B1516" s="6">
        <v>91</v>
      </c>
      <c r="C1516" s="6">
        <v>123</v>
      </c>
      <c r="D1516" s="17">
        <f>B1516/B1515*100</f>
        <v>2.2508038585209005</v>
      </c>
      <c r="E1516" s="17">
        <f>C1516/C1515*100</f>
        <v>0.58840413318025264</v>
      </c>
      <c r="F1516" s="7">
        <f t="shared" ref="F1516" si="215">C1516/B1516*100</f>
        <v>135.16483516483518</v>
      </c>
    </row>
    <row r="1517" spans="1:6" s="1" customFormat="1" x14ac:dyDescent="0.2">
      <c r="A1517" s="8" t="s">
        <v>8</v>
      </c>
      <c r="B1517" s="6">
        <v>3952</v>
      </c>
      <c r="C1517" s="6">
        <v>20781</v>
      </c>
      <c r="D1517" s="17">
        <f>B1517/B1515*100</f>
        <v>97.749196141479104</v>
      </c>
      <c r="E1517" s="17">
        <f>C1517/C1515*100</f>
        <v>99.411595866819752</v>
      </c>
      <c r="F1517" s="7"/>
    </row>
    <row r="1518" spans="1:6" s="1" customFormat="1" x14ac:dyDescent="0.2">
      <c r="A1518" s="5" t="s">
        <v>9</v>
      </c>
      <c r="B1518" s="6">
        <v>4043</v>
      </c>
      <c r="C1518" s="6">
        <v>20904</v>
      </c>
      <c r="D1518" s="17">
        <f>D1519+D1520</f>
        <v>100</v>
      </c>
      <c r="E1518" s="17">
        <f>E1519+E1520</f>
        <v>100</v>
      </c>
      <c r="F1518" s="7"/>
    </row>
    <row r="1519" spans="1:6" s="1" customFormat="1" x14ac:dyDescent="0.2">
      <c r="A1519" s="8" t="s">
        <v>10</v>
      </c>
      <c r="B1519" s="6">
        <v>26</v>
      </c>
      <c r="C1519" s="6">
        <v>426</v>
      </c>
      <c r="D1519" s="17">
        <f>B1519/B1518*100</f>
        <v>0.64308681672025725</v>
      </c>
      <c r="E1519" s="17">
        <f>C1519/C1518*100</f>
        <v>2.0378874856486795</v>
      </c>
      <c r="F1519" s="7"/>
    </row>
    <row r="1520" spans="1:6" s="1" customFormat="1" x14ac:dyDescent="0.2">
      <c r="A1520" s="8" t="s">
        <v>11</v>
      </c>
      <c r="B1520" s="6">
        <v>4017</v>
      </c>
      <c r="C1520" s="6">
        <v>20478</v>
      </c>
      <c r="D1520" s="17">
        <f>B1520/B1518*100</f>
        <v>99.356913183279744</v>
      </c>
      <c r="E1520" s="17">
        <f>C1520/C1518*100</f>
        <v>97.962112514351318</v>
      </c>
      <c r="F1520" s="7"/>
    </row>
    <row r="1521" spans="1:6" s="1" customFormat="1" ht="45" x14ac:dyDescent="0.2">
      <c r="A1521" s="2" t="s">
        <v>228</v>
      </c>
      <c r="B1521" s="6"/>
      <c r="C1521" s="6"/>
      <c r="D1521" s="6"/>
      <c r="E1521" s="26"/>
      <c r="F1521" s="65"/>
    </row>
    <row r="1522" spans="1:6" s="1" customFormat="1" x14ac:dyDescent="0.2">
      <c r="A1522" s="5" t="s">
        <v>6</v>
      </c>
      <c r="B1522" s="6">
        <v>559</v>
      </c>
      <c r="C1522" s="6">
        <v>1895</v>
      </c>
      <c r="D1522" s="17">
        <f>D1523+D1524</f>
        <v>100</v>
      </c>
      <c r="E1522" s="17">
        <f>E1523+E1524</f>
        <v>100</v>
      </c>
      <c r="F1522" s="7">
        <f t="shared" ref="F1522:F1527" si="216">C1522/B1522*100</f>
        <v>338.99821109123434</v>
      </c>
    </row>
    <row r="1523" spans="1:6" s="1" customFormat="1" x14ac:dyDescent="0.2">
      <c r="A1523" s="8" t="s">
        <v>7</v>
      </c>
      <c r="B1523" s="6">
        <v>80</v>
      </c>
      <c r="C1523" s="6">
        <v>102</v>
      </c>
      <c r="D1523" s="17">
        <f>B1523/B1522*100</f>
        <v>14.311270125223613</v>
      </c>
      <c r="E1523" s="17">
        <f>C1523/C1522*100</f>
        <v>5.3825857519788922</v>
      </c>
      <c r="F1523" s="7">
        <f t="shared" si="216"/>
        <v>127.49999999999999</v>
      </c>
    </row>
    <row r="1524" spans="1:6" s="1" customFormat="1" x14ac:dyDescent="0.2">
      <c r="A1524" s="8" t="s">
        <v>8</v>
      </c>
      <c r="B1524" s="6">
        <v>479</v>
      </c>
      <c r="C1524" s="6">
        <v>1793</v>
      </c>
      <c r="D1524" s="17">
        <f>B1524/B1522*100</f>
        <v>85.688729874776385</v>
      </c>
      <c r="E1524" s="17">
        <f>C1524/C1522*100</f>
        <v>94.617414248021106</v>
      </c>
      <c r="F1524" s="7">
        <f t="shared" si="216"/>
        <v>374.32150313152397</v>
      </c>
    </row>
    <row r="1525" spans="1:6" s="1" customFormat="1" x14ac:dyDescent="0.2">
      <c r="A1525" s="5" t="s">
        <v>9</v>
      </c>
      <c r="B1525" s="6">
        <v>559</v>
      </c>
      <c r="C1525" s="6">
        <v>1895</v>
      </c>
      <c r="D1525" s="17">
        <f>D1526+D1527</f>
        <v>100</v>
      </c>
      <c r="E1525" s="17">
        <f>E1526+E1527</f>
        <v>100</v>
      </c>
      <c r="F1525" s="7">
        <f t="shared" si="216"/>
        <v>338.99821109123434</v>
      </c>
    </row>
    <row r="1526" spans="1:6" s="1" customFormat="1" x14ac:dyDescent="0.2">
      <c r="A1526" s="8" t="s">
        <v>10</v>
      </c>
      <c r="B1526" s="6">
        <v>2</v>
      </c>
      <c r="C1526" s="6">
        <v>8</v>
      </c>
      <c r="D1526" s="17">
        <f>B1526/B1525*100</f>
        <v>0.35778175313059035</v>
      </c>
      <c r="E1526" s="17">
        <f>C1526/C1525*100</f>
        <v>0.42216358839050128</v>
      </c>
      <c r="F1526" s="7">
        <f t="shared" si="216"/>
        <v>400</v>
      </c>
    </row>
    <row r="1527" spans="1:6" s="1" customFormat="1" x14ac:dyDescent="0.2">
      <c r="A1527" s="8" t="s">
        <v>11</v>
      </c>
      <c r="B1527" s="6">
        <v>557</v>
      </c>
      <c r="C1527" s="6">
        <v>1887</v>
      </c>
      <c r="D1527" s="17">
        <f>B1527/B1525*100</f>
        <v>99.642218246869405</v>
      </c>
      <c r="E1527" s="17">
        <f>C1527/C1525*100</f>
        <v>99.577836411609496</v>
      </c>
      <c r="F1527" s="7">
        <f t="shared" si="216"/>
        <v>338.77917414721725</v>
      </c>
    </row>
    <row r="1528" spans="1:6" s="1" customFormat="1" ht="22.5" x14ac:dyDescent="0.2">
      <c r="A1528" s="2" t="s">
        <v>229</v>
      </c>
      <c r="B1528" s="6"/>
      <c r="C1528" s="6"/>
      <c r="D1528" s="6"/>
      <c r="E1528" s="26"/>
      <c r="F1528" s="65"/>
    </row>
    <row r="1529" spans="1:6" s="1" customFormat="1" x14ac:dyDescent="0.2">
      <c r="A1529" s="5" t="s">
        <v>6</v>
      </c>
      <c r="B1529" s="6">
        <v>2571306.4</v>
      </c>
      <c r="C1529" s="6">
        <v>2976636.5</v>
      </c>
      <c r="D1529" s="17">
        <f>D1530+D1531</f>
        <v>100</v>
      </c>
      <c r="E1529" s="17">
        <f>E1530+E1531</f>
        <v>99.999999999999986</v>
      </c>
      <c r="F1529" s="7">
        <f t="shared" ref="F1529:F1534" si="217">C1529/B1529*100</f>
        <v>115.76358616771616</v>
      </c>
    </row>
    <row r="1530" spans="1:6" s="1" customFormat="1" x14ac:dyDescent="0.2">
      <c r="A1530" s="8" t="s">
        <v>7</v>
      </c>
      <c r="B1530" s="6">
        <v>16905</v>
      </c>
      <c r="C1530" s="6">
        <v>38092</v>
      </c>
      <c r="D1530" s="17">
        <f>B1530/B1529*100</f>
        <v>0.65744790274702392</v>
      </c>
      <c r="E1530" s="17">
        <f>C1530/C1529*100</f>
        <v>1.2796994191262521</v>
      </c>
      <c r="F1530" s="7">
        <f t="shared" si="217"/>
        <v>225.32978408754806</v>
      </c>
    </row>
    <row r="1531" spans="1:6" s="1" customFormat="1" x14ac:dyDescent="0.2">
      <c r="A1531" s="8" t="s">
        <v>8</v>
      </c>
      <c r="B1531" s="6">
        <v>2554401.4</v>
      </c>
      <c r="C1531" s="6">
        <v>2938544.5</v>
      </c>
      <c r="D1531" s="17">
        <f>B1531/B1529*100</f>
        <v>99.342552097252977</v>
      </c>
      <c r="E1531" s="17">
        <f>C1531/C1529*100</f>
        <v>98.72030058087374</v>
      </c>
      <c r="F1531" s="7">
        <f t="shared" si="217"/>
        <v>115.03847829084341</v>
      </c>
    </row>
    <row r="1532" spans="1:6" s="1" customFormat="1" x14ac:dyDescent="0.2">
      <c r="A1532" s="5" t="s">
        <v>9</v>
      </c>
      <c r="B1532" s="6">
        <v>2571306.4</v>
      </c>
      <c r="C1532" s="6">
        <v>2976636.5</v>
      </c>
      <c r="D1532" s="17">
        <f>D1533+D1534</f>
        <v>100</v>
      </c>
      <c r="E1532" s="17">
        <f>E1533+E1534</f>
        <v>100</v>
      </c>
      <c r="F1532" s="7">
        <f t="shared" si="217"/>
        <v>115.76358616771616</v>
      </c>
    </row>
    <row r="1533" spans="1:6" s="1" customFormat="1" x14ac:dyDescent="0.2">
      <c r="A1533" s="8" t="s">
        <v>10</v>
      </c>
      <c r="B1533" s="6">
        <v>94418</v>
      </c>
      <c r="C1533" s="6">
        <v>111316.5</v>
      </c>
      <c r="D1533" s="17">
        <f>B1533/B1532*100</f>
        <v>3.671985571225584</v>
      </c>
      <c r="E1533" s="17">
        <f>C1533/C1532*100</f>
        <v>3.739673957502033</v>
      </c>
      <c r="F1533" s="7">
        <f t="shared" si="217"/>
        <v>117.89754072316718</v>
      </c>
    </row>
    <row r="1534" spans="1:6" s="1" customFormat="1" x14ac:dyDescent="0.2">
      <c r="A1534" s="8" t="s">
        <v>11</v>
      </c>
      <c r="B1534" s="6">
        <v>2476888.4</v>
      </c>
      <c r="C1534" s="6">
        <v>2865320</v>
      </c>
      <c r="D1534" s="17">
        <f>B1534/B1532*100</f>
        <v>96.328014428774409</v>
      </c>
      <c r="E1534" s="17">
        <f>C1534/C1532*100</f>
        <v>96.260326042497965</v>
      </c>
      <c r="F1534" s="7">
        <f t="shared" si="217"/>
        <v>115.6822406693818</v>
      </c>
    </row>
    <row r="1535" spans="1:6" s="1" customFormat="1" x14ac:dyDescent="0.2">
      <c r="A1535" s="2" t="s">
        <v>230</v>
      </c>
      <c r="B1535" s="6"/>
      <c r="C1535" s="6"/>
      <c r="D1535" s="6"/>
      <c r="E1535" s="26"/>
      <c r="F1535" s="65"/>
    </row>
    <row r="1536" spans="1:6" s="1" customFormat="1" x14ac:dyDescent="0.2">
      <c r="A1536" s="5" t="s">
        <v>6</v>
      </c>
      <c r="B1536" s="6">
        <v>706287.7</v>
      </c>
      <c r="C1536" s="6">
        <v>421184</v>
      </c>
      <c r="D1536" s="17">
        <f>D1537+D1538</f>
        <v>100</v>
      </c>
      <c r="E1536" s="17">
        <f>E1537+E1538</f>
        <v>100</v>
      </c>
      <c r="F1536" s="7">
        <f t="shared" ref="F1536:F1541" si="218">C1536/B1536*100</f>
        <v>59.633489299049103</v>
      </c>
    </row>
    <row r="1537" spans="1:6" s="1" customFormat="1" x14ac:dyDescent="0.2">
      <c r="A1537" s="8" t="s">
        <v>7</v>
      </c>
      <c r="B1537" s="6">
        <v>1494</v>
      </c>
      <c r="C1537" s="6">
        <v>2367</v>
      </c>
      <c r="D1537" s="17">
        <f>B1537/B1536*100</f>
        <v>0.21152853150352191</v>
      </c>
      <c r="E1537" s="17">
        <f>C1537/C1536*100</f>
        <v>0.56198716000607807</v>
      </c>
      <c r="F1537" s="7">
        <f t="shared" si="218"/>
        <v>158.43373493975903</v>
      </c>
    </row>
    <row r="1538" spans="1:6" s="1" customFormat="1" x14ac:dyDescent="0.2">
      <c r="A1538" s="8" t="s">
        <v>8</v>
      </c>
      <c r="B1538" s="6">
        <v>704793.7</v>
      </c>
      <c r="C1538" s="6">
        <v>418817</v>
      </c>
      <c r="D1538" s="17">
        <f>B1538/B1536*100</f>
        <v>99.788471468496482</v>
      </c>
      <c r="E1538" s="17">
        <f>C1538/C1536*100</f>
        <v>99.438012839993917</v>
      </c>
      <c r="F1538" s="7">
        <f t="shared" si="218"/>
        <v>59.424055578249359</v>
      </c>
    </row>
    <row r="1539" spans="1:6" s="1" customFormat="1" x14ac:dyDescent="0.2">
      <c r="A1539" s="5" t="s">
        <v>9</v>
      </c>
      <c r="B1539" s="6">
        <v>706287.7</v>
      </c>
      <c r="C1539" s="6">
        <v>421184</v>
      </c>
      <c r="D1539" s="17">
        <f>D1540+D1541</f>
        <v>100</v>
      </c>
      <c r="E1539" s="17">
        <f>E1540+E1541</f>
        <v>100</v>
      </c>
      <c r="F1539" s="7">
        <f t="shared" si="218"/>
        <v>59.633489299049103</v>
      </c>
    </row>
    <row r="1540" spans="1:6" s="1" customFormat="1" x14ac:dyDescent="0.2">
      <c r="A1540" s="8" t="s">
        <v>10</v>
      </c>
      <c r="B1540" s="6">
        <v>398</v>
      </c>
      <c r="C1540" s="6">
        <v>2138</v>
      </c>
      <c r="D1540" s="17">
        <f>B1540/B1539*100</f>
        <v>5.6350974255958308E-2</v>
      </c>
      <c r="E1540" s="17">
        <f>C1540/C1539*100</f>
        <v>0.50761662361343263</v>
      </c>
      <c r="F1540" s="7"/>
    </row>
    <row r="1541" spans="1:6" s="1" customFormat="1" x14ac:dyDescent="0.2">
      <c r="A1541" s="8" t="s">
        <v>11</v>
      </c>
      <c r="B1541" s="6">
        <v>705889.7</v>
      </c>
      <c r="C1541" s="6">
        <v>419046</v>
      </c>
      <c r="D1541" s="17">
        <f>B1541/B1539*100</f>
        <v>99.943649025744037</v>
      </c>
      <c r="E1541" s="17">
        <f>C1541/C1539*100</f>
        <v>99.49238337638657</v>
      </c>
      <c r="F1541" s="7">
        <f t="shared" si="218"/>
        <v>59.364232117284054</v>
      </c>
    </row>
    <row r="1542" spans="1:6" s="1" customFormat="1" ht="22.5" x14ac:dyDescent="0.2">
      <c r="A1542" s="2" t="s">
        <v>231</v>
      </c>
      <c r="B1542" s="6"/>
      <c r="C1542" s="6"/>
      <c r="D1542" s="6"/>
      <c r="E1542" s="26"/>
      <c r="F1542" s="65"/>
    </row>
    <row r="1543" spans="1:6" s="1" customFormat="1" x14ac:dyDescent="0.2">
      <c r="A1543" s="5" t="s">
        <v>6</v>
      </c>
      <c r="B1543" s="6">
        <v>14024</v>
      </c>
      <c r="C1543" s="6">
        <v>12997</v>
      </c>
      <c r="D1543" s="17">
        <f>D1544+D1545</f>
        <v>100</v>
      </c>
      <c r="E1543" s="17">
        <f>E1544+E1545</f>
        <v>100</v>
      </c>
      <c r="F1543" s="7">
        <f t="shared" ref="F1543:F1548" si="219">C1543/B1543*100</f>
        <v>92.676839703365658</v>
      </c>
    </row>
    <row r="1544" spans="1:6" s="1" customFormat="1" x14ac:dyDescent="0.2">
      <c r="A1544" s="8" t="s">
        <v>7</v>
      </c>
      <c r="B1544" s="6">
        <v>5160</v>
      </c>
      <c r="C1544" s="6">
        <v>4473</v>
      </c>
      <c r="D1544" s="17">
        <f>B1544/B1543*100</f>
        <v>36.794067313177408</v>
      </c>
      <c r="E1544" s="17">
        <f>C1544/C1543*100</f>
        <v>34.415634377163961</v>
      </c>
      <c r="F1544" s="7">
        <f t="shared" si="219"/>
        <v>86.686046511627907</v>
      </c>
    </row>
    <row r="1545" spans="1:6" s="1" customFormat="1" x14ac:dyDescent="0.2">
      <c r="A1545" s="8" t="s">
        <v>8</v>
      </c>
      <c r="B1545" s="6">
        <v>8864</v>
      </c>
      <c r="C1545" s="6">
        <v>8524</v>
      </c>
      <c r="D1545" s="17">
        <f>B1545/B1543*100</f>
        <v>63.205932686822585</v>
      </c>
      <c r="E1545" s="17">
        <f>C1545/C1543*100</f>
        <v>65.584365622836032</v>
      </c>
      <c r="F1545" s="7">
        <f t="shared" si="219"/>
        <v>96.164259927797829</v>
      </c>
    </row>
    <row r="1546" spans="1:6" s="1" customFormat="1" x14ac:dyDescent="0.2">
      <c r="A1546" s="5" t="s">
        <v>9</v>
      </c>
      <c r="B1546" s="6">
        <v>14024</v>
      </c>
      <c r="C1546" s="6">
        <v>12997</v>
      </c>
      <c r="D1546" s="17">
        <f>D1547+D1548</f>
        <v>100</v>
      </c>
      <c r="E1546" s="17">
        <f>E1547+E1548</f>
        <v>100</v>
      </c>
      <c r="F1546" s="7">
        <f t="shared" si="219"/>
        <v>92.676839703365658</v>
      </c>
    </row>
    <row r="1547" spans="1:6" s="1" customFormat="1" x14ac:dyDescent="0.2">
      <c r="A1547" s="8" t="s">
        <v>10</v>
      </c>
      <c r="B1547" s="6">
        <v>97</v>
      </c>
      <c r="C1547" s="6">
        <v>420</v>
      </c>
      <c r="D1547" s="17">
        <f>B1547/B1546*100</f>
        <v>0.69167142042213348</v>
      </c>
      <c r="E1547" s="17">
        <f>C1547/C1546*100</f>
        <v>3.2315149649919208</v>
      </c>
      <c r="F1547" s="7">
        <f t="shared" si="219"/>
        <v>432.98969072164948</v>
      </c>
    </row>
    <row r="1548" spans="1:6" s="1" customFormat="1" x14ac:dyDescent="0.2">
      <c r="A1548" s="8" t="s">
        <v>11</v>
      </c>
      <c r="B1548" s="6">
        <v>13927</v>
      </c>
      <c r="C1548" s="6">
        <v>12577</v>
      </c>
      <c r="D1548" s="17">
        <f>B1548/B1546*100</f>
        <v>99.308328579577861</v>
      </c>
      <c r="E1548" s="17">
        <f>C1548/C1546*100</f>
        <v>96.768485035008084</v>
      </c>
      <c r="F1548" s="7">
        <f t="shared" si="219"/>
        <v>90.306598693185904</v>
      </c>
    </row>
    <row r="1549" spans="1:6" s="1" customFormat="1" x14ac:dyDescent="0.2">
      <c r="A1549" s="2" t="s">
        <v>232</v>
      </c>
      <c r="B1549" s="6"/>
      <c r="C1549" s="6"/>
      <c r="D1549" s="6"/>
      <c r="E1549" s="26"/>
      <c r="F1549" s="65"/>
    </row>
    <row r="1550" spans="1:6" s="1" customFormat="1" x14ac:dyDescent="0.2">
      <c r="A1550" s="5" t="s">
        <v>6</v>
      </c>
      <c r="B1550" s="6">
        <v>8765</v>
      </c>
      <c r="C1550" s="6">
        <v>3420</v>
      </c>
      <c r="D1550" s="17">
        <f>D1551+D1552</f>
        <v>100</v>
      </c>
      <c r="E1550" s="17">
        <f>E1551+E1552</f>
        <v>100</v>
      </c>
      <c r="F1550" s="7">
        <f t="shared" ref="F1550:F1555" si="220">C1550/B1550*100</f>
        <v>39.018824871648597</v>
      </c>
    </row>
    <row r="1551" spans="1:6" s="1" customFormat="1" x14ac:dyDescent="0.2">
      <c r="A1551" s="8" t="s">
        <v>7</v>
      </c>
      <c r="B1551" s="6">
        <v>211</v>
      </c>
      <c r="C1551" s="6">
        <v>252</v>
      </c>
      <c r="D1551" s="17">
        <f>B1551/B1550*100</f>
        <v>2.4073017683970339</v>
      </c>
      <c r="E1551" s="17">
        <f>C1551/C1550*100</f>
        <v>7.3684210526315779</v>
      </c>
      <c r="F1551" s="7">
        <f t="shared" si="220"/>
        <v>119.43127962085308</v>
      </c>
    </row>
    <row r="1552" spans="1:6" s="1" customFormat="1" x14ac:dyDescent="0.2">
      <c r="A1552" s="8" t="s">
        <v>8</v>
      </c>
      <c r="B1552" s="6">
        <v>8554</v>
      </c>
      <c r="C1552" s="6">
        <v>3168</v>
      </c>
      <c r="D1552" s="17">
        <f>B1552/B1550*100</f>
        <v>97.592698231602967</v>
      </c>
      <c r="E1552" s="17">
        <f>C1552/C1550*100</f>
        <v>92.631578947368425</v>
      </c>
      <c r="F1552" s="7">
        <f t="shared" si="220"/>
        <v>37.035305120411508</v>
      </c>
    </row>
    <row r="1553" spans="1:6" s="1" customFormat="1" x14ac:dyDescent="0.2">
      <c r="A1553" s="5" t="s">
        <v>9</v>
      </c>
      <c r="B1553" s="6">
        <v>8765</v>
      </c>
      <c r="C1553" s="6">
        <v>3420</v>
      </c>
      <c r="D1553" s="17">
        <f>D1554+D1555</f>
        <v>100</v>
      </c>
      <c r="E1553" s="17">
        <f>E1554+E1555</f>
        <v>100</v>
      </c>
      <c r="F1553" s="7">
        <f t="shared" si="220"/>
        <v>39.018824871648597</v>
      </c>
    </row>
    <row r="1554" spans="1:6" s="1" customFormat="1" x14ac:dyDescent="0.2">
      <c r="A1554" s="8" t="s">
        <v>10</v>
      </c>
      <c r="B1554" s="6">
        <v>8</v>
      </c>
      <c r="C1554" s="6">
        <v>2</v>
      </c>
      <c r="D1554" s="17">
        <f>B1554/B1553*100</f>
        <v>9.1272104962920708E-2</v>
      </c>
      <c r="E1554" s="17">
        <f>C1554/C1553*100</f>
        <v>5.8479532163742694E-2</v>
      </c>
      <c r="F1554" s="7">
        <f t="shared" si="220"/>
        <v>25</v>
      </c>
    </row>
    <row r="1555" spans="1:6" s="1" customFormat="1" x14ac:dyDescent="0.2">
      <c r="A1555" s="8" t="s">
        <v>11</v>
      </c>
      <c r="B1555" s="6">
        <v>8757</v>
      </c>
      <c r="C1555" s="6">
        <v>3418</v>
      </c>
      <c r="D1555" s="17">
        <f>B1555/B1553*100</f>
        <v>99.908727895037075</v>
      </c>
      <c r="E1555" s="17">
        <f>C1555/C1553*100</f>
        <v>99.941520467836256</v>
      </c>
      <c r="F1555" s="7">
        <f t="shared" si="220"/>
        <v>39.031631837387231</v>
      </c>
    </row>
    <row r="1556" spans="1:6" s="1" customFormat="1" ht="22.5" x14ac:dyDescent="0.2">
      <c r="A1556" s="2" t="s">
        <v>233</v>
      </c>
      <c r="B1556" s="6"/>
      <c r="C1556" s="6"/>
      <c r="D1556" s="6"/>
      <c r="E1556" s="26"/>
      <c r="F1556" s="65"/>
    </row>
    <row r="1557" spans="1:6" s="1" customFormat="1" x14ac:dyDescent="0.2">
      <c r="A1557" s="5" t="s">
        <v>6</v>
      </c>
      <c r="B1557" s="6">
        <v>198</v>
      </c>
      <c r="C1557" s="6">
        <v>186</v>
      </c>
      <c r="D1557" s="17">
        <f>D1558+D1559</f>
        <v>100</v>
      </c>
      <c r="E1557" s="17">
        <f>E1558+E1559</f>
        <v>100</v>
      </c>
      <c r="F1557" s="7">
        <f t="shared" ref="F1557:F1562" si="221">C1557/B1557*100</f>
        <v>93.939393939393938</v>
      </c>
    </row>
    <row r="1558" spans="1:6" s="1" customFormat="1" x14ac:dyDescent="0.2">
      <c r="A1558" s="8" t="s">
        <v>7</v>
      </c>
      <c r="B1558" s="6">
        <v>0</v>
      </c>
      <c r="C1558" s="6">
        <v>0</v>
      </c>
      <c r="D1558" s="17">
        <f>B1558/B1557*100</f>
        <v>0</v>
      </c>
      <c r="E1558" s="17">
        <f>C1558/C1557*100</f>
        <v>0</v>
      </c>
      <c r="F1558" s="7">
        <v>0</v>
      </c>
    </row>
    <row r="1559" spans="1:6" s="1" customFormat="1" x14ac:dyDescent="0.2">
      <c r="A1559" s="8" t="s">
        <v>8</v>
      </c>
      <c r="B1559" s="6">
        <v>198</v>
      </c>
      <c r="C1559" s="6">
        <v>186</v>
      </c>
      <c r="D1559" s="17">
        <f>B1559/B1557*100</f>
        <v>100</v>
      </c>
      <c r="E1559" s="17">
        <f>C1559/C1557*100</f>
        <v>100</v>
      </c>
      <c r="F1559" s="7">
        <f t="shared" si="221"/>
        <v>93.939393939393938</v>
      </c>
    </row>
    <row r="1560" spans="1:6" s="1" customFormat="1" x14ac:dyDescent="0.2">
      <c r="A1560" s="5" t="s">
        <v>9</v>
      </c>
      <c r="B1560" s="6">
        <v>198</v>
      </c>
      <c r="C1560" s="6">
        <v>186</v>
      </c>
      <c r="D1560" s="17">
        <f>D1561+D1562</f>
        <v>100</v>
      </c>
      <c r="E1560" s="17">
        <f>E1561+E1562</f>
        <v>100</v>
      </c>
      <c r="F1560" s="7">
        <f t="shared" si="221"/>
        <v>93.939393939393938</v>
      </c>
    </row>
    <row r="1561" spans="1:6" s="1" customFormat="1" x14ac:dyDescent="0.2">
      <c r="A1561" s="8" t="s">
        <v>10</v>
      </c>
      <c r="B1561" s="6">
        <v>14</v>
      </c>
      <c r="C1561" s="6">
        <v>6</v>
      </c>
      <c r="D1561" s="17">
        <f>B1561/B1560*100</f>
        <v>7.0707070707070701</v>
      </c>
      <c r="E1561" s="17">
        <f>C1561/C1560*100</f>
        <v>3.225806451612903</v>
      </c>
      <c r="F1561" s="7">
        <f t="shared" si="221"/>
        <v>42.857142857142854</v>
      </c>
    </row>
    <row r="1562" spans="1:6" s="1" customFormat="1" x14ac:dyDescent="0.2">
      <c r="A1562" s="8" t="s">
        <v>11</v>
      </c>
      <c r="B1562" s="6">
        <v>184</v>
      </c>
      <c r="C1562" s="6">
        <v>180</v>
      </c>
      <c r="D1562" s="17">
        <f>B1562/B1560*100</f>
        <v>92.929292929292927</v>
      </c>
      <c r="E1562" s="17">
        <f>C1562/C1560*100</f>
        <v>96.774193548387103</v>
      </c>
      <c r="F1562" s="7">
        <f t="shared" si="221"/>
        <v>97.826086956521735</v>
      </c>
    </row>
    <row r="1563" spans="1:6" s="1" customFormat="1" ht="45" x14ac:dyDescent="0.2">
      <c r="A1563" s="2" t="s">
        <v>234</v>
      </c>
      <c r="B1563" s="6"/>
      <c r="C1563" s="6"/>
      <c r="D1563" s="6"/>
      <c r="E1563" s="26"/>
      <c r="F1563" s="65"/>
    </row>
    <row r="1564" spans="1:6" s="1" customFormat="1" x14ac:dyDescent="0.2">
      <c r="A1564" s="5" t="s">
        <v>6</v>
      </c>
      <c r="B1564" s="6">
        <v>835</v>
      </c>
      <c r="C1564" s="6">
        <v>1216</v>
      </c>
      <c r="D1564" s="17">
        <f>D1565+D1566</f>
        <v>100</v>
      </c>
      <c r="E1564" s="17">
        <f>E1565+E1566</f>
        <v>100.00000000000001</v>
      </c>
      <c r="F1564" s="7">
        <f t="shared" ref="F1564:F1569" si="222">C1564/B1564*100</f>
        <v>145.62874251497007</v>
      </c>
    </row>
    <row r="1565" spans="1:6" s="1" customFormat="1" x14ac:dyDescent="0.2">
      <c r="A1565" s="8" t="s">
        <v>7</v>
      </c>
      <c r="B1565" s="6">
        <v>4</v>
      </c>
      <c r="C1565" s="6">
        <v>3</v>
      </c>
      <c r="D1565" s="17">
        <f>B1565/B1564*100</f>
        <v>0.47904191616766467</v>
      </c>
      <c r="E1565" s="17">
        <f>C1565/C1564*100</f>
        <v>0.24671052631578946</v>
      </c>
      <c r="F1565" s="7">
        <f t="shared" si="222"/>
        <v>75</v>
      </c>
    </row>
    <row r="1566" spans="1:6" s="1" customFormat="1" x14ac:dyDescent="0.2">
      <c r="A1566" s="8" t="s">
        <v>8</v>
      </c>
      <c r="B1566" s="6">
        <v>831</v>
      </c>
      <c r="C1566" s="6">
        <v>1213</v>
      </c>
      <c r="D1566" s="17">
        <f>B1566/B1564*100</f>
        <v>99.52095808383234</v>
      </c>
      <c r="E1566" s="17">
        <f>C1566/C1564*100</f>
        <v>99.75328947368422</v>
      </c>
      <c r="F1566" s="7">
        <f t="shared" si="222"/>
        <v>145.96871239470516</v>
      </c>
    </row>
    <row r="1567" spans="1:6" s="1" customFormat="1" x14ac:dyDescent="0.2">
      <c r="A1567" s="5" t="s">
        <v>9</v>
      </c>
      <c r="B1567" s="6">
        <v>835</v>
      </c>
      <c r="C1567" s="6">
        <v>1216</v>
      </c>
      <c r="D1567" s="17">
        <f>D1568+D1569</f>
        <v>100</v>
      </c>
      <c r="E1567" s="17">
        <f>E1568+E1569</f>
        <v>100</v>
      </c>
      <c r="F1567" s="7">
        <f t="shared" si="222"/>
        <v>145.62874251497007</v>
      </c>
    </row>
    <row r="1568" spans="1:6" s="1" customFormat="1" x14ac:dyDescent="0.2">
      <c r="A1568" s="8" t="s">
        <v>10</v>
      </c>
      <c r="B1568" s="6">
        <v>11</v>
      </c>
      <c r="C1568" s="6">
        <v>162</v>
      </c>
      <c r="D1568" s="17">
        <f>B1568/B1567*100</f>
        <v>1.3173652694610778</v>
      </c>
      <c r="E1568" s="17">
        <f>C1568/C1567*100</f>
        <v>13.322368421052634</v>
      </c>
      <c r="F1568" s="7"/>
    </row>
    <row r="1569" spans="1:6" s="1" customFormat="1" x14ac:dyDescent="0.2">
      <c r="A1569" s="8" t="s">
        <v>11</v>
      </c>
      <c r="B1569" s="6">
        <v>824</v>
      </c>
      <c r="C1569" s="6">
        <v>1054</v>
      </c>
      <c r="D1569" s="17">
        <f>B1569/B1567*100</f>
        <v>98.682634730538922</v>
      </c>
      <c r="E1569" s="17">
        <f>C1569/C1567*100</f>
        <v>86.67763157894737</v>
      </c>
      <c r="F1569" s="7">
        <f t="shared" si="222"/>
        <v>127.91262135922329</v>
      </c>
    </row>
    <row r="1570" spans="1:6" s="1" customFormat="1" ht="22.5" x14ac:dyDescent="0.2">
      <c r="A1570" s="9" t="s">
        <v>235</v>
      </c>
      <c r="B1570" s="6"/>
      <c r="C1570" s="6"/>
      <c r="D1570" s="6"/>
      <c r="E1570" s="26"/>
      <c r="F1570" s="65"/>
    </row>
    <row r="1571" spans="1:6" s="1" customFormat="1" x14ac:dyDescent="0.2">
      <c r="A1571" s="5" t="s">
        <v>6</v>
      </c>
      <c r="B1571" s="6">
        <v>780</v>
      </c>
      <c r="C1571" s="6">
        <v>633</v>
      </c>
      <c r="D1571" s="17">
        <f>D1572+D1573</f>
        <v>100</v>
      </c>
      <c r="E1571" s="17">
        <f>E1572+E1573</f>
        <v>99.999999999999986</v>
      </c>
      <c r="F1571" s="7">
        <f t="shared" ref="F1571:F1576" si="223">C1571/B1571*100</f>
        <v>81.15384615384616</v>
      </c>
    </row>
    <row r="1572" spans="1:6" s="1" customFormat="1" x14ac:dyDescent="0.2">
      <c r="A1572" s="8" t="s">
        <v>7</v>
      </c>
      <c r="B1572" s="6">
        <v>3</v>
      </c>
      <c r="C1572" s="6">
        <v>3</v>
      </c>
      <c r="D1572" s="17">
        <f>B1572/B1571*100</f>
        <v>0.38461538461538464</v>
      </c>
      <c r="E1572" s="17">
        <f>C1572/C1571*100</f>
        <v>0.47393364928909953</v>
      </c>
      <c r="F1572" s="7">
        <f t="shared" si="223"/>
        <v>100</v>
      </c>
    </row>
    <row r="1573" spans="1:6" s="1" customFormat="1" x14ac:dyDescent="0.2">
      <c r="A1573" s="8" t="s">
        <v>8</v>
      </c>
      <c r="B1573" s="6">
        <v>777</v>
      </c>
      <c r="C1573" s="6">
        <v>630</v>
      </c>
      <c r="D1573" s="17">
        <f>B1573/B1571*100</f>
        <v>99.615384615384613</v>
      </c>
      <c r="E1573" s="17">
        <f>C1573/C1571*100</f>
        <v>99.526066350710892</v>
      </c>
      <c r="F1573" s="7">
        <f t="shared" si="223"/>
        <v>81.081081081081081</v>
      </c>
    </row>
    <row r="1574" spans="1:6" s="1" customFormat="1" x14ac:dyDescent="0.2">
      <c r="A1574" s="5" t="s">
        <v>9</v>
      </c>
      <c r="B1574" s="6">
        <v>780</v>
      </c>
      <c r="C1574" s="6">
        <v>633</v>
      </c>
      <c r="D1574" s="17">
        <f>D1575+D1576</f>
        <v>100.00000000000001</v>
      </c>
      <c r="E1574" s="17">
        <f>E1575+E1576</f>
        <v>100</v>
      </c>
      <c r="F1574" s="7">
        <f t="shared" si="223"/>
        <v>81.15384615384616</v>
      </c>
    </row>
    <row r="1575" spans="1:6" s="1" customFormat="1" x14ac:dyDescent="0.2">
      <c r="A1575" s="8" t="s">
        <v>10</v>
      </c>
      <c r="B1575" s="6">
        <v>10</v>
      </c>
      <c r="C1575" s="6">
        <v>158</v>
      </c>
      <c r="D1575" s="17">
        <f>B1575/B1574*100</f>
        <v>1.2820512820512819</v>
      </c>
      <c r="E1575" s="17">
        <f>C1575/C1574*100</f>
        <v>24.960505529225905</v>
      </c>
      <c r="F1575" s="7"/>
    </row>
    <row r="1576" spans="1:6" s="1" customFormat="1" x14ac:dyDescent="0.2">
      <c r="A1576" s="8" t="s">
        <v>11</v>
      </c>
      <c r="B1576" s="6">
        <v>770</v>
      </c>
      <c r="C1576" s="6">
        <v>475</v>
      </c>
      <c r="D1576" s="17">
        <f>B1576/B1574*100</f>
        <v>98.71794871794873</v>
      </c>
      <c r="E1576" s="17">
        <f>C1576/C1574*100</f>
        <v>75.039494470774088</v>
      </c>
      <c r="F1576" s="7">
        <f t="shared" si="223"/>
        <v>61.688311688311693</v>
      </c>
    </row>
    <row r="1577" spans="1:6" s="1" customFormat="1" x14ac:dyDescent="0.2">
      <c r="A1577" s="2" t="s">
        <v>236</v>
      </c>
      <c r="B1577" s="6"/>
      <c r="C1577" s="6"/>
      <c r="D1577" s="6"/>
      <c r="E1577" s="26"/>
      <c r="F1577" s="65"/>
    </row>
    <row r="1578" spans="1:6" s="1" customFormat="1" x14ac:dyDescent="0.2">
      <c r="A1578" s="5" t="s">
        <v>6</v>
      </c>
      <c r="B1578" s="6">
        <v>830748</v>
      </c>
      <c r="C1578" s="6">
        <v>749128</v>
      </c>
      <c r="D1578" s="17">
        <f>D1579+D1580</f>
        <v>100.00000000000001</v>
      </c>
      <c r="E1578" s="17">
        <f>E1579+E1580</f>
        <v>100</v>
      </c>
      <c r="F1578" s="7">
        <f t="shared" ref="F1578:F1583" si="224">C1578/B1578*100</f>
        <v>90.175119290085561</v>
      </c>
    </row>
    <row r="1579" spans="1:6" s="1" customFormat="1" x14ac:dyDescent="0.2">
      <c r="A1579" s="8" t="s">
        <v>7</v>
      </c>
      <c r="B1579" s="6">
        <v>1300</v>
      </c>
      <c r="C1579" s="6">
        <v>0</v>
      </c>
      <c r="D1579" s="17">
        <f>B1579/B1578*100</f>
        <v>0.15648548055487344</v>
      </c>
      <c r="E1579" s="17">
        <f>C1579/C1578*100</f>
        <v>0</v>
      </c>
      <c r="F1579" s="7">
        <f t="shared" si="224"/>
        <v>0</v>
      </c>
    </row>
    <row r="1580" spans="1:6" s="1" customFormat="1" x14ac:dyDescent="0.2">
      <c r="A1580" s="8" t="s">
        <v>8</v>
      </c>
      <c r="B1580" s="6">
        <v>829448</v>
      </c>
      <c r="C1580" s="6">
        <v>749128</v>
      </c>
      <c r="D1580" s="17">
        <f>B1580/B1578*100</f>
        <v>99.843514519445137</v>
      </c>
      <c r="E1580" s="17">
        <f>C1580/C1578*100</f>
        <v>100</v>
      </c>
      <c r="F1580" s="7">
        <f t="shared" si="224"/>
        <v>90.316451423115126</v>
      </c>
    </row>
    <row r="1581" spans="1:6" s="1" customFormat="1" x14ac:dyDescent="0.2">
      <c r="A1581" s="5" t="s">
        <v>9</v>
      </c>
      <c r="B1581" s="6">
        <v>830748</v>
      </c>
      <c r="C1581" s="6">
        <v>749128</v>
      </c>
      <c r="D1581" s="17">
        <f>D1582+D1583</f>
        <v>100</v>
      </c>
      <c r="E1581" s="17">
        <f>E1582+E1583</f>
        <v>99.999999999999986</v>
      </c>
      <c r="F1581" s="7">
        <f t="shared" si="224"/>
        <v>90.175119290085561</v>
      </c>
    </row>
    <row r="1582" spans="1:6" s="1" customFormat="1" x14ac:dyDescent="0.2">
      <c r="A1582" s="8" t="s">
        <v>10</v>
      </c>
      <c r="B1582" s="6">
        <v>43119</v>
      </c>
      <c r="C1582" s="6">
        <v>50387</v>
      </c>
      <c r="D1582" s="17">
        <f>B1582/B1581*100</f>
        <v>5.1903826431119899</v>
      </c>
      <c r="E1582" s="17">
        <f>C1582/C1581*100</f>
        <v>6.7260868636601492</v>
      </c>
      <c r="F1582" s="7">
        <f t="shared" si="224"/>
        <v>116.8556784712076</v>
      </c>
    </row>
    <row r="1583" spans="1:6" s="1" customFormat="1" x14ac:dyDescent="0.2">
      <c r="A1583" s="8" t="s">
        <v>11</v>
      </c>
      <c r="B1583" s="6">
        <v>787629</v>
      </c>
      <c r="C1583" s="6">
        <v>698741</v>
      </c>
      <c r="D1583" s="17">
        <f>B1583/B1581*100</f>
        <v>94.809617356888012</v>
      </c>
      <c r="E1583" s="17">
        <f>C1583/C1581*100</f>
        <v>93.273913136339843</v>
      </c>
      <c r="F1583" s="7">
        <f t="shared" si="224"/>
        <v>88.714483595703058</v>
      </c>
    </row>
    <row r="1584" spans="1:6" s="1" customFormat="1" ht="33.75" x14ac:dyDescent="0.2">
      <c r="A1584" s="2" t="s">
        <v>237</v>
      </c>
      <c r="B1584" s="6"/>
      <c r="C1584" s="6"/>
      <c r="D1584" s="6"/>
      <c r="E1584" s="26"/>
      <c r="F1584" s="65"/>
    </row>
    <row r="1585" spans="1:6" s="1" customFormat="1" x14ac:dyDescent="0.2">
      <c r="A1585" s="5" t="s">
        <v>6</v>
      </c>
      <c r="B1585" s="6">
        <v>5279</v>
      </c>
      <c r="C1585" s="6">
        <v>16259</v>
      </c>
      <c r="D1585" s="17">
        <f>D1586+D1587</f>
        <v>100</v>
      </c>
      <c r="E1585" s="17">
        <f>E1586+E1587</f>
        <v>100</v>
      </c>
      <c r="F1585" s="7">
        <f t="shared" ref="F1585:F1590" si="225">C1585/B1585*100</f>
        <v>307.99393824587986</v>
      </c>
    </row>
    <row r="1586" spans="1:6" s="1" customFormat="1" x14ac:dyDescent="0.2">
      <c r="A1586" s="8" t="s">
        <v>7</v>
      </c>
      <c r="B1586" s="6">
        <v>0</v>
      </c>
      <c r="C1586" s="6">
        <v>0</v>
      </c>
      <c r="D1586" s="17">
        <f>B1586/B1585*100</f>
        <v>0</v>
      </c>
      <c r="E1586" s="17">
        <f>C1586/C1585*100</f>
        <v>0</v>
      </c>
      <c r="F1586" s="7">
        <v>0</v>
      </c>
    </row>
    <row r="1587" spans="1:6" s="1" customFormat="1" x14ac:dyDescent="0.2">
      <c r="A1587" s="8" t="s">
        <v>8</v>
      </c>
      <c r="B1587" s="6">
        <v>5279</v>
      </c>
      <c r="C1587" s="6">
        <v>16259</v>
      </c>
      <c r="D1587" s="17">
        <f>B1587/B1585*100</f>
        <v>100</v>
      </c>
      <c r="E1587" s="17">
        <f>C1587/C1585*100</f>
        <v>100</v>
      </c>
      <c r="F1587" s="7">
        <f t="shared" si="225"/>
        <v>307.99393824587986</v>
      </c>
    </row>
    <row r="1588" spans="1:6" s="1" customFormat="1" x14ac:dyDescent="0.2">
      <c r="A1588" s="5" t="s">
        <v>9</v>
      </c>
      <c r="B1588" s="6">
        <v>5279</v>
      </c>
      <c r="C1588" s="6">
        <v>16259</v>
      </c>
      <c r="D1588" s="17">
        <f>D1589+D1590</f>
        <v>100</v>
      </c>
      <c r="E1588" s="17">
        <f>E1589+E1590</f>
        <v>100</v>
      </c>
      <c r="F1588" s="7">
        <f t="shared" si="225"/>
        <v>307.99393824587986</v>
      </c>
    </row>
    <row r="1589" spans="1:6" s="1" customFormat="1" x14ac:dyDescent="0.2">
      <c r="A1589" s="8" t="s">
        <v>10</v>
      </c>
      <c r="B1589" s="6">
        <v>628</v>
      </c>
      <c r="C1589" s="6">
        <v>3271</v>
      </c>
      <c r="D1589" s="17">
        <f>B1589/B1588*100</f>
        <v>11.896192460693312</v>
      </c>
      <c r="E1589" s="17">
        <f>C1589/C1588*100</f>
        <v>20.118088443323696</v>
      </c>
      <c r="F1589" s="7"/>
    </row>
    <row r="1590" spans="1:6" s="1" customFormat="1" x14ac:dyDescent="0.2">
      <c r="A1590" s="8" t="s">
        <v>11</v>
      </c>
      <c r="B1590" s="6">
        <v>4651</v>
      </c>
      <c r="C1590" s="6">
        <v>12988</v>
      </c>
      <c r="D1590" s="17">
        <f>B1590/B1588*100</f>
        <v>88.103807539306686</v>
      </c>
      <c r="E1590" s="17">
        <f>C1590/C1588*100</f>
        <v>79.8819115566763</v>
      </c>
      <c r="F1590" s="7">
        <f t="shared" si="225"/>
        <v>279.25177381208346</v>
      </c>
    </row>
    <row r="1591" spans="1:6" s="1" customFormat="1" ht="22.5" x14ac:dyDescent="0.2">
      <c r="A1591" s="2" t="s">
        <v>238</v>
      </c>
      <c r="B1591" s="6"/>
      <c r="C1591" s="6"/>
      <c r="D1591" s="6"/>
      <c r="E1591" s="26"/>
      <c r="F1591" s="65"/>
    </row>
    <row r="1592" spans="1:6" s="1" customFormat="1" x14ac:dyDescent="0.2">
      <c r="A1592" s="5" t="s">
        <v>6</v>
      </c>
      <c r="B1592" s="6">
        <v>682133</v>
      </c>
      <c r="C1592" s="6">
        <v>748501</v>
      </c>
      <c r="D1592" s="17">
        <f>D1593+D1594</f>
        <v>100</v>
      </c>
      <c r="E1592" s="17">
        <f>E1593+E1594</f>
        <v>100</v>
      </c>
      <c r="F1592" s="7">
        <f t="shared" ref="F1592:F1597" si="226">C1592/B1592*100</f>
        <v>109.72948090768222</v>
      </c>
    </row>
    <row r="1593" spans="1:6" s="1" customFormat="1" x14ac:dyDescent="0.2">
      <c r="A1593" s="8" t="s">
        <v>7</v>
      </c>
      <c r="B1593" s="6">
        <v>0</v>
      </c>
      <c r="C1593" s="6">
        <v>0</v>
      </c>
      <c r="D1593" s="17">
        <f>B1593/B1592*100</f>
        <v>0</v>
      </c>
      <c r="E1593" s="17">
        <f>C1593/C1592*100</f>
        <v>0</v>
      </c>
      <c r="F1593" s="7">
        <v>0</v>
      </c>
    </row>
    <row r="1594" spans="1:6" s="1" customFormat="1" x14ac:dyDescent="0.2">
      <c r="A1594" s="8" t="s">
        <v>8</v>
      </c>
      <c r="B1594" s="6">
        <v>682133</v>
      </c>
      <c r="C1594" s="6">
        <v>748501</v>
      </c>
      <c r="D1594" s="17">
        <f>B1594/B1592*100</f>
        <v>100</v>
      </c>
      <c r="E1594" s="17">
        <f>C1594/C1592*100</f>
        <v>100</v>
      </c>
      <c r="F1594" s="7">
        <f t="shared" si="226"/>
        <v>109.72948090768222</v>
      </c>
    </row>
    <row r="1595" spans="1:6" s="1" customFormat="1" x14ac:dyDescent="0.2">
      <c r="A1595" s="5" t="s">
        <v>9</v>
      </c>
      <c r="B1595" s="6">
        <v>682133</v>
      </c>
      <c r="C1595" s="6">
        <v>748501</v>
      </c>
      <c r="D1595" s="17">
        <f>D1596+D1597</f>
        <v>100</v>
      </c>
      <c r="E1595" s="17">
        <f>E1596+E1597</f>
        <v>100</v>
      </c>
      <c r="F1595" s="7">
        <f t="shared" si="226"/>
        <v>109.72948090768222</v>
      </c>
    </row>
    <row r="1596" spans="1:6" s="1" customFormat="1" x14ac:dyDescent="0.2">
      <c r="A1596" s="8" t="s">
        <v>10</v>
      </c>
      <c r="B1596" s="6">
        <v>102871</v>
      </c>
      <c r="C1596" s="6">
        <v>184010</v>
      </c>
      <c r="D1596" s="17">
        <f>B1596/B1595*100</f>
        <v>15.080783366293671</v>
      </c>
      <c r="E1596" s="17">
        <f>C1596/C1595*100</f>
        <v>24.583801491247172</v>
      </c>
      <c r="F1596" s="7">
        <f t="shared" si="226"/>
        <v>178.87451273925598</v>
      </c>
    </row>
    <row r="1597" spans="1:6" s="1" customFormat="1" x14ac:dyDescent="0.2">
      <c r="A1597" s="8" t="s">
        <v>11</v>
      </c>
      <c r="B1597" s="6">
        <v>579262</v>
      </c>
      <c r="C1597" s="6">
        <v>564491</v>
      </c>
      <c r="D1597" s="17">
        <f>B1597/B1595*100</f>
        <v>84.919216633706327</v>
      </c>
      <c r="E1597" s="17">
        <f>C1597/C1595*100</f>
        <v>75.416198508752828</v>
      </c>
      <c r="F1597" s="7">
        <f t="shared" si="226"/>
        <v>97.450031246655229</v>
      </c>
    </row>
    <row r="1598" spans="1:6" s="1" customFormat="1" ht="22.5" x14ac:dyDescent="0.2">
      <c r="A1598" s="2" t="s">
        <v>239</v>
      </c>
      <c r="B1598" s="6"/>
      <c r="C1598" s="6"/>
      <c r="D1598" s="6"/>
      <c r="E1598" s="26"/>
      <c r="F1598" s="65"/>
    </row>
    <row r="1599" spans="1:6" s="1" customFormat="1" x14ac:dyDescent="0.2">
      <c r="A1599" s="5" t="s">
        <v>6</v>
      </c>
      <c r="B1599" s="6">
        <v>1308373</v>
      </c>
      <c r="C1599" s="6">
        <v>3515609</v>
      </c>
      <c r="D1599" s="17">
        <f>D1600+D1601</f>
        <v>100</v>
      </c>
      <c r="E1599" s="17">
        <f>E1600+E1601</f>
        <v>100</v>
      </c>
      <c r="F1599" s="7">
        <f t="shared" ref="F1599:F1604" si="227">C1599/B1599*100</f>
        <v>268.70082155470953</v>
      </c>
    </row>
    <row r="1600" spans="1:6" s="1" customFormat="1" x14ac:dyDescent="0.2">
      <c r="A1600" s="8" t="s">
        <v>7</v>
      </c>
      <c r="B1600" s="6">
        <v>2</v>
      </c>
      <c r="C1600" s="6">
        <v>0</v>
      </c>
      <c r="D1600" s="17">
        <f>B1600/B1599*100</f>
        <v>1.5286160750795072E-4</v>
      </c>
      <c r="E1600" s="17">
        <f>C1600/C1599*100</f>
        <v>0</v>
      </c>
      <c r="F1600" s="7">
        <f t="shared" si="227"/>
        <v>0</v>
      </c>
    </row>
    <row r="1601" spans="1:6" s="1" customFormat="1" x14ac:dyDescent="0.2">
      <c r="A1601" s="8" t="s">
        <v>8</v>
      </c>
      <c r="B1601" s="6">
        <v>1308371</v>
      </c>
      <c r="C1601" s="6">
        <v>3515609</v>
      </c>
      <c r="D1601" s="17">
        <f>B1601/B1599*100</f>
        <v>99.999847138392497</v>
      </c>
      <c r="E1601" s="17">
        <f>C1601/C1599*100</f>
        <v>100</v>
      </c>
      <c r="F1601" s="7">
        <f t="shared" si="227"/>
        <v>268.70123229573267</v>
      </c>
    </row>
    <row r="1602" spans="1:6" s="1" customFormat="1" x14ac:dyDescent="0.2">
      <c r="A1602" s="5" t="s">
        <v>9</v>
      </c>
      <c r="B1602" s="6">
        <v>1308373</v>
      </c>
      <c r="C1602" s="6">
        <v>3515609</v>
      </c>
      <c r="D1602" s="17">
        <f>D1603+D1604</f>
        <v>100</v>
      </c>
      <c r="E1602" s="17">
        <f>E1603+E1604</f>
        <v>100</v>
      </c>
      <c r="F1602" s="7">
        <f t="shared" si="227"/>
        <v>268.70082155470953</v>
      </c>
    </row>
    <row r="1603" spans="1:6" s="1" customFormat="1" x14ac:dyDescent="0.2">
      <c r="A1603" s="8" t="s">
        <v>10</v>
      </c>
      <c r="B1603" s="6">
        <v>17941</v>
      </c>
      <c r="C1603" s="6">
        <v>7060</v>
      </c>
      <c r="D1603" s="17">
        <f>B1603/B1602*100</f>
        <v>1.3712450501500719</v>
      </c>
      <c r="E1603" s="17">
        <f>C1603/C1602*100</f>
        <v>0.20081869172595704</v>
      </c>
      <c r="F1603" s="7">
        <f t="shared" si="227"/>
        <v>39.35120673318098</v>
      </c>
    </row>
    <row r="1604" spans="1:6" s="1" customFormat="1" x14ac:dyDescent="0.2">
      <c r="A1604" s="8" t="s">
        <v>11</v>
      </c>
      <c r="B1604" s="6">
        <v>1290432</v>
      </c>
      <c r="C1604" s="6">
        <v>3508549</v>
      </c>
      <c r="D1604" s="17">
        <f>B1604/B1602*100</f>
        <v>98.628754949849935</v>
      </c>
      <c r="E1604" s="17">
        <f>C1604/C1602*100</f>
        <v>99.799181308274044</v>
      </c>
      <c r="F1604" s="7">
        <f t="shared" si="227"/>
        <v>271.88949127114023</v>
      </c>
    </row>
    <row r="1605" spans="1:6" s="1" customFormat="1" ht="22.5" x14ac:dyDescent="0.2">
      <c r="A1605" s="2" t="s">
        <v>240</v>
      </c>
      <c r="B1605" s="6"/>
      <c r="C1605" s="67"/>
      <c r="D1605" s="6"/>
      <c r="E1605" s="26"/>
      <c r="F1605" s="65"/>
    </row>
    <row r="1606" spans="1:6" s="1" customFormat="1" x14ac:dyDescent="0.2">
      <c r="A1606" s="5" t="s">
        <v>6</v>
      </c>
      <c r="B1606" s="6">
        <v>2063094.2</v>
      </c>
      <c r="C1606" s="6">
        <v>2376645.2999999998</v>
      </c>
      <c r="D1606" s="17">
        <f>D1607+D1608</f>
        <v>100</v>
      </c>
      <c r="E1606" s="17">
        <f>E1607+E1608</f>
        <v>100</v>
      </c>
      <c r="F1606" s="7">
        <f t="shared" ref="F1606:F1611" si="228">C1606/B1606*100</f>
        <v>115.19809904947627</v>
      </c>
    </row>
    <row r="1607" spans="1:6" s="1" customFormat="1" x14ac:dyDescent="0.2">
      <c r="A1607" s="8" t="s">
        <v>7</v>
      </c>
      <c r="B1607" s="6">
        <v>1</v>
      </c>
      <c r="C1607" s="6">
        <v>1</v>
      </c>
      <c r="D1607" s="17">
        <f>B1607/B1606*100</f>
        <v>4.8470884170000576E-5</v>
      </c>
      <c r="E1607" s="17">
        <f>C1607/C1606*100</f>
        <v>4.2076114597327587E-5</v>
      </c>
      <c r="F1607" s="7">
        <f t="shared" si="228"/>
        <v>100</v>
      </c>
    </row>
    <row r="1608" spans="1:6" s="1" customFormat="1" x14ac:dyDescent="0.2">
      <c r="A1608" s="8" t="s">
        <v>8</v>
      </c>
      <c r="B1608" s="6">
        <v>2063093.2</v>
      </c>
      <c r="C1608" s="6">
        <v>2376644.2999999998</v>
      </c>
      <c r="D1608" s="17">
        <f>B1608/B1606*100</f>
        <v>99.999951529115833</v>
      </c>
      <c r="E1608" s="17">
        <f>C1608/C1606*100</f>
        <v>99.999957923885404</v>
      </c>
      <c r="F1608" s="7">
        <f t="shared" si="228"/>
        <v>115.19810641613282</v>
      </c>
    </row>
    <row r="1609" spans="1:6" s="1" customFormat="1" x14ac:dyDescent="0.2">
      <c r="A1609" s="5" t="s">
        <v>9</v>
      </c>
      <c r="B1609" s="6">
        <v>2063094.2</v>
      </c>
      <c r="C1609" s="6">
        <v>2376645.2999999998</v>
      </c>
      <c r="D1609" s="17">
        <f>D1610+D1611</f>
        <v>100</v>
      </c>
      <c r="E1609" s="17">
        <f>E1610+E1611</f>
        <v>100</v>
      </c>
      <c r="F1609" s="7">
        <f t="shared" si="228"/>
        <v>115.19809904947627</v>
      </c>
    </row>
    <row r="1610" spans="1:6" s="1" customFormat="1" x14ac:dyDescent="0.2">
      <c r="A1610" s="8" t="s">
        <v>10</v>
      </c>
      <c r="B1610" s="6">
        <v>37557</v>
      </c>
      <c r="C1610" s="6">
        <v>130305.7</v>
      </c>
      <c r="D1610" s="17">
        <f>B1610/B1609*100</f>
        <v>1.8204209967727116</v>
      </c>
      <c r="E1610" s="17">
        <f>C1610/C1609*100</f>
        <v>5.4827575658849899</v>
      </c>
      <c r="F1610" s="7">
        <f t="shared" si="228"/>
        <v>346.95449583300052</v>
      </c>
    </row>
    <row r="1611" spans="1:6" s="1" customFormat="1" x14ac:dyDescent="0.2">
      <c r="A1611" s="8" t="s">
        <v>11</v>
      </c>
      <c r="B1611" s="6">
        <v>2025537.2</v>
      </c>
      <c r="C1611" s="6">
        <v>2246339.5999999996</v>
      </c>
      <c r="D1611" s="17">
        <f>B1611/B1609*100</f>
        <v>98.179579003227289</v>
      </c>
      <c r="E1611" s="17">
        <f>C1611/C1609*100</f>
        <v>94.517242434115005</v>
      </c>
      <c r="F1611" s="7">
        <f t="shared" si="228"/>
        <v>110.9009303803455</v>
      </c>
    </row>
    <row r="1612" spans="1:6" s="1" customFormat="1" x14ac:dyDescent="0.2">
      <c r="A1612" s="2" t="s">
        <v>241</v>
      </c>
      <c r="B1612" s="6"/>
      <c r="C1612" s="6"/>
      <c r="D1612" s="6"/>
      <c r="E1612" s="26"/>
      <c r="F1612" s="65"/>
    </row>
    <row r="1613" spans="1:6" s="1" customFormat="1" x14ac:dyDescent="0.2">
      <c r="A1613" s="5" t="s">
        <v>6</v>
      </c>
      <c r="B1613" s="6">
        <v>394095</v>
      </c>
      <c r="C1613" s="6">
        <v>370477</v>
      </c>
      <c r="D1613" s="17">
        <f>D1614+D1615</f>
        <v>100</v>
      </c>
      <c r="E1613" s="17">
        <f>E1614+E1615</f>
        <v>100</v>
      </c>
      <c r="F1613" s="7">
        <f t="shared" ref="F1613:F1618" si="229">C1613/B1613*100</f>
        <v>94.007028762100504</v>
      </c>
    </row>
    <row r="1614" spans="1:6" s="1" customFormat="1" x14ac:dyDescent="0.2">
      <c r="A1614" s="8" t="s">
        <v>7</v>
      </c>
      <c r="B1614" s="6">
        <v>0</v>
      </c>
      <c r="C1614" s="6">
        <v>0</v>
      </c>
      <c r="D1614" s="17">
        <f>B1614/B1613*100</f>
        <v>0</v>
      </c>
      <c r="E1614" s="17">
        <f>C1614/C1613*100</f>
        <v>0</v>
      </c>
      <c r="F1614" s="7">
        <v>0</v>
      </c>
    </row>
    <row r="1615" spans="1:6" s="1" customFormat="1" x14ac:dyDescent="0.2">
      <c r="A1615" s="8" t="s">
        <v>8</v>
      </c>
      <c r="B1615" s="6">
        <v>394095</v>
      </c>
      <c r="C1615" s="6">
        <v>370477</v>
      </c>
      <c r="D1615" s="17">
        <f>B1615/B1613*100</f>
        <v>100</v>
      </c>
      <c r="E1615" s="17">
        <f>C1615/C1613*100</f>
        <v>100</v>
      </c>
      <c r="F1615" s="7">
        <f t="shared" si="229"/>
        <v>94.007028762100504</v>
      </c>
    </row>
    <row r="1616" spans="1:6" s="1" customFormat="1" x14ac:dyDescent="0.2">
      <c r="A1616" s="5" t="s">
        <v>9</v>
      </c>
      <c r="B1616" s="6">
        <v>394095</v>
      </c>
      <c r="C1616" s="6">
        <v>370477</v>
      </c>
      <c r="D1616" s="17">
        <f>D1617+D1618</f>
        <v>100.00000000000001</v>
      </c>
      <c r="E1616" s="17">
        <f>E1617+E1618</f>
        <v>100</v>
      </c>
      <c r="F1616" s="7">
        <f t="shared" si="229"/>
        <v>94.007028762100504</v>
      </c>
    </row>
    <row r="1617" spans="1:6" s="1" customFormat="1" x14ac:dyDescent="0.2">
      <c r="A1617" s="8" t="s">
        <v>10</v>
      </c>
      <c r="B1617" s="6">
        <v>8893</v>
      </c>
      <c r="C1617" s="6">
        <v>24361</v>
      </c>
      <c r="D1617" s="17">
        <f>B1617/B1616*100</f>
        <v>2.2565625039647803</v>
      </c>
      <c r="E1617" s="17">
        <f>C1617/C1616*100</f>
        <v>6.5755768914129629</v>
      </c>
      <c r="F1617" s="7">
        <f t="shared" si="229"/>
        <v>273.93455526818849</v>
      </c>
    </row>
    <row r="1618" spans="1:6" s="1" customFormat="1" x14ac:dyDescent="0.2">
      <c r="A1618" s="8" t="s">
        <v>11</v>
      </c>
      <c r="B1618" s="6">
        <v>385202</v>
      </c>
      <c r="C1618" s="6">
        <v>346116</v>
      </c>
      <c r="D1618" s="17">
        <f>B1618/B1616*100</f>
        <v>97.743437496035227</v>
      </c>
      <c r="E1618" s="17">
        <f>C1618/C1616*100</f>
        <v>93.424423108587035</v>
      </c>
      <c r="F1618" s="7">
        <f t="shared" si="229"/>
        <v>89.85311602743495</v>
      </c>
    </row>
    <row r="1619" spans="1:6" s="1" customFormat="1" x14ac:dyDescent="0.2">
      <c r="A1619" s="2" t="s">
        <v>242</v>
      </c>
      <c r="B1619" s="6"/>
      <c r="C1619" s="6"/>
      <c r="D1619" s="6"/>
      <c r="E1619" s="26"/>
      <c r="F1619" s="65"/>
    </row>
    <row r="1620" spans="1:6" s="1" customFormat="1" x14ac:dyDescent="0.2">
      <c r="A1620" s="5" t="s">
        <v>6</v>
      </c>
      <c r="B1620" s="6">
        <v>1058315.2</v>
      </c>
      <c r="C1620" s="6">
        <v>1449672.3</v>
      </c>
      <c r="D1620" s="17">
        <f>D1621+D1622</f>
        <v>100</v>
      </c>
      <c r="E1620" s="17">
        <f>E1621+E1622</f>
        <v>100</v>
      </c>
      <c r="F1620" s="7">
        <f t="shared" ref="F1620:F1625" si="230">C1620/B1620*100</f>
        <v>136.9792572193993</v>
      </c>
    </row>
    <row r="1621" spans="1:6" s="1" customFormat="1" x14ac:dyDescent="0.2">
      <c r="A1621" s="8" t="s">
        <v>7</v>
      </c>
      <c r="B1621" s="6">
        <v>0</v>
      </c>
      <c r="C1621" s="6">
        <v>0</v>
      </c>
      <c r="D1621" s="17">
        <f>B1621/B1620*100</f>
        <v>0</v>
      </c>
      <c r="E1621" s="17">
        <f>C1621/C1620*100</f>
        <v>0</v>
      </c>
      <c r="F1621" s="7">
        <v>0</v>
      </c>
    </row>
    <row r="1622" spans="1:6" s="1" customFormat="1" x14ac:dyDescent="0.2">
      <c r="A1622" s="8" t="s">
        <v>8</v>
      </c>
      <c r="B1622" s="6">
        <v>1058315.2</v>
      </c>
      <c r="C1622" s="6">
        <v>1449672.3</v>
      </c>
      <c r="D1622" s="17">
        <f>B1622/B1620*100</f>
        <v>100</v>
      </c>
      <c r="E1622" s="17">
        <f>C1622/C1620*100</f>
        <v>100</v>
      </c>
      <c r="F1622" s="7">
        <f t="shared" si="230"/>
        <v>136.9792572193993</v>
      </c>
    </row>
    <row r="1623" spans="1:6" s="1" customFormat="1" x14ac:dyDescent="0.2">
      <c r="A1623" s="5" t="s">
        <v>9</v>
      </c>
      <c r="B1623" s="6">
        <v>1058315.2</v>
      </c>
      <c r="C1623" s="6">
        <v>1449672.3</v>
      </c>
      <c r="D1623" s="17">
        <f>D1624+D1625</f>
        <v>100</v>
      </c>
      <c r="E1623" s="17">
        <f>E1624+E1625</f>
        <v>100</v>
      </c>
      <c r="F1623" s="7">
        <f t="shared" si="230"/>
        <v>136.9792572193993</v>
      </c>
    </row>
    <row r="1624" spans="1:6" s="1" customFormat="1" x14ac:dyDescent="0.2">
      <c r="A1624" s="8" t="s">
        <v>10</v>
      </c>
      <c r="B1624" s="6">
        <v>14190</v>
      </c>
      <c r="C1624" s="6">
        <v>53082.7</v>
      </c>
      <c r="D1624" s="17">
        <f>B1624/B1623*100</f>
        <v>1.3408103748297295</v>
      </c>
      <c r="E1624" s="17">
        <f>C1624/C1623*100</f>
        <v>3.661703407038956</v>
      </c>
      <c r="F1624" s="7">
        <f t="shared" si="230"/>
        <v>374.08527131782944</v>
      </c>
    </row>
    <row r="1625" spans="1:6" s="1" customFormat="1" x14ac:dyDescent="0.2">
      <c r="A1625" s="8" t="s">
        <v>11</v>
      </c>
      <c r="B1625" s="6">
        <v>1044125.2</v>
      </c>
      <c r="C1625" s="6">
        <v>1396589.6</v>
      </c>
      <c r="D1625" s="17">
        <f>B1625/B1623*100</f>
        <v>98.659189625170271</v>
      </c>
      <c r="E1625" s="17">
        <f>C1625/C1623*100</f>
        <v>96.338296592961044</v>
      </c>
      <c r="F1625" s="7">
        <f t="shared" si="230"/>
        <v>133.75690961198907</v>
      </c>
    </row>
    <row r="1626" spans="1:6" s="1" customFormat="1" ht="22.5" x14ac:dyDescent="0.2">
      <c r="A1626" s="2" t="s">
        <v>243</v>
      </c>
      <c r="B1626" s="6"/>
      <c r="C1626" s="6"/>
      <c r="D1626" s="6"/>
      <c r="E1626" s="26"/>
      <c r="F1626" s="65"/>
    </row>
    <row r="1627" spans="1:6" s="1" customFormat="1" x14ac:dyDescent="0.2">
      <c r="A1627" s="5" t="s">
        <v>6</v>
      </c>
      <c r="B1627" s="6">
        <v>156163</v>
      </c>
      <c r="C1627" s="6">
        <v>180201</v>
      </c>
      <c r="D1627" s="17">
        <f>D1628+D1629</f>
        <v>100</v>
      </c>
      <c r="E1627" s="17">
        <f>E1628+E1629</f>
        <v>100</v>
      </c>
      <c r="F1627" s="7">
        <f t="shared" ref="F1627:F1632" si="231">C1627/B1627*100</f>
        <v>115.39289076157604</v>
      </c>
    </row>
    <row r="1628" spans="1:6" s="1" customFormat="1" x14ac:dyDescent="0.2">
      <c r="A1628" s="8" t="s">
        <v>7</v>
      </c>
      <c r="B1628" s="6">
        <v>75</v>
      </c>
      <c r="C1628" s="6">
        <v>4</v>
      </c>
      <c r="D1628" s="17">
        <f>B1628/B1627*100</f>
        <v>4.8026741289550021E-2</v>
      </c>
      <c r="E1628" s="17">
        <f>C1628/C1627*100</f>
        <v>2.2197435086375771E-3</v>
      </c>
      <c r="F1628" s="7">
        <f t="shared" si="231"/>
        <v>5.3333333333333339</v>
      </c>
    </row>
    <row r="1629" spans="1:6" s="1" customFormat="1" x14ac:dyDescent="0.2">
      <c r="A1629" s="8" t="s">
        <v>8</v>
      </c>
      <c r="B1629" s="6">
        <v>156088</v>
      </c>
      <c r="C1629" s="6">
        <v>180197</v>
      </c>
      <c r="D1629" s="17">
        <f>B1629/B1627*100</f>
        <v>99.951973258710453</v>
      </c>
      <c r="E1629" s="17">
        <f>C1629/C1627*100</f>
        <v>99.997780256491367</v>
      </c>
      <c r="F1629" s="7">
        <f t="shared" si="231"/>
        <v>115.44577417866844</v>
      </c>
    </row>
    <row r="1630" spans="1:6" s="1" customFormat="1" x14ac:dyDescent="0.2">
      <c r="A1630" s="5" t="s">
        <v>9</v>
      </c>
      <c r="B1630" s="6">
        <v>156163</v>
      </c>
      <c r="C1630" s="6">
        <v>180201</v>
      </c>
      <c r="D1630" s="17">
        <f>D1631+D1632</f>
        <v>100</v>
      </c>
      <c r="E1630" s="17">
        <f>E1631+E1632</f>
        <v>100</v>
      </c>
      <c r="F1630" s="7">
        <f t="shared" si="231"/>
        <v>115.39289076157604</v>
      </c>
    </row>
    <row r="1631" spans="1:6" s="1" customFormat="1" x14ac:dyDescent="0.2">
      <c r="A1631" s="8" t="s">
        <v>10</v>
      </c>
      <c r="B1631" s="6">
        <v>7278</v>
      </c>
      <c r="C1631" s="6">
        <v>7252</v>
      </c>
      <c r="D1631" s="17">
        <f>B1631/B1630*100</f>
        <v>4.660514974737934</v>
      </c>
      <c r="E1631" s="17">
        <f>C1631/C1630*100</f>
        <v>4.0243949811599267</v>
      </c>
      <c r="F1631" s="7">
        <f t="shared" si="231"/>
        <v>99.642758999725203</v>
      </c>
    </row>
    <row r="1632" spans="1:6" s="1" customFormat="1" x14ac:dyDescent="0.2">
      <c r="A1632" s="8" t="s">
        <v>11</v>
      </c>
      <c r="B1632" s="6">
        <v>148885</v>
      </c>
      <c r="C1632" s="6">
        <v>172949</v>
      </c>
      <c r="D1632" s="17">
        <f>B1632/B1630*100</f>
        <v>95.339485025262064</v>
      </c>
      <c r="E1632" s="17">
        <f>C1632/C1630*100</f>
        <v>95.975605018840071</v>
      </c>
      <c r="F1632" s="7">
        <f t="shared" si="231"/>
        <v>116.16281022265507</v>
      </c>
    </row>
    <row r="1633" spans="1:6" s="1" customFormat="1" ht="22.5" x14ac:dyDescent="0.2">
      <c r="A1633" s="2" t="s">
        <v>244</v>
      </c>
      <c r="B1633" s="6"/>
      <c r="C1633" s="6"/>
      <c r="D1633" s="6"/>
      <c r="E1633" s="26"/>
      <c r="F1633" s="65"/>
    </row>
    <row r="1634" spans="1:6" s="1" customFormat="1" x14ac:dyDescent="0.2">
      <c r="A1634" s="5" t="s">
        <v>6</v>
      </c>
      <c r="B1634" s="6">
        <v>3475933</v>
      </c>
      <c r="C1634" s="6">
        <v>4072483.5</v>
      </c>
      <c r="D1634" s="17">
        <f>D1635+D1636</f>
        <v>100</v>
      </c>
      <c r="E1634" s="17">
        <f>E1635+E1636</f>
        <v>100</v>
      </c>
      <c r="F1634" s="7">
        <f t="shared" ref="F1634:F1639" si="232">C1634/B1634*100</f>
        <v>117.16231296748241</v>
      </c>
    </row>
    <row r="1635" spans="1:6" s="1" customFormat="1" x14ac:dyDescent="0.2">
      <c r="A1635" s="8" t="s">
        <v>7</v>
      </c>
      <c r="B1635" s="6">
        <v>28723</v>
      </c>
      <c r="C1635" s="6">
        <v>32436</v>
      </c>
      <c r="D1635" s="17">
        <f>B1635/B1634*100</f>
        <v>0.82633928789766653</v>
      </c>
      <c r="E1635" s="17">
        <f>C1635/C1634*100</f>
        <v>0.79646731533718917</v>
      </c>
      <c r="F1635" s="7">
        <f t="shared" si="232"/>
        <v>112.92692267520803</v>
      </c>
    </row>
    <row r="1636" spans="1:6" s="1" customFormat="1" x14ac:dyDescent="0.2">
      <c r="A1636" s="8" t="s">
        <v>8</v>
      </c>
      <c r="B1636" s="6">
        <v>3447210</v>
      </c>
      <c r="C1636" s="6">
        <v>4040047.5</v>
      </c>
      <c r="D1636" s="17">
        <f>B1636/B1634*100</f>
        <v>99.173660712102333</v>
      </c>
      <c r="E1636" s="17">
        <f>C1636/C1634*100</f>
        <v>99.203532684662804</v>
      </c>
      <c r="F1636" s="7">
        <f t="shared" si="232"/>
        <v>117.19760327917359</v>
      </c>
    </row>
    <row r="1637" spans="1:6" s="1" customFormat="1" x14ac:dyDescent="0.2">
      <c r="A1637" s="5" t="s">
        <v>9</v>
      </c>
      <c r="B1637" s="6">
        <v>3475933</v>
      </c>
      <c r="C1637" s="6">
        <v>4072483.5</v>
      </c>
      <c r="D1637" s="17">
        <f>D1638+D1639</f>
        <v>100</v>
      </c>
      <c r="E1637" s="17">
        <f>E1638+E1639</f>
        <v>100</v>
      </c>
      <c r="F1637" s="7">
        <f t="shared" si="232"/>
        <v>117.16231296748241</v>
      </c>
    </row>
    <row r="1638" spans="1:6" s="1" customFormat="1" x14ac:dyDescent="0.2">
      <c r="A1638" s="8" t="s">
        <v>10</v>
      </c>
      <c r="B1638" s="6">
        <v>213424</v>
      </c>
      <c r="C1638" s="6">
        <v>803939.3</v>
      </c>
      <c r="D1638" s="17">
        <f>B1638/B1637*100</f>
        <v>6.1400493047478193</v>
      </c>
      <c r="E1638" s="17">
        <f>C1638/C1637*100</f>
        <v>19.740762608369071</v>
      </c>
      <c r="F1638" s="7">
        <f t="shared" si="232"/>
        <v>376.68645513156906</v>
      </c>
    </row>
    <row r="1639" spans="1:6" s="1" customFormat="1" x14ac:dyDescent="0.2">
      <c r="A1639" s="8" t="s">
        <v>11</v>
      </c>
      <c r="B1639" s="6">
        <v>3262509</v>
      </c>
      <c r="C1639" s="6">
        <v>3268544.2</v>
      </c>
      <c r="D1639" s="17">
        <f>B1639/B1637*100</f>
        <v>93.859950695252181</v>
      </c>
      <c r="E1639" s="17">
        <f>C1639/C1637*100</f>
        <v>80.259237391630933</v>
      </c>
      <c r="F1639" s="7">
        <f t="shared" si="232"/>
        <v>100.18498646287259</v>
      </c>
    </row>
    <row r="1640" spans="1:6" s="1" customFormat="1" ht="45" x14ac:dyDescent="0.2">
      <c r="A1640" s="2" t="s">
        <v>245</v>
      </c>
      <c r="B1640" s="6"/>
      <c r="C1640" s="6"/>
      <c r="D1640" s="6"/>
      <c r="E1640" s="26"/>
      <c r="F1640" s="65"/>
    </row>
    <row r="1641" spans="1:6" s="1" customFormat="1" x14ac:dyDescent="0.2">
      <c r="A1641" s="5" t="s">
        <v>6</v>
      </c>
      <c r="B1641" s="6">
        <v>63309</v>
      </c>
      <c r="C1641" s="6">
        <v>57954</v>
      </c>
      <c r="D1641" s="17">
        <f>D1642+D1643</f>
        <v>100</v>
      </c>
      <c r="E1641" s="17">
        <f>E1642+E1643</f>
        <v>100</v>
      </c>
      <c r="F1641" s="7">
        <f t="shared" ref="F1641:F1646" si="233">C1641/B1641*100</f>
        <v>91.541486992370764</v>
      </c>
    </row>
    <row r="1642" spans="1:6" s="1" customFormat="1" x14ac:dyDescent="0.2">
      <c r="A1642" s="8" t="s">
        <v>7</v>
      </c>
      <c r="B1642" s="6">
        <v>15398</v>
      </c>
      <c r="C1642" s="6">
        <v>12925</v>
      </c>
      <c r="D1642" s="17">
        <f>B1642/B1641*100</f>
        <v>24.321976338277338</v>
      </c>
      <c r="E1642" s="17">
        <f>C1642/C1641*100</f>
        <v>22.302170687096663</v>
      </c>
      <c r="F1642" s="7">
        <f t="shared" si="233"/>
        <v>83.939472658786855</v>
      </c>
    </row>
    <row r="1643" spans="1:6" s="1" customFormat="1" x14ac:dyDescent="0.2">
      <c r="A1643" s="8" t="s">
        <v>8</v>
      </c>
      <c r="B1643" s="6">
        <v>47911</v>
      </c>
      <c r="C1643" s="6">
        <v>45029</v>
      </c>
      <c r="D1643" s="17">
        <f>B1643/B1641*100</f>
        <v>75.678023661722662</v>
      </c>
      <c r="E1643" s="17">
        <f>C1643/C1641*100</f>
        <v>77.697829312903337</v>
      </c>
      <c r="F1643" s="7">
        <f t="shared" si="233"/>
        <v>93.98467992736532</v>
      </c>
    </row>
    <row r="1644" spans="1:6" s="1" customFormat="1" x14ac:dyDescent="0.2">
      <c r="A1644" s="5" t="s">
        <v>9</v>
      </c>
      <c r="B1644" s="6">
        <v>63309</v>
      </c>
      <c r="C1644" s="6">
        <v>57954</v>
      </c>
      <c r="D1644" s="17">
        <f>D1645+D1646</f>
        <v>100</v>
      </c>
      <c r="E1644" s="17">
        <f>E1645+E1646</f>
        <v>100</v>
      </c>
      <c r="F1644" s="7">
        <f t="shared" si="233"/>
        <v>91.541486992370764</v>
      </c>
    </row>
    <row r="1645" spans="1:6" s="1" customFormat="1" x14ac:dyDescent="0.2">
      <c r="A1645" s="8" t="s">
        <v>10</v>
      </c>
      <c r="B1645" s="6">
        <v>749</v>
      </c>
      <c r="C1645" s="6">
        <v>2050</v>
      </c>
      <c r="D1645" s="17">
        <f>B1645/B1644*100</f>
        <v>1.1830861330932412</v>
      </c>
      <c r="E1645" s="17">
        <f>C1645/C1644*100</f>
        <v>3.5372881940849634</v>
      </c>
      <c r="F1645" s="7">
        <f t="shared" si="233"/>
        <v>273.69826435246995</v>
      </c>
    </row>
    <row r="1646" spans="1:6" s="1" customFormat="1" x14ac:dyDescent="0.2">
      <c r="A1646" s="8" t="s">
        <v>11</v>
      </c>
      <c r="B1646" s="6">
        <v>62560</v>
      </c>
      <c r="C1646" s="6">
        <v>55904</v>
      </c>
      <c r="D1646" s="17">
        <f>B1646/B1644*100</f>
        <v>98.816913866906759</v>
      </c>
      <c r="E1646" s="17">
        <f>C1646/C1644*100</f>
        <v>96.462711805915035</v>
      </c>
      <c r="F1646" s="7">
        <f t="shared" si="233"/>
        <v>89.360613810741683</v>
      </c>
    </row>
    <row r="1647" spans="1:6" s="1" customFormat="1" ht="22.5" x14ac:dyDescent="0.2">
      <c r="A1647" s="2" t="s">
        <v>246</v>
      </c>
      <c r="B1647" s="6"/>
      <c r="C1647" s="6"/>
      <c r="D1647" s="6"/>
      <c r="E1647" s="26"/>
      <c r="F1647" s="65"/>
    </row>
    <row r="1648" spans="1:6" s="1" customFormat="1" x14ac:dyDescent="0.2">
      <c r="A1648" s="5" t="s">
        <v>6</v>
      </c>
      <c r="B1648" s="6">
        <v>3468914</v>
      </c>
      <c r="C1648" s="6">
        <v>3451409</v>
      </c>
      <c r="D1648" s="17">
        <f>D1649+D1650</f>
        <v>100</v>
      </c>
      <c r="E1648" s="17">
        <f>E1649+E1650</f>
        <v>100</v>
      </c>
      <c r="F1648" s="7">
        <f t="shared" ref="F1648:F1653" si="234">C1648/B1648*100</f>
        <v>99.495375209647747</v>
      </c>
    </row>
    <row r="1649" spans="1:6" s="1" customFormat="1" x14ac:dyDescent="0.2">
      <c r="A1649" s="8" t="s">
        <v>7</v>
      </c>
      <c r="B1649" s="6">
        <v>3049984</v>
      </c>
      <c r="C1649" s="6">
        <v>3026086</v>
      </c>
      <c r="D1649" s="17">
        <f>B1649/B1648*100</f>
        <v>87.923309715951447</v>
      </c>
      <c r="E1649" s="17">
        <f>C1649/C1648*100</f>
        <v>87.676829955534103</v>
      </c>
      <c r="F1649" s="7">
        <f t="shared" si="234"/>
        <v>99.216454905992947</v>
      </c>
    </row>
    <row r="1650" spans="1:6" s="1" customFormat="1" x14ac:dyDescent="0.2">
      <c r="A1650" s="8" t="s">
        <v>8</v>
      </c>
      <c r="B1650" s="6">
        <v>418930</v>
      </c>
      <c r="C1650" s="6">
        <v>425323</v>
      </c>
      <c r="D1650" s="17">
        <f>B1650/B1648*100</f>
        <v>12.076690284048553</v>
      </c>
      <c r="E1650" s="17">
        <f>C1650/C1648*100</f>
        <v>12.323170044465897</v>
      </c>
      <c r="F1650" s="7">
        <f t="shared" si="234"/>
        <v>101.52603060177118</v>
      </c>
    </row>
    <row r="1651" spans="1:6" s="1" customFormat="1" x14ac:dyDescent="0.2">
      <c r="A1651" s="5" t="s">
        <v>9</v>
      </c>
      <c r="B1651" s="6">
        <v>3468914</v>
      </c>
      <c r="C1651" s="6">
        <v>3451409</v>
      </c>
      <c r="D1651" s="17">
        <f>D1652+D1653</f>
        <v>100</v>
      </c>
      <c r="E1651" s="17">
        <f>E1652+E1653</f>
        <v>100</v>
      </c>
      <c r="F1651" s="7">
        <f t="shared" si="234"/>
        <v>99.495375209647747</v>
      </c>
    </row>
    <row r="1652" spans="1:6" s="1" customFormat="1" x14ac:dyDescent="0.2">
      <c r="A1652" s="8" t="s">
        <v>10</v>
      </c>
      <c r="B1652" s="6">
        <v>2323342</v>
      </c>
      <c r="C1652" s="6">
        <v>1659776</v>
      </c>
      <c r="D1652" s="17">
        <f>B1652/B1651*100</f>
        <v>66.97606224887673</v>
      </c>
      <c r="E1652" s="17">
        <f>C1652/C1651*100</f>
        <v>48.089809118536806</v>
      </c>
      <c r="F1652" s="7">
        <f t="shared" si="234"/>
        <v>71.439159624368685</v>
      </c>
    </row>
    <row r="1653" spans="1:6" s="1" customFormat="1" x14ac:dyDescent="0.2">
      <c r="A1653" s="8" t="s">
        <v>11</v>
      </c>
      <c r="B1653" s="6">
        <v>1145572</v>
      </c>
      <c r="C1653" s="6">
        <v>1791633</v>
      </c>
      <c r="D1653" s="17">
        <f>B1653/B1651*100</f>
        <v>33.023937751123263</v>
      </c>
      <c r="E1653" s="17">
        <f>C1653/C1651*100</f>
        <v>51.910190881463194</v>
      </c>
      <c r="F1653" s="7">
        <f t="shared" si="234"/>
        <v>156.39636792798706</v>
      </c>
    </row>
    <row r="1654" spans="1:6" s="1" customFormat="1" ht="33.75" x14ac:dyDescent="0.2">
      <c r="A1654" s="2" t="s">
        <v>247</v>
      </c>
      <c r="B1654" s="6"/>
      <c r="C1654" s="6"/>
      <c r="D1654" s="6"/>
      <c r="E1654" s="26"/>
      <c r="F1654" s="65"/>
    </row>
    <row r="1655" spans="1:6" s="1" customFormat="1" x14ac:dyDescent="0.2">
      <c r="A1655" s="5" t="s">
        <v>6</v>
      </c>
      <c r="B1655" s="6">
        <v>348963</v>
      </c>
      <c r="C1655" s="6">
        <v>491907</v>
      </c>
      <c r="D1655" s="17">
        <f>D1656+D1657</f>
        <v>100</v>
      </c>
      <c r="E1655" s="17">
        <f>E1656+E1657</f>
        <v>100</v>
      </c>
      <c r="F1655" s="7">
        <f t="shared" ref="F1655:F1660" si="235">C1655/B1655*100</f>
        <v>140.96250891928369</v>
      </c>
    </row>
    <row r="1656" spans="1:6" s="1" customFormat="1" x14ac:dyDescent="0.2">
      <c r="A1656" s="8" t="s">
        <v>7</v>
      </c>
      <c r="B1656" s="6">
        <v>0</v>
      </c>
      <c r="C1656" s="6">
        <v>0</v>
      </c>
      <c r="D1656" s="17">
        <f>B1656/B1655*100</f>
        <v>0</v>
      </c>
      <c r="E1656" s="17">
        <f>C1656/C1655*100</f>
        <v>0</v>
      </c>
      <c r="F1656" s="7">
        <v>0</v>
      </c>
    </row>
    <row r="1657" spans="1:6" s="1" customFormat="1" x14ac:dyDescent="0.2">
      <c r="A1657" s="8" t="s">
        <v>8</v>
      </c>
      <c r="B1657" s="6">
        <v>348963</v>
      </c>
      <c r="C1657" s="6">
        <v>491907</v>
      </c>
      <c r="D1657" s="17">
        <f>B1657/B1655*100</f>
        <v>100</v>
      </c>
      <c r="E1657" s="17">
        <f>C1657/C1655*100</f>
        <v>100</v>
      </c>
      <c r="F1657" s="7">
        <f t="shared" si="235"/>
        <v>140.96250891928369</v>
      </c>
    </row>
    <row r="1658" spans="1:6" s="1" customFormat="1" x14ac:dyDescent="0.2">
      <c r="A1658" s="5" t="s">
        <v>9</v>
      </c>
      <c r="B1658" s="6">
        <v>348963</v>
      </c>
      <c r="C1658" s="6">
        <v>491907</v>
      </c>
      <c r="D1658" s="17">
        <f>D1659+D1660</f>
        <v>100</v>
      </c>
      <c r="E1658" s="17">
        <f>E1659+E1660</f>
        <v>100</v>
      </c>
      <c r="F1658" s="7">
        <f t="shared" si="235"/>
        <v>140.96250891928369</v>
      </c>
    </row>
    <row r="1659" spans="1:6" s="1" customFormat="1" x14ac:dyDescent="0.2">
      <c r="A1659" s="8" t="s">
        <v>10</v>
      </c>
      <c r="B1659" s="6">
        <v>5036</v>
      </c>
      <c r="C1659" s="6">
        <v>13261</v>
      </c>
      <c r="D1659" s="17">
        <f>B1659/B1658*100</f>
        <v>1.4431329395953152</v>
      </c>
      <c r="E1659" s="17">
        <f>C1659/C1658*100</f>
        <v>2.6958347817778563</v>
      </c>
      <c r="F1659" s="7">
        <f t="shared" si="235"/>
        <v>263.32406671961877</v>
      </c>
    </row>
    <row r="1660" spans="1:6" s="1" customFormat="1" x14ac:dyDescent="0.2">
      <c r="A1660" s="8" t="s">
        <v>11</v>
      </c>
      <c r="B1660" s="6">
        <v>343927</v>
      </c>
      <c r="C1660" s="6">
        <v>478646</v>
      </c>
      <c r="D1660" s="17">
        <f>B1660/B1658*100</f>
        <v>98.556867060404684</v>
      </c>
      <c r="E1660" s="17">
        <f>C1660/C1658*100</f>
        <v>97.304165218222138</v>
      </c>
      <c r="F1660" s="7">
        <f t="shared" si="235"/>
        <v>139.17081241077324</v>
      </c>
    </row>
    <row r="1661" spans="1:6" s="1" customFormat="1" ht="33.75" x14ac:dyDescent="0.2">
      <c r="A1661" s="2" t="s">
        <v>248</v>
      </c>
      <c r="B1661" s="6"/>
      <c r="C1661" s="6"/>
      <c r="D1661" s="6"/>
      <c r="E1661" s="26"/>
      <c r="F1661" s="65"/>
    </row>
    <row r="1662" spans="1:6" s="1" customFormat="1" x14ac:dyDescent="0.2">
      <c r="A1662" s="5" t="s">
        <v>6</v>
      </c>
      <c r="B1662" s="6">
        <v>1135156</v>
      </c>
      <c r="C1662" s="6">
        <v>4564017.5</v>
      </c>
      <c r="D1662" s="17">
        <f>D1663+D1664</f>
        <v>100</v>
      </c>
      <c r="E1662" s="17">
        <f>E1663+E1664</f>
        <v>100</v>
      </c>
      <c r="F1662" s="7">
        <f t="shared" ref="F1662:F1667" si="236">C1662/B1662*100</f>
        <v>402.06081807258209</v>
      </c>
    </row>
    <row r="1663" spans="1:6" s="1" customFormat="1" x14ac:dyDescent="0.2">
      <c r="A1663" s="8" t="s">
        <v>7</v>
      </c>
      <c r="B1663" s="6">
        <v>0</v>
      </c>
      <c r="C1663" s="6">
        <v>0</v>
      </c>
      <c r="D1663" s="17">
        <f>B1663/B1662*100</f>
        <v>0</v>
      </c>
      <c r="E1663" s="17">
        <f>C1663/C1662*100</f>
        <v>0</v>
      </c>
      <c r="F1663" s="7">
        <v>0</v>
      </c>
    </row>
    <row r="1664" spans="1:6" s="1" customFormat="1" x14ac:dyDescent="0.2">
      <c r="A1664" s="8" t="s">
        <v>8</v>
      </c>
      <c r="B1664" s="6">
        <v>1135156</v>
      </c>
      <c r="C1664" s="6">
        <v>4564017.5</v>
      </c>
      <c r="D1664" s="17">
        <f>B1664/B1662*100</f>
        <v>100</v>
      </c>
      <c r="E1664" s="17">
        <f>C1664/C1662*100</f>
        <v>100</v>
      </c>
      <c r="F1664" s="7">
        <f t="shared" si="236"/>
        <v>402.06081807258209</v>
      </c>
    </row>
    <row r="1665" spans="1:6" s="1" customFormat="1" x14ac:dyDescent="0.2">
      <c r="A1665" s="5" t="s">
        <v>9</v>
      </c>
      <c r="B1665" s="6">
        <v>1135156</v>
      </c>
      <c r="C1665" s="6">
        <v>4564017.5</v>
      </c>
      <c r="D1665" s="17">
        <f>D1666+D1667</f>
        <v>100</v>
      </c>
      <c r="E1665" s="17">
        <f>E1666+E1667</f>
        <v>100</v>
      </c>
      <c r="F1665" s="7">
        <f t="shared" si="236"/>
        <v>402.06081807258209</v>
      </c>
    </row>
    <row r="1666" spans="1:6" s="1" customFormat="1" x14ac:dyDescent="0.2">
      <c r="A1666" s="8" t="s">
        <v>10</v>
      </c>
      <c r="B1666" s="6">
        <v>146444</v>
      </c>
      <c r="C1666" s="6">
        <v>413485</v>
      </c>
      <c r="D1666" s="17">
        <f>B1666/B1665*100</f>
        <v>12.900781918960918</v>
      </c>
      <c r="E1666" s="17">
        <f>C1666/C1665*100</f>
        <v>9.0596716598917499</v>
      </c>
      <c r="F1666" s="7">
        <f t="shared" si="236"/>
        <v>282.35024992488593</v>
      </c>
    </row>
    <row r="1667" spans="1:6" s="1" customFormat="1" x14ac:dyDescent="0.2">
      <c r="A1667" s="8" t="s">
        <v>11</v>
      </c>
      <c r="B1667" s="6">
        <v>988712</v>
      </c>
      <c r="C1667" s="6">
        <v>4150532.5</v>
      </c>
      <c r="D1667" s="17">
        <f>B1667/B1665*100</f>
        <v>87.099218081039083</v>
      </c>
      <c r="E1667" s="17">
        <f>C1667/C1665*100</f>
        <v>90.940328340108252</v>
      </c>
      <c r="F1667" s="7">
        <f t="shared" si="236"/>
        <v>419.79186052156746</v>
      </c>
    </row>
    <row r="1668" spans="1:6" s="1" customFormat="1" x14ac:dyDescent="0.2">
      <c r="A1668" s="2" t="s">
        <v>249</v>
      </c>
      <c r="B1668" s="6"/>
      <c r="C1668" s="6"/>
      <c r="D1668" s="6"/>
      <c r="E1668" s="26"/>
      <c r="F1668" s="65"/>
    </row>
    <row r="1669" spans="1:6" s="1" customFormat="1" x14ac:dyDescent="0.2">
      <c r="A1669" s="5" t="s">
        <v>6</v>
      </c>
      <c r="B1669" s="6">
        <v>897610</v>
      </c>
      <c r="C1669" s="6">
        <v>3344363.3</v>
      </c>
      <c r="D1669" s="17">
        <f>D1670+D1671</f>
        <v>100</v>
      </c>
      <c r="E1669" s="17">
        <f>E1670+E1671</f>
        <v>100</v>
      </c>
      <c r="F1669" s="7">
        <f t="shared" ref="F1669:F1674" si="237">C1669/B1669*100</f>
        <v>372.58534330054249</v>
      </c>
    </row>
    <row r="1670" spans="1:6" s="1" customFormat="1" x14ac:dyDescent="0.2">
      <c r="A1670" s="8" t="s">
        <v>7</v>
      </c>
      <c r="B1670" s="6">
        <v>1</v>
      </c>
      <c r="C1670" s="6">
        <v>0</v>
      </c>
      <c r="D1670" s="17">
        <f>B1670/B1669*100</f>
        <v>1.1140695847862658E-4</v>
      </c>
      <c r="E1670" s="17">
        <f>C1670/C1669*100</f>
        <v>0</v>
      </c>
      <c r="F1670" s="7">
        <f t="shared" si="237"/>
        <v>0</v>
      </c>
    </row>
    <row r="1671" spans="1:6" s="1" customFormat="1" x14ac:dyDescent="0.2">
      <c r="A1671" s="8" t="s">
        <v>8</v>
      </c>
      <c r="B1671" s="6">
        <v>897609</v>
      </c>
      <c r="C1671" s="6">
        <v>3344363.3</v>
      </c>
      <c r="D1671" s="17">
        <f>B1671/B1669*100</f>
        <v>99.999888593041518</v>
      </c>
      <c r="E1671" s="17">
        <f>C1671/C1669*100</f>
        <v>100</v>
      </c>
      <c r="F1671" s="7">
        <f t="shared" si="237"/>
        <v>372.58575838700369</v>
      </c>
    </row>
    <row r="1672" spans="1:6" s="1" customFormat="1" x14ac:dyDescent="0.2">
      <c r="A1672" s="5" t="s">
        <v>9</v>
      </c>
      <c r="B1672" s="6">
        <v>897610</v>
      </c>
      <c r="C1672" s="6">
        <v>3344363.3</v>
      </c>
      <c r="D1672" s="17">
        <f>D1673+D1674</f>
        <v>100</v>
      </c>
      <c r="E1672" s="17">
        <f>E1673+E1674</f>
        <v>100</v>
      </c>
      <c r="F1672" s="7">
        <f t="shared" si="237"/>
        <v>372.58534330054249</v>
      </c>
    </row>
    <row r="1673" spans="1:6" s="1" customFormat="1" x14ac:dyDescent="0.2">
      <c r="A1673" s="8" t="s">
        <v>10</v>
      </c>
      <c r="B1673" s="6">
        <v>2643</v>
      </c>
      <c r="C1673" s="6">
        <v>38697</v>
      </c>
      <c r="D1673" s="17">
        <f>B1673/B1672*100</f>
        <v>0.29444859125901002</v>
      </c>
      <c r="E1673" s="17">
        <f>C1673/C1672*100</f>
        <v>1.1570812297814654</v>
      </c>
      <c r="F1673" s="7"/>
    </row>
    <row r="1674" spans="1:6" s="1" customFormat="1" x14ac:dyDescent="0.2">
      <c r="A1674" s="8" t="s">
        <v>11</v>
      </c>
      <c r="B1674" s="6">
        <v>894967</v>
      </c>
      <c r="C1674" s="6">
        <v>3305666.3</v>
      </c>
      <c r="D1674" s="17">
        <f>B1674/B1672*100</f>
        <v>99.705551408740988</v>
      </c>
      <c r="E1674" s="17">
        <f>C1674/C1672*100</f>
        <v>98.842918770218532</v>
      </c>
      <c r="F1674" s="7">
        <f t="shared" si="237"/>
        <v>369.36180887116507</v>
      </c>
    </row>
    <row r="1675" spans="1:6" s="1" customFormat="1" ht="33.75" x14ac:dyDescent="0.2">
      <c r="A1675" s="2" t="s">
        <v>250</v>
      </c>
      <c r="B1675" s="6"/>
      <c r="C1675" s="6"/>
      <c r="D1675" s="6"/>
      <c r="E1675" s="26"/>
      <c r="F1675" s="65"/>
    </row>
    <row r="1676" spans="1:6" s="1" customFormat="1" x14ac:dyDescent="0.2">
      <c r="A1676" s="5" t="s">
        <v>6</v>
      </c>
      <c r="B1676" s="6">
        <v>1109495.2</v>
      </c>
      <c r="C1676" s="6">
        <v>1625611</v>
      </c>
      <c r="D1676" s="17">
        <f>D1677+D1678</f>
        <v>100</v>
      </c>
      <c r="E1676" s="17">
        <f>E1677+E1678</f>
        <v>100</v>
      </c>
      <c r="F1676" s="7">
        <f t="shared" ref="F1676:F1681" si="238">C1676/B1676*100</f>
        <v>146.51807416562056</v>
      </c>
    </row>
    <row r="1677" spans="1:6" s="1" customFormat="1" x14ac:dyDescent="0.2">
      <c r="A1677" s="8" t="s">
        <v>7</v>
      </c>
      <c r="B1677" s="6">
        <v>751</v>
      </c>
      <c r="C1677" s="6">
        <v>12687</v>
      </c>
      <c r="D1677" s="17">
        <f>B1677/B1676*100</f>
        <v>6.7688440653010495E-2</v>
      </c>
      <c r="E1677" s="17">
        <f>C1677/C1676*100</f>
        <v>0.78044501421311741</v>
      </c>
      <c r="F1677" s="7"/>
    </row>
    <row r="1678" spans="1:6" s="1" customFormat="1" x14ac:dyDescent="0.2">
      <c r="A1678" s="8" t="s">
        <v>8</v>
      </c>
      <c r="B1678" s="6">
        <v>1108744.2</v>
      </c>
      <c r="C1678" s="6">
        <v>1612924</v>
      </c>
      <c r="D1678" s="17">
        <f>B1678/B1676*100</f>
        <v>99.932311559346985</v>
      </c>
      <c r="E1678" s="17">
        <f>C1678/C1676*100</f>
        <v>99.219554985786885</v>
      </c>
      <c r="F1678" s="7">
        <f t="shared" si="238"/>
        <v>145.47304959971831</v>
      </c>
    </row>
    <row r="1679" spans="1:6" s="1" customFormat="1" x14ac:dyDescent="0.2">
      <c r="A1679" s="5" t="s">
        <v>9</v>
      </c>
      <c r="B1679" s="6">
        <v>1109495.2</v>
      </c>
      <c r="C1679" s="6">
        <v>1625611</v>
      </c>
      <c r="D1679" s="17">
        <f>D1680+D1681</f>
        <v>100</v>
      </c>
      <c r="E1679" s="17">
        <f>E1680+E1681</f>
        <v>100</v>
      </c>
      <c r="F1679" s="7">
        <f t="shared" si="238"/>
        <v>146.51807416562056</v>
      </c>
    </row>
    <row r="1680" spans="1:6" s="1" customFormat="1" x14ac:dyDescent="0.2">
      <c r="A1680" s="8" t="s">
        <v>10</v>
      </c>
      <c r="B1680" s="6">
        <v>91089</v>
      </c>
      <c r="C1680" s="6">
        <v>680178</v>
      </c>
      <c r="D1680" s="17">
        <f>B1680/B1679*100</f>
        <v>8.2099498943303235</v>
      </c>
      <c r="E1680" s="17">
        <f>C1680/C1679*100</f>
        <v>41.841375335181667</v>
      </c>
      <c r="F1680" s="7"/>
    </row>
    <row r="1681" spans="1:6" s="1" customFormat="1" x14ac:dyDescent="0.2">
      <c r="A1681" s="8" t="s">
        <v>11</v>
      </c>
      <c r="B1681" s="6">
        <v>1018406.2</v>
      </c>
      <c r="C1681" s="6">
        <v>945433</v>
      </c>
      <c r="D1681" s="17">
        <f>B1681/B1679*100</f>
        <v>91.790050105669678</v>
      </c>
      <c r="E1681" s="17">
        <f>C1681/C1679*100</f>
        <v>58.158624664818333</v>
      </c>
      <c r="F1681" s="7">
        <f t="shared" si="238"/>
        <v>92.834568367710261</v>
      </c>
    </row>
    <row r="1682" spans="1:6" s="1" customFormat="1" ht="33.75" x14ac:dyDescent="0.2">
      <c r="A1682" s="2" t="s">
        <v>251</v>
      </c>
      <c r="B1682" s="6"/>
      <c r="C1682" s="6"/>
      <c r="D1682" s="6"/>
      <c r="E1682" s="26"/>
      <c r="F1682" s="65"/>
    </row>
    <row r="1683" spans="1:6" s="1" customFormat="1" x14ac:dyDescent="0.2">
      <c r="A1683" s="5" t="s">
        <v>6</v>
      </c>
      <c r="B1683" s="6">
        <v>1282632</v>
      </c>
      <c r="C1683" s="6">
        <v>1329367</v>
      </c>
      <c r="D1683" s="17">
        <f>D1684+D1685</f>
        <v>100</v>
      </c>
      <c r="E1683" s="17">
        <f>E1684+E1685</f>
        <v>100</v>
      </c>
      <c r="F1683" s="7">
        <f t="shared" ref="F1683:F1688" si="239">C1683/B1683*100</f>
        <v>103.64367955890698</v>
      </c>
    </row>
    <row r="1684" spans="1:6" s="1" customFormat="1" x14ac:dyDescent="0.2">
      <c r="A1684" s="8" t="s">
        <v>7</v>
      </c>
      <c r="B1684" s="6">
        <v>530</v>
      </c>
      <c r="C1684" s="6">
        <v>0</v>
      </c>
      <c r="D1684" s="17">
        <f>B1684/B1683*100</f>
        <v>4.132128311160177E-2</v>
      </c>
      <c r="E1684" s="17">
        <f>C1684/C1683*100</f>
        <v>0</v>
      </c>
      <c r="F1684" s="7">
        <f t="shared" si="239"/>
        <v>0</v>
      </c>
    </row>
    <row r="1685" spans="1:6" s="1" customFormat="1" x14ac:dyDescent="0.2">
      <c r="A1685" s="8" t="s">
        <v>8</v>
      </c>
      <c r="B1685" s="6">
        <v>1282102</v>
      </c>
      <c r="C1685" s="6">
        <v>1329367</v>
      </c>
      <c r="D1685" s="17">
        <f>B1685/B1683*100</f>
        <v>99.9586787168884</v>
      </c>
      <c r="E1685" s="17">
        <f>C1685/C1683*100</f>
        <v>100</v>
      </c>
      <c r="F1685" s="7">
        <f t="shared" si="239"/>
        <v>103.68652416110417</v>
      </c>
    </row>
    <row r="1686" spans="1:6" s="1" customFormat="1" x14ac:dyDescent="0.2">
      <c r="A1686" s="5" t="s">
        <v>9</v>
      </c>
      <c r="B1686" s="6">
        <v>1282632</v>
      </c>
      <c r="C1686" s="6">
        <v>1329367</v>
      </c>
      <c r="D1686" s="17">
        <f>D1687+D1688</f>
        <v>100</v>
      </c>
      <c r="E1686" s="17">
        <f>E1687+E1688</f>
        <v>99.999999999999986</v>
      </c>
      <c r="F1686" s="7">
        <f t="shared" si="239"/>
        <v>103.64367955890698</v>
      </c>
    </row>
    <row r="1687" spans="1:6" s="1" customFormat="1" x14ac:dyDescent="0.2">
      <c r="A1687" s="8" t="s">
        <v>10</v>
      </c>
      <c r="B1687" s="6">
        <v>110571</v>
      </c>
      <c r="C1687" s="6">
        <v>67193</v>
      </c>
      <c r="D1687" s="17">
        <f>B1687/B1686*100</f>
        <v>8.6206331979866402</v>
      </c>
      <c r="E1687" s="17">
        <f>C1687/C1686*100</f>
        <v>5.0545109063185709</v>
      </c>
      <c r="F1687" s="7">
        <f t="shared" si="239"/>
        <v>60.769098588237426</v>
      </c>
    </row>
    <row r="1688" spans="1:6" s="1" customFormat="1" x14ac:dyDescent="0.2">
      <c r="A1688" s="8" t="s">
        <v>11</v>
      </c>
      <c r="B1688" s="6">
        <v>1172061</v>
      </c>
      <c r="C1688" s="6">
        <v>1262174</v>
      </c>
      <c r="D1688" s="17">
        <f>B1688/B1686*100</f>
        <v>91.379366802013365</v>
      </c>
      <c r="E1688" s="17">
        <f>C1688/C1686*100</f>
        <v>94.945489093681417</v>
      </c>
      <c r="F1688" s="7">
        <f t="shared" si="239"/>
        <v>107.68842236026966</v>
      </c>
    </row>
    <row r="1689" spans="1:6" s="1" customFormat="1" ht="33.75" x14ac:dyDescent="0.2">
      <c r="A1689" s="2" t="s">
        <v>252</v>
      </c>
      <c r="B1689" s="6"/>
      <c r="C1689" s="6"/>
      <c r="D1689" s="6"/>
      <c r="E1689" s="26"/>
      <c r="F1689" s="65"/>
    </row>
    <row r="1690" spans="1:6" s="1" customFormat="1" x14ac:dyDescent="0.2">
      <c r="A1690" s="5" t="s">
        <v>6</v>
      </c>
      <c r="B1690" s="6">
        <v>261953.785</v>
      </c>
      <c r="C1690" s="6">
        <v>312371.84595096041</v>
      </c>
      <c r="D1690" s="17">
        <f>D1691+D1692</f>
        <v>100</v>
      </c>
      <c r="E1690" s="17">
        <f>E1691+E1692</f>
        <v>100</v>
      </c>
      <c r="F1690" s="7">
        <f t="shared" ref="F1690:F1695" si="240">C1690/B1690*100</f>
        <v>119.2469297402824</v>
      </c>
    </row>
    <row r="1691" spans="1:6" s="1" customFormat="1" x14ac:dyDescent="0.2">
      <c r="A1691" s="8" t="s">
        <v>7</v>
      </c>
      <c r="B1691" s="6">
        <v>8067.6989999999996</v>
      </c>
      <c r="C1691" s="6">
        <v>10336.608</v>
      </c>
      <c r="D1691" s="17">
        <f>B1691/B1690*100</f>
        <v>3.0798176861617019</v>
      </c>
      <c r="E1691" s="17">
        <f>C1691/C1690*100</f>
        <v>3.3090715869517751</v>
      </c>
      <c r="F1691" s="7">
        <f t="shared" si="240"/>
        <v>128.12337198004042</v>
      </c>
    </row>
    <row r="1692" spans="1:6" s="1" customFormat="1" x14ac:dyDescent="0.2">
      <c r="A1692" s="8" t="s">
        <v>8</v>
      </c>
      <c r="B1692" s="6">
        <v>253886.08600000001</v>
      </c>
      <c r="C1692" s="6">
        <v>302035.23795096041</v>
      </c>
      <c r="D1692" s="17">
        <f>B1692/B1690*100</f>
        <v>96.920182313838296</v>
      </c>
      <c r="E1692" s="17">
        <f>C1692/C1690*100</f>
        <v>96.690928413048226</v>
      </c>
      <c r="F1692" s="7">
        <f t="shared" si="240"/>
        <v>118.96486440417236</v>
      </c>
    </row>
    <row r="1693" spans="1:6" s="1" customFormat="1" x14ac:dyDescent="0.2">
      <c r="A1693" s="5" t="s">
        <v>9</v>
      </c>
      <c r="B1693" s="6">
        <v>261953.785</v>
      </c>
      <c r="C1693" s="6">
        <v>312371.84595096041</v>
      </c>
      <c r="D1693" s="17">
        <f>D1694+D1695</f>
        <v>100</v>
      </c>
      <c r="E1693" s="17">
        <f>E1694+E1695</f>
        <v>100.00000000000001</v>
      </c>
      <c r="F1693" s="7">
        <f t="shared" si="240"/>
        <v>119.2469297402824</v>
      </c>
    </row>
    <row r="1694" spans="1:6" s="1" customFormat="1" x14ac:dyDescent="0.2">
      <c r="A1694" s="8" t="s">
        <v>10</v>
      </c>
      <c r="B1694" s="6">
        <v>2471.7979999999998</v>
      </c>
      <c r="C1694" s="6">
        <v>14970.106343056103</v>
      </c>
      <c r="D1694" s="17">
        <f>B1694/B1693*100</f>
        <v>0.94360079584267109</v>
      </c>
      <c r="E1694" s="17">
        <f>C1694/C1693*100</f>
        <v>4.7923993590018599</v>
      </c>
      <c r="F1694" s="7"/>
    </row>
    <row r="1695" spans="1:6" s="1" customFormat="1" x14ac:dyDescent="0.2">
      <c r="A1695" s="8" t="s">
        <v>11</v>
      </c>
      <c r="B1695" s="6">
        <v>259481.98699999999</v>
      </c>
      <c r="C1695" s="6">
        <v>297401.73960790434</v>
      </c>
      <c r="D1695" s="17">
        <f>B1695/B1693*100</f>
        <v>99.05639920415733</v>
      </c>
      <c r="E1695" s="17">
        <f>C1695/C1693*100</f>
        <v>95.207600640998152</v>
      </c>
      <c r="F1695" s="7">
        <f t="shared" si="240"/>
        <v>114.61363582355501</v>
      </c>
    </row>
    <row r="1696" spans="1:6" s="1" customFormat="1" ht="22.5" x14ac:dyDescent="0.2">
      <c r="A1696" s="2" t="s">
        <v>253</v>
      </c>
      <c r="B1696" s="6"/>
      <c r="C1696" s="6"/>
      <c r="D1696" s="6"/>
      <c r="E1696" s="26"/>
      <c r="F1696" s="65"/>
    </row>
    <row r="1697" spans="1:6" s="1" customFormat="1" x14ac:dyDescent="0.2">
      <c r="A1697" s="5" t="s">
        <v>6</v>
      </c>
      <c r="B1697" s="6">
        <v>330263.261</v>
      </c>
      <c r="C1697" s="6">
        <v>457372.00900000002</v>
      </c>
      <c r="D1697" s="17">
        <f>D1698+D1699</f>
        <v>100</v>
      </c>
      <c r="E1697" s="17">
        <f>E1698+E1699</f>
        <v>100</v>
      </c>
      <c r="F1697" s="7">
        <f t="shared" ref="F1697:F1702" si="241">C1697/B1697*100</f>
        <v>138.48709893287224</v>
      </c>
    </row>
    <row r="1698" spans="1:6" s="1" customFormat="1" x14ac:dyDescent="0.2">
      <c r="A1698" s="8" t="s">
        <v>7</v>
      </c>
      <c r="B1698" s="6">
        <v>50312</v>
      </c>
      <c r="C1698" s="6">
        <v>73378</v>
      </c>
      <c r="D1698" s="17">
        <f>B1698/B1697*100</f>
        <v>15.233907594705181</v>
      </c>
      <c r="E1698" s="17">
        <f>C1698/C1697*100</f>
        <v>16.043395432185271</v>
      </c>
      <c r="F1698" s="7">
        <f t="shared" si="241"/>
        <v>145.84592145015105</v>
      </c>
    </row>
    <row r="1699" spans="1:6" s="1" customFormat="1" x14ac:dyDescent="0.2">
      <c r="A1699" s="8" t="s">
        <v>8</v>
      </c>
      <c r="B1699" s="6">
        <v>279951.261</v>
      </c>
      <c r="C1699" s="6">
        <v>383994.00900000002</v>
      </c>
      <c r="D1699" s="17">
        <f>B1699/B1697*100</f>
        <v>84.766092405294813</v>
      </c>
      <c r="E1699" s="17">
        <f>C1699/C1697*100</f>
        <v>83.956604567814736</v>
      </c>
      <c r="F1699" s="7">
        <f t="shared" si="241"/>
        <v>137.16459344685717</v>
      </c>
    </row>
    <row r="1700" spans="1:6" s="1" customFormat="1" x14ac:dyDescent="0.2">
      <c r="A1700" s="5" t="s">
        <v>9</v>
      </c>
      <c r="B1700" s="6">
        <v>330263.261</v>
      </c>
      <c r="C1700" s="6">
        <v>457372.00900000002</v>
      </c>
      <c r="D1700" s="17">
        <f>D1701+D1702</f>
        <v>99.999999999999986</v>
      </c>
      <c r="E1700" s="17">
        <f>E1701+E1702</f>
        <v>100.00000000000001</v>
      </c>
      <c r="F1700" s="7">
        <f t="shared" si="241"/>
        <v>138.48709893287224</v>
      </c>
    </row>
    <row r="1701" spans="1:6" s="1" customFormat="1" x14ac:dyDescent="0.2">
      <c r="A1701" s="8" t="s">
        <v>10</v>
      </c>
      <c r="B1701" s="6">
        <v>45586.894</v>
      </c>
      <c r="C1701" s="6">
        <v>42685.771799999995</v>
      </c>
      <c r="D1701" s="17">
        <f>B1701/B1700*100</f>
        <v>13.80319865490579</v>
      </c>
      <c r="E1701" s="17">
        <f>C1701/C1700*100</f>
        <v>9.3328343143097747</v>
      </c>
      <c r="F1701" s="7">
        <f t="shared" si="241"/>
        <v>93.636060838011886</v>
      </c>
    </row>
    <row r="1702" spans="1:6" s="1" customFormat="1" x14ac:dyDescent="0.2">
      <c r="A1702" s="8" t="s">
        <v>11</v>
      </c>
      <c r="B1702" s="6">
        <v>284676.36699999997</v>
      </c>
      <c r="C1702" s="6">
        <v>414686.23720000003</v>
      </c>
      <c r="D1702" s="17">
        <f>B1702/B1700*100</f>
        <v>86.196801345094201</v>
      </c>
      <c r="E1702" s="17">
        <f>C1702/C1700*100</f>
        <v>90.667165685690236</v>
      </c>
      <c r="F1702" s="7">
        <f t="shared" si="241"/>
        <v>145.66935835597482</v>
      </c>
    </row>
    <row r="1703" spans="1:6" s="1" customFormat="1" ht="22.5" x14ac:dyDescent="0.2">
      <c r="A1703" s="2" t="s">
        <v>254</v>
      </c>
      <c r="B1703" s="6"/>
      <c r="C1703" s="6"/>
      <c r="D1703" s="6"/>
      <c r="E1703" s="26"/>
      <c r="F1703" s="65"/>
    </row>
    <row r="1704" spans="1:6" s="1" customFormat="1" x14ac:dyDescent="0.2">
      <c r="A1704" s="5" t="s">
        <v>6</v>
      </c>
      <c r="B1704" s="6">
        <v>66106</v>
      </c>
      <c r="C1704" s="6">
        <v>183406</v>
      </c>
      <c r="D1704" s="17">
        <f>D1705+D1706</f>
        <v>99.999999999999986</v>
      </c>
      <c r="E1704" s="17">
        <f>E1705+E1706</f>
        <v>100.00000000000001</v>
      </c>
      <c r="F1704" s="7">
        <f t="shared" ref="F1704:F1709" si="242">C1704/B1704*100</f>
        <v>277.44228965600701</v>
      </c>
    </row>
    <row r="1705" spans="1:6" s="1" customFormat="1" x14ac:dyDescent="0.2">
      <c r="A1705" s="8" t="s">
        <v>7</v>
      </c>
      <c r="B1705" s="6">
        <v>4391</v>
      </c>
      <c r="C1705" s="6">
        <v>4645</v>
      </c>
      <c r="D1705" s="17">
        <f>B1705/B1704*100</f>
        <v>6.6423622666626327</v>
      </c>
      <c r="E1705" s="17">
        <f>C1705/C1704*100</f>
        <v>2.532632520201084</v>
      </c>
      <c r="F1705" s="7">
        <f t="shared" si="242"/>
        <v>105.78455932589388</v>
      </c>
    </row>
    <row r="1706" spans="1:6" s="1" customFormat="1" x14ac:dyDescent="0.2">
      <c r="A1706" s="8" t="s">
        <v>8</v>
      </c>
      <c r="B1706" s="6">
        <v>61715</v>
      </c>
      <c r="C1706" s="6">
        <v>178761</v>
      </c>
      <c r="D1706" s="17">
        <f>B1706/B1704*100</f>
        <v>93.357637733337356</v>
      </c>
      <c r="E1706" s="17">
        <f>C1706/C1704*100</f>
        <v>97.467367479798924</v>
      </c>
      <c r="F1706" s="7">
        <f t="shared" si="242"/>
        <v>289.65567528153611</v>
      </c>
    </row>
    <row r="1707" spans="1:6" s="1" customFormat="1" x14ac:dyDescent="0.2">
      <c r="A1707" s="5" t="s">
        <v>9</v>
      </c>
      <c r="B1707" s="6">
        <v>66106</v>
      </c>
      <c r="C1707" s="6">
        <v>183406</v>
      </c>
      <c r="D1707" s="17">
        <f>D1708+D1709</f>
        <v>100</v>
      </c>
      <c r="E1707" s="17">
        <f>E1708+E1709</f>
        <v>100</v>
      </c>
      <c r="F1707" s="7">
        <f t="shared" si="242"/>
        <v>277.44228965600701</v>
      </c>
    </row>
    <row r="1708" spans="1:6" s="1" customFormat="1" x14ac:dyDescent="0.2">
      <c r="A1708" s="8" t="s">
        <v>10</v>
      </c>
      <c r="B1708" s="6">
        <v>2107</v>
      </c>
      <c r="C1708" s="6">
        <v>2287</v>
      </c>
      <c r="D1708" s="17">
        <f>B1708/B1707*100</f>
        <v>3.1873052370435362</v>
      </c>
      <c r="E1708" s="17">
        <f>C1708/C1707*100</f>
        <v>1.2469602957373258</v>
      </c>
      <c r="F1708" s="7">
        <f t="shared" si="242"/>
        <v>108.54295206454674</v>
      </c>
    </row>
    <row r="1709" spans="1:6" s="1" customFormat="1" x14ac:dyDescent="0.2">
      <c r="A1709" s="8" t="s">
        <v>11</v>
      </c>
      <c r="B1709" s="6">
        <v>63999</v>
      </c>
      <c r="C1709" s="6">
        <v>181119</v>
      </c>
      <c r="D1709" s="17">
        <f>B1709/B1707*100</f>
        <v>96.812694762956468</v>
      </c>
      <c r="E1709" s="17">
        <f>C1709/C1707*100</f>
        <v>98.753039704262676</v>
      </c>
      <c r="F1709" s="7">
        <f t="shared" si="242"/>
        <v>283.00285941967843</v>
      </c>
    </row>
    <row r="1710" spans="1:6" s="1" customFormat="1" ht="22.5" x14ac:dyDescent="0.2">
      <c r="A1710" s="2" t="s">
        <v>255</v>
      </c>
      <c r="B1710" s="6"/>
      <c r="C1710" s="6"/>
      <c r="D1710" s="6"/>
      <c r="E1710" s="26"/>
      <c r="F1710" s="65"/>
    </row>
    <row r="1711" spans="1:6" s="1" customFormat="1" x14ac:dyDescent="0.2">
      <c r="A1711" s="5" t="s">
        <v>6</v>
      </c>
      <c r="B1711" s="6">
        <v>1753309.1</v>
      </c>
      <c r="C1711" s="6">
        <v>1444657.9</v>
      </c>
      <c r="D1711" s="17">
        <f>D1712+D1713</f>
        <v>100</v>
      </c>
      <c r="E1711" s="17">
        <f>E1712+E1713</f>
        <v>100</v>
      </c>
      <c r="F1711" s="7">
        <f t="shared" ref="F1711:F1716" si="243">C1711/B1711*100</f>
        <v>82.396076082648506</v>
      </c>
    </row>
    <row r="1712" spans="1:6" s="1" customFormat="1" x14ac:dyDescent="0.2">
      <c r="A1712" s="8" t="s">
        <v>7</v>
      </c>
      <c r="B1712" s="6">
        <v>352500</v>
      </c>
      <c r="C1712" s="6">
        <v>328316</v>
      </c>
      <c r="D1712" s="17">
        <f>B1712/B1711*100</f>
        <v>20.104840612530896</v>
      </c>
      <c r="E1712" s="17">
        <f>C1712/C1711*100</f>
        <v>22.726210821260871</v>
      </c>
      <c r="F1712" s="7">
        <f t="shared" si="243"/>
        <v>93.139290780141849</v>
      </c>
    </row>
    <row r="1713" spans="1:6" s="1" customFormat="1" x14ac:dyDescent="0.2">
      <c r="A1713" s="8" t="s">
        <v>8</v>
      </c>
      <c r="B1713" s="6">
        <v>1400809.1</v>
      </c>
      <c r="C1713" s="6">
        <v>1116341.8999999999</v>
      </c>
      <c r="D1713" s="17">
        <f>B1713/B1711*100</f>
        <v>79.895159387469107</v>
      </c>
      <c r="E1713" s="17">
        <f>C1713/C1711*100</f>
        <v>77.273789178739122</v>
      </c>
      <c r="F1713" s="7">
        <f t="shared" si="243"/>
        <v>79.692650483210016</v>
      </c>
    </row>
    <row r="1714" spans="1:6" s="1" customFormat="1" x14ac:dyDescent="0.2">
      <c r="A1714" s="5" t="s">
        <v>9</v>
      </c>
      <c r="B1714" s="6">
        <v>1753309.1</v>
      </c>
      <c r="C1714" s="6">
        <v>1444657.9</v>
      </c>
      <c r="D1714" s="17">
        <f>D1715+D1716</f>
        <v>100</v>
      </c>
      <c r="E1714" s="17">
        <f>E1715+E1716</f>
        <v>100</v>
      </c>
      <c r="F1714" s="7">
        <f t="shared" si="243"/>
        <v>82.396076082648506</v>
      </c>
    </row>
    <row r="1715" spans="1:6" s="1" customFormat="1" x14ac:dyDescent="0.2">
      <c r="A1715" s="8" t="s">
        <v>10</v>
      </c>
      <c r="B1715" s="6">
        <v>1162</v>
      </c>
      <c r="C1715" s="6">
        <v>18435</v>
      </c>
      <c r="D1715" s="17">
        <f>B1715/B1714*100</f>
        <v>6.627468026031462E-2</v>
      </c>
      <c r="E1715" s="17">
        <f>C1715/C1714*100</f>
        <v>1.2760806554963635</v>
      </c>
      <c r="F1715" s="7"/>
    </row>
    <row r="1716" spans="1:6" s="1" customFormat="1" x14ac:dyDescent="0.2">
      <c r="A1716" s="8" t="s">
        <v>11</v>
      </c>
      <c r="B1716" s="6">
        <v>1752147.1</v>
      </c>
      <c r="C1716" s="6">
        <v>1426222.9</v>
      </c>
      <c r="D1716" s="17">
        <f>B1716/B1714*100</f>
        <v>99.933725319739679</v>
      </c>
      <c r="E1716" s="17">
        <f>C1716/C1714*100</f>
        <v>98.723919344503642</v>
      </c>
      <c r="F1716" s="7">
        <f t="shared" si="243"/>
        <v>81.398582345055388</v>
      </c>
    </row>
    <row r="1717" spans="1:6" s="1" customFormat="1" x14ac:dyDescent="0.2">
      <c r="A1717" s="2" t="s">
        <v>256</v>
      </c>
      <c r="B1717" s="6"/>
      <c r="C1717" s="6"/>
      <c r="D1717" s="6"/>
      <c r="E1717" s="26"/>
      <c r="F1717" s="65"/>
    </row>
    <row r="1718" spans="1:6" s="1" customFormat="1" x14ac:dyDescent="0.2">
      <c r="A1718" s="5" t="s">
        <v>6</v>
      </c>
      <c r="B1718" s="6">
        <v>830329</v>
      </c>
      <c r="C1718" s="6">
        <v>640182.69999999995</v>
      </c>
      <c r="D1718" s="17">
        <f>D1719+D1720</f>
        <v>99.999999999999986</v>
      </c>
      <c r="E1718" s="17">
        <f>E1719+E1720</f>
        <v>100</v>
      </c>
      <c r="F1718" s="7">
        <f t="shared" ref="F1718:F1723" si="244">C1718/B1718*100</f>
        <v>77.099884503612415</v>
      </c>
    </row>
    <row r="1719" spans="1:6" s="1" customFormat="1" x14ac:dyDescent="0.2">
      <c r="A1719" s="8" t="s">
        <v>7</v>
      </c>
      <c r="B1719" s="6">
        <v>20</v>
      </c>
      <c r="C1719" s="6">
        <v>0</v>
      </c>
      <c r="D1719" s="17">
        <f>B1719/B1718*100</f>
        <v>2.4086837867881286E-3</v>
      </c>
      <c r="E1719" s="17">
        <f>C1719/C1718*100</f>
        <v>0</v>
      </c>
      <c r="F1719" s="7">
        <f t="shared" si="244"/>
        <v>0</v>
      </c>
    </row>
    <row r="1720" spans="1:6" s="1" customFormat="1" x14ac:dyDescent="0.2">
      <c r="A1720" s="8" t="s">
        <v>8</v>
      </c>
      <c r="B1720" s="6">
        <v>830309</v>
      </c>
      <c r="C1720" s="6">
        <v>640182.69999999995</v>
      </c>
      <c r="D1720" s="17">
        <f>B1720/B1718*100</f>
        <v>99.997591316213203</v>
      </c>
      <c r="E1720" s="17">
        <f>C1720/C1718*100</f>
        <v>100</v>
      </c>
      <c r="F1720" s="7">
        <f t="shared" si="244"/>
        <v>77.101741640762654</v>
      </c>
    </row>
    <row r="1721" spans="1:6" s="1" customFormat="1" x14ac:dyDescent="0.2">
      <c r="A1721" s="5" t="s">
        <v>9</v>
      </c>
      <c r="B1721" s="6">
        <v>830329</v>
      </c>
      <c r="C1721" s="6">
        <v>640182.69999999995</v>
      </c>
      <c r="D1721" s="17">
        <f>D1722+D1723</f>
        <v>100</v>
      </c>
      <c r="E1721" s="17">
        <f>E1722+E1723</f>
        <v>100</v>
      </c>
      <c r="F1721" s="7">
        <f t="shared" si="244"/>
        <v>77.099884503612415</v>
      </c>
    </row>
    <row r="1722" spans="1:6" s="1" customFormat="1" x14ac:dyDescent="0.2">
      <c r="A1722" s="8" t="s">
        <v>10</v>
      </c>
      <c r="B1722" s="6">
        <v>517</v>
      </c>
      <c r="C1722" s="6">
        <v>2461</v>
      </c>
      <c r="D1722" s="17">
        <f>B1722/B1721*100</f>
        <v>6.2264475888473121E-2</v>
      </c>
      <c r="E1722" s="17">
        <f>C1722/C1721*100</f>
        <v>0.38442150967216082</v>
      </c>
      <c r="F1722" s="7">
        <f t="shared" si="244"/>
        <v>476.01547388781438</v>
      </c>
    </row>
    <row r="1723" spans="1:6" s="1" customFormat="1" x14ac:dyDescent="0.2">
      <c r="A1723" s="8" t="s">
        <v>11</v>
      </c>
      <c r="B1723" s="6">
        <v>829812</v>
      </c>
      <c r="C1723" s="6">
        <v>637721.69999999995</v>
      </c>
      <c r="D1723" s="17">
        <f>B1723/B1721*100</f>
        <v>99.937735524111531</v>
      </c>
      <c r="E1723" s="17">
        <f>C1723/C1721*100</f>
        <v>99.615578490327835</v>
      </c>
      <c r="F1723" s="7">
        <f t="shared" si="244"/>
        <v>76.851347052103364</v>
      </c>
    </row>
    <row r="1724" spans="1:6" s="1" customFormat="1" x14ac:dyDescent="0.2">
      <c r="A1724" s="2" t="s">
        <v>257</v>
      </c>
      <c r="B1724" s="6"/>
      <c r="C1724" s="6"/>
      <c r="D1724" s="6"/>
      <c r="E1724" s="26"/>
      <c r="F1724" s="65"/>
    </row>
    <row r="1725" spans="1:6" s="1" customFormat="1" x14ac:dyDescent="0.2">
      <c r="A1725" s="5" t="s">
        <v>6</v>
      </c>
      <c r="B1725" s="6">
        <v>647371.1</v>
      </c>
      <c r="C1725" s="6">
        <v>551658.19999999995</v>
      </c>
      <c r="D1725" s="17">
        <f>D1726+D1727</f>
        <v>100</v>
      </c>
      <c r="E1725" s="17">
        <f>E1726+E1727</f>
        <v>100.00000000000001</v>
      </c>
      <c r="F1725" s="7">
        <f t="shared" ref="F1725:F1730" si="245">C1725/B1725*100</f>
        <v>85.215141670673901</v>
      </c>
    </row>
    <row r="1726" spans="1:6" s="1" customFormat="1" x14ac:dyDescent="0.2">
      <c r="A1726" s="8" t="s">
        <v>7</v>
      </c>
      <c r="B1726" s="6">
        <v>327662</v>
      </c>
      <c r="C1726" s="6">
        <v>315921</v>
      </c>
      <c r="D1726" s="17">
        <f>B1726/B1725*100</f>
        <v>50.614245832104643</v>
      </c>
      <c r="E1726" s="17">
        <f>C1726/C1725*100</f>
        <v>57.267525435133571</v>
      </c>
      <c r="F1726" s="7">
        <f t="shared" si="245"/>
        <v>96.416734317681033</v>
      </c>
    </row>
    <row r="1727" spans="1:6" s="1" customFormat="1" x14ac:dyDescent="0.2">
      <c r="A1727" s="8" t="s">
        <v>8</v>
      </c>
      <c r="B1727" s="6">
        <v>319709.09999999998</v>
      </c>
      <c r="C1727" s="6">
        <v>235737.2</v>
      </c>
      <c r="D1727" s="17">
        <f>B1727/B1725*100</f>
        <v>49.38575416789535</v>
      </c>
      <c r="E1727" s="17">
        <f>C1727/C1725*100</f>
        <v>42.732474564866443</v>
      </c>
      <c r="F1727" s="7">
        <f t="shared" si="245"/>
        <v>73.73490463674635</v>
      </c>
    </row>
    <row r="1728" spans="1:6" s="1" customFormat="1" x14ac:dyDescent="0.2">
      <c r="A1728" s="5" t="s">
        <v>9</v>
      </c>
      <c r="B1728" s="6">
        <v>647371.1</v>
      </c>
      <c r="C1728" s="6">
        <v>551658.19999999995</v>
      </c>
      <c r="D1728" s="17">
        <f>D1729+D1730</f>
        <v>100</v>
      </c>
      <c r="E1728" s="17">
        <f>E1729+E1730</f>
        <v>100</v>
      </c>
      <c r="F1728" s="7">
        <f t="shared" si="245"/>
        <v>85.215141670673901</v>
      </c>
    </row>
    <row r="1729" spans="1:6" s="1" customFormat="1" x14ac:dyDescent="0.2">
      <c r="A1729" s="8" t="s">
        <v>10</v>
      </c>
      <c r="B1729" s="6">
        <v>636</v>
      </c>
      <c r="C1729" s="6">
        <v>11730</v>
      </c>
      <c r="D1729" s="17">
        <f>B1729/B1728*100</f>
        <v>9.8243495886671486E-2</v>
      </c>
      <c r="E1729" s="17">
        <f>C1729/C1728*100</f>
        <v>2.1263166214152172</v>
      </c>
      <c r="F1729" s="7"/>
    </row>
    <row r="1730" spans="1:6" s="1" customFormat="1" x14ac:dyDescent="0.2">
      <c r="A1730" s="8" t="s">
        <v>11</v>
      </c>
      <c r="B1730" s="6">
        <v>646735.1</v>
      </c>
      <c r="C1730" s="6">
        <v>539928.19999999995</v>
      </c>
      <c r="D1730" s="17">
        <f>B1730/B1728*100</f>
        <v>99.901756504113322</v>
      </c>
      <c r="E1730" s="17">
        <f>C1730/C1728*100</f>
        <v>97.873683378584786</v>
      </c>
      <c r="F1730" s="7">
        <f t="shared" si="245"/>
        <v>83.485216744846539</v>
      </c>
    </row>
    <row r="1731" spans="1:6" s="1" customFormat="1" ht="22.5" x14ac:dyDescent="0.2">
      <c r="A1731" s="2" t="s">
        <v>258</v>
      </c>
      <c r="B1731" s="6"/>
      <c r="C1731" s="6"/>
      <c r="D1731" s="6"/>
      <c r="E1731" s="26"/>
      <c r="F1731" s="65"/>
    </row>
    <row r="1732" spans="1:6" s="1" customFormat="1" x14ac:dyDescent="0.2">
      <c r="A1732" s="5" t="s">
        <v>6</v>
      </c>
      <c r="B1732" s="6">
        <v>6045163</v>
      </c>
      <c r="C1732" s="6">
        <v>10955018.6</v>
      </c>
      <c r="D1732" s="17">
        <f>D1733+D1734</f>
        <v>100</v>
      </c>
      <c r="E1732" s="17">
        <f>E1733+E1734</f>
        <v>99.999999999999986</v>
      </c>
      <c r="F1732" s="7">
        <f t="shared" ref="F1732:F1737" si="246">C1732/B1732*100</f>
        <v>181.21957340108113</v>
      </c>
    </row>
    <row r="1733" spans="1:6" s="1" customFormat="1" x14ac:dyDescent="0.2">
      <c r="A1733" s="8" t="s">
        <v>7</v>
      </c>
      <c r="B1733" s="6">
        <v>762</v>
      </c>
      <c r="C1733" s="6">
        <v>1809</v>
      </c>
      <c r="D1733" s="17">
        <f>B1733/B1732*100</f>
        <v>1.2605119167175476E-2</v>
      </c>
      <c r="E1733" s="17">
        <f>C1733/C1732*100</f>
        <v>1.6512979722371261E-2</v>
      </c>
      <c r="F1733" s="7">
        <f t="shared" si="246"/>
        <v>237.40157480314957</v>
      </c>
    </row>
    <row r="1734" spans="1:6" s="1" customFormat="1" x14ac:dyDescent="0.2">
      <c r="A1734" s="8" t="s">
        <v>8</v>
      </c>
      <c r="B1734" s="6">
        <v>6044401</v>
      </c>
      <c r="C1734" s="6">
        <v>10953209.6</v>
      </c>
      <c r="D1734" s="17">
        <f>B1734/B1732*100</f>
        <v>99.987394880832824</v>
      </c>
      <c r="E1734" s="17">
        <f>C1734/C1732*100</f>
        <v>99.983487020277622</v>
      </c>
      <c r="F1734" s="7">
        <f t="shared" si="246"/>
        <v>181.21249070007102</v>
      </c>
    </row>
    <row r="1735" spans="1:6" s="1" customFormat="1" x14ac:dyDescent="0.2">
      <c r="A1735" s="5" t="s">
        <v>9</v>
      </c>
      <c r="B1735" s="6">
        <v>6045163</v>
      </c>
      <c r="C1735" s="6">
        <v>10955018.6</v>
      </c>
      <c r="D1735" s="17">
        <f>D1736+D1737</f>
        <v>100.00000000000001</v>
      </c>
      <c r="E1735" s="17">
        <f>E1736+E1737</f>
        <v>99.999999999999986</v>
      </c>
      <c r="F1735" s="7">
        <f t="shared" si="246"/>
        <v>181.21957340108113</v>
      </c>
    </row>
    <row r="1736" spans="1:6" s="1" customFormat="1" x14ac:dyDescent="0.2">
      <c r="A1736" s="8" t="s">
        <v>10</v>
      </c>
      <c r="B1736" s="6">
        <v>14319</v>
      </c>
      <c r="C1736" s="6">
        <v>26489</v>
      </c>
      <c r="D1736" s="17">
        <f>B1736/B1735*100</f>
        <v>0.236867062145388</v>
      </c>
      <c r="E1736" s="17">
        <f>C1736/C1735*100</f>
        <v>0.24179785509446786</v>
      </c>
      <c r="F1736" s="7">
        <f t="shared" si="246"/>
        <v>184.99196871289894</v>
      </c>
    </row>
    <row r="1737" spans="1:6" s="1" customFormat="1" x14ac:dyDescent="0.2">
      <c r="A1737" s="8" t="s">
        <v>11</v>
      </c>
      <c r="B1737" s="6">
        <v>6030844</v>
      </c>
      <c r="C1737" s="6">
        <v>10928529.6</v>
      </c>
      <c r="D1737" s="17">
        <f>B1737/B1735*100</f>
        <v>99.763132937854621</v>
      </c>
      <c r="E1737" s="17">
        <f>C1737/C1735*100</f>
        <v>99.758202144905525</v>
      </c>
      <c r="F1737" s="7">
        <f t="shared" si="246"/>
        <v>181.21061662347756</v>
      </c>
    </row>
    <row r="1738" spans="1:6" s="1" customFormat="1" x14ac:dyDescent="0.2">
      <c r="A1738" s="2" t="s">
        <v>259</v>
      </c>
      <c r="B1738" s="6"/>
      <c r="C1738" s="6"/>
      <c r="D1738" s="6"/>
      <c r="E1738" s="26"/>
      <c r="F1738" s="65"/>
    </row>
    <row r="1739" spans="1:6" s="1" customFormat="1" x14ac:dyDescent="0.2">
      <c r="A1739" s="5" t="s">
        <v>6</v>
      </c>
      <c r="B1739" s="6">
        <v>160281</v>
      </c>
      <c r="C1739" s="6">
        <v>170230</v>
      </c>
      <c r="D1739" s="17">
        <f>D1740+D1741</f>
        <v>100</v>
      </c>
      <c r="E1739" s="17">
        <f>E1740+E1741</f>
        <v>100</v>
      </c>
      <c r="F1739" s="7">
        <f t="shared" ref="F1739:F1744" si="247">C1739/B1739*100</f>
        <v>106.20722356361641</v>
      </c>
    </row>
    <row r="1740" spans="1:6" s="1" customFormat="1" x14ac:dyDescent="0.2">
      <c r="A1740" s="8" t="s">
        <v>7</v>
      </c>
      <c r="B1740" s="6">
        <v>80679</v>
      </c>
      <c r="C1740" s="6">
        <v>103345</v>
      </c>
      <c r="D1740" s="17">
        <f>B1740/B1739*100</f>
        <v>50.335972448387523</v>
      </c>
      <c r="E1740" s="17">
        <f>C1740/C1739*100</f>
        <v>60.709040709628148</v>
      </c>
      <c r="F1740" s="7">
        <f t="shared" si="247"/>
        <v>128.09405173589161</v>
      </c>
    </row>
    <row r="1741" spans="1:6" s="1" customFormat="1" x14ac:dyDescent="0.2">
      <c r="A1741" s="8" t="s">
        <v>8</v>
      </c>
      <c r="B1741" s="6">
        <v>79602</v>
      </c>
      <c r="C1741" s="6">
        <v>66885</v>
      </c>
      <c r="D1741" s="17">
        <f>B1741/B1739*100</f>
        <v>49.664027551612485</v>
      </c>
      <c r="E1741" s="17">
        <f>C1741/C1739*100</f>
        <v>39.290959290371852</v>
      </c>
      <c r="F1741" s="7">
        <f t="shared" si="247"/>
        <v>84.024270746966153</v>
      </c>
    </row>
    <row r="1742" spans="1:6" s="1" customFormat="1" x14ac:dyDescent="0.2">
      <c r="A1742" s="5" t="s">
        <v>9</v>
      </c>
      <c r="B1742" s="6">
        <v>160281</v>
      </c>
      <c r="C1742" s="6">
        <v>170230</v>
      </c>
      <c r="D1742" s="17">
        <f>D1743+D1744</f>
        <v>100</v>
      </c>
      <c r="E1742" s="17">
        <f>E1743+E1744</f>
        <v>99.999999999999986</v>
      </c>
      <c r="F1742" s="7">
        <f t="shared" si="247"/>
        <v>106.20722356361641</v>
      </c>
    </row>
    <row r="1743" spans="1:6" s="1" customFormat="1" x14ac:dyDescent="0.2">
      <c r="A1743" s="8" t="s">
        <v>10</v>
      </c>
      <c r="B1743" s="6">
        <v>11415</v>
      </c>
      <c r="C1743" s="6">
        <v>10870</v>
      </c>
      <c r="D1743" s="17">
        <f>B1743/B1742*100</f>
        <v>7.1218672206936562</v>
      </c>
      <c r="E1743" s="17">
        <f>C1743/C1742*100</f>
        <v>6.3854784703048812</v>
      </c>
      <c r="F1743" s="7">
        <f t="shared" si="247"/>
        <v>95.225580376697323</v>
      </c>
    </row>
    <row r="1744" spans="1:6" s="1" customFormat="1" x14ac:dyDescent="0.2">
      <c r="A1744" s="8" t="s">
        <v>11</v>
      </c>
      <c r="B1744" s="6">
        <v>148866</v>
      </c>
      <c r="C1744" s="6">
        <v>159360</v>
      </c>
      <c r="D1744" s="17">
        <f>B1744/B1742*100</f>
        <v>92.878132779306341</v>
      </c>
      <c r="E1744" s="17">
        <f>C1744/C1742*100</f>
        <v>93.614521529695111</v>
      </c>
      <c r="F1744" s="7">
        <f t="shared" si="247"/>
        <v>107.04929265245254</v>
      </c>
    </row>
    <row r="1745" spans="1:6" s="1" customFormat="1" ht="22.5" x14ac:dyDescent="0.2">
      <c r="A1745" s="2" t="s">
        <v>260</v>
      </c>
      <c r="B1745" s="6"/>
      <c r="C1745" s="6"/>
      <c r="D1745" s="6"/>
      <c r="E1745" s="26"/>
      <c r="F1745" s="65"/>
    </row>
    <row r="1746" spans="1:6" s="1" customFormat="1" x14ac:dyDescent="0.2">
      <c r="A1746" s="5" t="s">
        <v>6</v>
      </c>
      <c r="B1746" s="6">
        <v>2804</v>
      </c>
      <c r="C1746" s="6">
        <v>5546</v>
      </c>
      <c r="D1746" s="17">
        <f>D1747+D1748+D1749</f>
        <v>100</v>
      </c>
      <c r="E1746" s="17">
        <f>E1747+E1748+E1749</f>
        <v>100</v>
      </c>
      <c r="F1746" s="7">
        <f t="shared" ref="F1746:F1751" si="248">C1746/B1746*100</f>
        <v>197.78887303851639</v>
      </c>
    </row>
    <row r="1747" spans="1:6" s="1" customFormat="1" x14ac:dyDescent="0.2">
      <c r="A1747" s="8" t="s">
        <v>7</v>
      </c>
      <c r="B1747" s="6">
        <v>1091</v>
      </c>
      <c r="C1747" s="6">
        <v>1320</v>
      </c>
      <c r="D1747" s="17">
        <f>B1747/B1746*100</f>
        <v>38.908701854493586</v>
      </c>
      <c r="E1747" s="17">
        <f>C1747/C1746*100</f>
        <v>23.800937612693833</v>
      </c>
      <c r="F1747" s="7">
        <f t="shared" si="248"/>
        <v>120.98991750687442</v>
      </c>
    </row>
    <row r="1748" spans="1:6" s="1" customFormat="1" x14ac:dyDescent="0.2">
      <c r="A1748" s="8" t="s">
        <v>8</v>
      </c>
      <c r="B1748" s="6">
        <v>1093</v>
      </c>
      <c r="C1748" s="6">
        <v>4226</v>
      </c>
      <c r="D1748" s="17">
        <f>B1748/B1746*100</f>
        <v>38.980028530670467</v>
      </c>
      <c r="E1748" s="17">
        <f>C1748/C1746*100</f>
        <v>76.199062387306171</v>
      </c>
      <c r="F1748" s="7">
        <f t="shared" si="248"/>
        <v>386.64226898444645</v>
      </c>
    </row>
    <row r="1749" spans="1:6" s="1" customFormat="1" x14ac:dyDescent="0.2">
      <c r="A1749" s="8" t="s">
        <v>124</v>
      </c>
      <c r="B1749" s="6">
        <v>620</v>
      </c>
      <c r="C1749" s="6">
        <v>0</v>
      </c>
      <c r="D1749" s="17">
        <f>B1749/B1746*100</f>
        <v>22.111269614835948</v>
      </c>
      <c r="E1749" s="17">
        <f>C1749/C1746*100</f>
        <v>0</v>
      </c>
      <c r="F1749" s="7">
        <f t="shared" si="248"/>
        <v>0</v>
      </c>
    </row>
    <row r="1750" spans="1:6" s="1" customFormat="1" x14ac:dyDescent="0.2">
      <c r="A1750" s="5" t="s">
        <v>9</v>
      </c>
      <c r="B1750" s="6">
        <v>2804</v>
      </c>
      <c r="C1750" s="6">
        <v>5546</v>
      </c>
      <c r="D1750" s="17">
        <f>D1751+D1752</f>
        <v>100</v>
      </c>
      <c r="E1750" s="17">
        <f>E1751+E1752</f>
        <v>100</v>
      </c>
      <c r="F1750" s="7">
        <f t="shared" si="248"/>
        <v>197.78887303851639</v>
      </c>
    </row>
    <row r="1751" spans="1:6" s="1" customFormat="1" x14ac:dyDescent="0.2">
      <c r="A1751" s="8" t="s">
        <v>10</v>
      </c>
      <c r="B1751" s="6">
        <v>2804</v>
      </c>
      <c r="C1751" s="6">
        <v>103</v>
      </c>
      <c r="D1751" s="17">
        <f>B1751/B1750*100</f>
        <v>100</v>
      </c>
      <c r="E1751" s="17">
        <f>C1751/C1750*100</f>
        <v>1.857194374323837</v>
      </c>
      <c r="F1751" s="7">
        <f t="shared" si="248"/>
        <v>3.6733238231098433</v>
      </c>
    </row>
    <row r="1752" spans="1:6" s="1" customFormat="1" x14ac:dyDescent="0.2">
      <c r="A1752" s="8" t="s">
        <v>11</v>
      </c>
      <c r="B1752" s="6">
        <v>0</v>
      </c>
      <c r="C1752" s="6">
        <v>5443</v>
      </c>
      <c r="D1752" s="17">
        <f>B1752/B1750*100</f>
        <v>0</v>
      </c>
      <c r="E1752" s="17">
        <f>C1752/C1750*100</f>
        <v>98.142805625676161</v>
      </c>
      <c r="F1752" s="7">
        <v>0</v>
      </c>
    </row>
    <row r="1753" spans="1:6" s="1" customFormat="1" x14ac:dyDescent="0.2">
      <c r="A1753" s="2" t="s">
        <v>261</v>
      </c>
      <c r="B1753" s="6"/>
      <c r="C1753" s="6"/>
      <c r="D1753" s="6"/>
      <c r="E1753" s="26"/>
      <c r="F1753" s="65"/>
    </row>
    <row r="1754" spans="1:6" s="1" customFormat="1" x14ac:dyDescent="0.2">
      <c r="A1754" s="5" t="s">
        <v>6</v>
      </c>
      <c r="B1754" s="6">
        <v>24188</v>
      </c>
      <c r="C1754" s="6">
        <v>25195</v>
      </c>
      <c r="D1754" s="17">
        <f>D1755+D1756</f>
        <v>100</v>
      </c>
      <c r="E1754" s="17">
        <f>E1755+E1756</f>
        <v>99.999999999999986</v>
      </c>
      <c r="F1754" s="7">
        <f t="shared" ref="F1754:F1759" si="249">C1754/B1754*100</f>
        <v>104.16322143211509</v>
      </c>
    </row>
    <row r="1755" spans="1:6" s="1" customFormat="1" x14ac:dyDescent="0.2">
      <c r="A1755" s="8" t="s">
        <v>7</v>
      </c>
      <c r="B1755" s="6">
        <v>10665</v>
      </c>
      <c r="C1755" s="6">
        <v>8013</v>
      </c>
      <c r="D1755" s="17">
        <f>B1755/B1754*100</f>
        <v>44.092111790970726</v>
      </c>
      <c r="E1755" s="17">
        <f>C1755/C1754*100</f>
        <v>31.803929351061715</v>
      </c>
      <c r="F1755" s="7">
        <f t="shared" si="249"/>
        <v>75.13361462728551</v>
      </c>
    </row>
    <row r="1756" spans="1:6" s="1" customFormat="1" x14ac:dyDescent="0.2">
      <c r="A1756" s="8" t="s">
        <v>8</v>
      </c>
      <c r="B1756" s="6">
        <v>13523</v>
      </c>
      <c r="C1756" s="6">
        <v>17182</v>
      </c>
      <c r="D1756" s="17">
        <f>B1756/B1754*100</f>
        <v>55.907888209029267</v>
      </c>
      <c r="E1756" s="17">
        <f>C1756/C1754*100</f>
        <v>68.196070648938274</v>
      </c>
      <c r="F1756" s="7">
        <f t="shared" si="249"/>
        <v>127.05760556089625</v>
      </c>
    </row>
    <row r="1757" spans="1:6" s="1" customFormat="1" x14ac:dyDescent="0.2">
      <c r="A1757" s="5" t="s">
        <v>9</v>
      </c>
      <c r="B1757" s="6">
        <v>24188</v>
      </c>
      <c r="C1757" s="6">
        <v>25195</v>
      </c>
      <c r="D1757" s="17">
        <f>D1758+D1759</f>
        <v>99.999999999999986</v>
      </c>
      <c r="E1757" s="17">
        <f>E1758+E1759</f>
        <v>100</v>
      </c>
      <c r="F1757" s="7">
        <f t="shared" si="249"/>
        <v>104.16322143211509</v>
      </c>
    </row>
    <row r="1758" spans="1:6" s="1" customFormat="1" x14ac:dyDescent="0.2">
      <c r="A1758" s="8" t="s">
        <v>10</v>
      </c>
      <c r="B1758" s="6">
        <v>1456</v>
      </c>
      <c r="C1758" s="6">
        <v>1956</v>
      </c>
      <c r="D1758" s="17">
        <f>B1758/B1757*100</f>
        <v>6.0195138085000828</v>
      </c>
      <c r="E1758" s="17">
        <f>C1758/C1757*100</f>
        <v>7.7634451280015879</v>
      </c>
      <c r="F1758" s="7">
        <f t="shared" si="249"/>
        <v>134.34065934065933</v>
      </c>
    </row>
    <row r="1759" spans="1:6" s="1" customFormat="1" x14ac:dyDescent="0.2">
      <c r="A1759" s="8" t="s">
        <v>11</v>
      </c>
      <c r="B1759" s="6">
        <v>22732</v>
      </c>
      <c r="C1759" s="6">
        <v>23239</v>
      </c>
      <c r="D1759" s="17">
        <f>B1759/B1757*100</f>
        <v>93.980486191499907</v>
      </c>
      <c r="E1759" s="17">
        <f>C1759/C1757*100</f>
        <v>92.236554871998408</v>
      </c>
      <c r="F1759" s="7">
        <f t="shared" si="249"/>
        <v>102.23033609009326</v>
      </c>
    </row>
    <row r="1760" spans="1:6" s="1" customFormat="1" x14ac:dyDescent="0.2">
      <c r="A1760" s="2" t="s">
        <v>262</v>
      </c>
      <c r="B1760" s="6"/>
      <c r="C1760" s="6"/>
      <c r="D1760" s="6"/>
      <c r="E1760" s="26"/>
      <c r="F1760" s="65"/>
    </row>
    <row r="1761" spans="1:6" s="1" customFormat="1" x14ac:dyDescent="0.2">
      <c r="A1761" s="5" t="s">
        <v>6</v>
      </c>
      <c r="B1761" s="6">
        <v>2768</v>
      </c>
      <c r="C1761" s="6">
        <v>2867</v>
      </c>
      <c r="D1761" s="17">
        <f>D1762+D1763</f>
        <v>100</v>
      </c>
      <c r="E1761" s="17">
        <f>E1762+E1763</f>
        <v>100</v>
      </c>
      <c r="F1761" s="7">
        <f t="shared" ref="F1761:F1766" si="250">C1761/B1761*100</f>
        <v>103.57658959537572</v>
      </c>
    </row>
    <row r="1762" spans="1:6" s="1" customFormat="1" x14ac:dyDescent="0.2">
      <c r="A1762" s="8" t="s">
        <v>7</v>
      </c>
      <c r="B1762" s="6">
        <v>359</v>
      </c>
      <c r="C1762" s="6">
        <v>723</v>
      </c>
      <c r="D1762" s="17">
        <f>B1762/B1761*100</f>
        <v>12.969653179190752</v>
      </c>
      <c r="E1762" s="17">
        <f>C1762/C1761*100</f>
        <v>25.217997907220091</v>
      </c>
      <c r="F1762" s="7">
        <f t="shared" si="250"/>
        <v>201.39275766016712</v>
      </c>
    </row>
    <row r="1763" spans="1:6" s="1" customFormat="1" x14ac:dyDescent="0.2">
      <c r="A1763" s="8" t="s">
        <v>8</v>
      </c>
      <c r="B1763" s="6">
        <v>2409</v>
      </c>
      <c r="C1763" s="6">
        <v>2144</v>
      </c>
      <c r="D1763" s="17">
        <f>B1763/B1761*100</f>
        <v>87.030346820809243</v>
      </c>
      <c r="E1763" s="17">
        <f>C1763/C1761*100</f>
        <v>74.782002092779905</v>
      </c>
      <c r="F1763" s="7">
        <f t="shared" si="250"/>
        <v>88.999584889995859</v>
      </c>
    </row>
    <row r="1764" spans="1:6" s="1" customFormat="1" x14ac:dyDescent="0.2">
      <c r="A1764" s="5" t="s">
        <v>9</v>
      </c>
      <c r="B1764" s="6">
        <v>2768</v>
      </c>
      <c r="C1764" s="6">
        <v>2867</v>
      </c>
      <c r="D1764" s="17">
        <f>D1765+D1766</f>
        <v>100.00000000000001</v>
      </c>
      <c r="E1764" s="17">
        <f>E1765+E1766</f>
        <v>100</v>
      </c>
      <c r="F1764" s="7">
        <f t="shared" si="250"/>
        <v>103.57658959537572</v>
      </c>
    </row>
    <row r="1765" spans="1:6" s="1" customFormat="1" x14ac:dyDescent="0.2">
      <c r="A1765" s="8" t="s">
        <v>10</v>
      </c>
      <c r="B1765" s="6">
        <v>29</v>
      </c>
      <c r="C1765" s="6">
        <v>82</v>
      </c>
      <c r="D1765" s="17">
        <f>B1765/B1764*100</f>
        <v>1.0476878612716762</v>
      </c>
      <c r="E1765" s="17">
        <f>C1765/C1764*100</f>
        <v>2.8601325427275901</v>
      </c>
      <c r="F1765" s="7">
        <f t="shared" si="250"/>
        <v>282.75862068965517</v>
      </c>
    </row>
    <row r="1766" spans="1:6" s="1" customFormat="1" x14ac:dyDescent="0.2">
      <c r="A1766" s="8" t="s">
        <v>11</v>
      </c>
      <c r="B1766" s="6">
        <v>2739</v>
      </c>
      <c r="C1766" s="6">
        <v>2785</v>
      </c>
      <c r="D1766" s="17">
        <f>B1766/B1764*100</f>
        <v>98.952312138728331</v>
      </c>
      <c r="E1766" s="17">
        <f>C1766/C1764*100</f>
        <v>97.139867457272416</v>
      </c>
      <c r="F1766" s="7">
        <f t="shared" si="250"/>
        <v>101.67944505293902</v>
      </c>
    </row>
    <row r="1767" spans="1:6" s="1" customFormat="1" x14ac:dyDescent="0.2">
      <c r="A1767" s="2" t="s">
        <v>263</v>
      </c>
      <c r="B1767" s="6"/>
      <c r="C1767" s="6"/>
      <c r="D1767" s="6"/>
      <c r="E1767" s="26"/>
      <c r="F1767" s="65"/>
    </row>
    <row r="1768" spans="1:6" s="1" customFormat="1" x14ac:dyDescent="0.2">
      <c r="A1768" s="5" t="s">
        <v>6</v>
      </c>
      <c r="B1768" s="6">
        <v>370</v>
      </c>
      <c r="C1768" s="6">
        <v>515</v>
      </c>
      <c r="D1768" s="17">
        <f>D1769+D1770</f>
        <v>100</v>
      </c>
      <c r="E1768" s="17">
        <f>E1769+E1770</f>
        <v>100</v>
      </c>
      <c r="F1768" s="7">
        <f t="shared" ref="F1768:F1773" si="251">C1768/B1768*100</f>
        <v>139.18918918918919</v>
      </c>
    </row>
    <row r="1769" spans="1:6" s="1" customFormat="1" x14ac:dyDescent="0.2">
      <c r="A1769" s="8" t="s">
        <v>7</v>
      </c>
      <c r="B1769" s="6">
        <v>0</v>
      </c>
      <c r="C1769" s="6">
        <v>5</v>
      </c>
      <c r="D1769" s="17">
        <f>B1769/B1768*100</f>
        <v>0</v>
      </c>
      <c r="E1769" s="17">
        <f>C1769/C1768*100</f>
        <v>0.97087378640776689</v>
      </c>
      <c r="F1769" s="7">
        <v>0</v>
      </c>
    </row>
    <row r="1770" spans="1:6" s="1" customFormat="1" x14ac:dyDescent="0.2">
      <c r="A1770" s="8" t="s">
        <v>8</v>
      </c>
      <c r="B1770" s="6">
        <v>370</v>
      </c>
      <c r="C1770" s="6">
        <v>510</v>
      </c>
      <c r="D1770" s="17">
        <f>B1770/B1768*100</f>
        <v>100</v>
      </c>
      <c r="E1770" s="17">
        <f>C1770/C1768*100</f>
        <v>99.029126213592235</v>
      </c>
      <c r="F1770" s="7">
        <f t="shared" si="251"/>
        <v>137.83783783783784</v>
      </c>
    </row>
    <row r="1771" spans="1:6" s="1" customFormat="1" x14ac:dyDescent="0.2">
      <c r="A1771" s="5" t="s">
        <v>9</v>
      </c>
      <c r="B1771" s="6">
        <v>370</v>
      </c>
      <c r="C1771" s="6">
        <v>515</v>
      </c>
      <c r="D1771" s="17">
        <f>D1772+D1773</f>
        <v>100</v>
      </c>
      <c r="E1771" s="17">
        <f>E1772+E1773</f>
        <v>100</v>
      </c>
      <c r="F1771" s="7">
        <f t="shared" si="251"/>
        <v>139.18918918918919</v>
      </c>
    </row>
    <row r="1772" spans="1:6" s="1" customFormat="1" x14ac:dyDescent="0.2">
      <c r="A1772" s="8" t="s">
        <v>10</v>
      </c>
      <c r="B1772" s="6">
        <v>12</v>
      </c>
      <c r="C1772" s="6">
        <v>25</v>
      </c>
      <c r="D1772" s="17">
        <f>B1772/B1771*100</f>
        <v>3.2432432432432434</v>
      </c>
      <c r="E1772" s="17">
        <f>C1772/C1771*100</f>
        <v>4.8543689320388346</v>
      </c>
      <c r="F1772" s="7">
        <f t="shared" si="251"/>
        <v>208.33333333333334</v>
      </c>
    </row>
    <row r="1773" spans="1:6" s="1" customFormat="1" x14ac:dyDescent="0.2">
      <c r="A1773" s="8" t="s">
        <v>11</v>
      </c>
      <c r="B1773" s="6">
        <v>358</v>
      </c>
      <c r="C1773" s="6">
        <v>490</v>
      </c>
      <c r="D1773" s="17">
        <f>B1773/B1771*100</f>
        <v>96.756756756756758</v>
      </c>
      <c r="E1773" s="17">
        <f>C1773/C1771*100</f>
        <v>95.145631067961162</v>
      </c>
      <c r="F1773" s="7">
        <f t="shared" si="251"/>
        <v>136.87150837988827</v>
      </c>
    </row>
    <row r="1774" spans="1:6" s="1" customFormat="1" x14ac:dyDescent="0.2">
      <c r="A1774" s="2" t="s">
        <v>264</v>
      </c>
      <c r="B1774" s="6"/>
      <c r="C1774" s="6"/>
      <c r="D1774" s="6"/>
      <c r="E1774" s="26"/>
      <c r="F1774" s="65"/>
    </row>
    <row r="1775" spans="1:6" s="1" customFormat="1" x14ac:dyDescent="0.2">
      <c r="A1775" s="5" t="s">
        <v>6</v>
      </c>
      <c r="B1775" s="6">
        <v>295051</v>
      </c>
      <c r="C1775" s="6">
        <v>869170</v>
      </c>
      <c r="D1775" s="17">
        <f>D1776+D1777</f>
        <v>100</v>
      </c>
      <c r="E1775" s="17">
        <f>E1776+E1777</f>
        <v>100</v>
      </c>
      <c r="F1775" s="7">
        <f t="shared" ref="F1775:F1780" si="252">C1775/B1775*100</f>
        <v>294.58297040172715</v>
      </c>
    </row>
    <row r="1776" spans="1:6" s="1" customFormat="1" x14ac:dyDescent="0.2">
      <c r="A1776" s="8" t="s">
        <v>7</v>
      </c>
      <c r="B1776" s="6">
        <v>535</v>
      </c>
      <c r="C1776" s="6">
        <v>932</v>
      </c>
      <c r="D1776" s="17">
        <f>B1776/B1775*100</f>
        <v>0.18132458456334666</v>
      </c>
      <c r="E1776" s="17">
        <f>C1776/C1775*100</f>
        <v>0.10722873546026671</v>
      </c>
      <c r="F1776" s="7">
        <f t="shared" si="252"/>
        <v>174.20560747663552</v>
      </c>
    </row>
    <row r="1777" spans="1:6" s="1" customFormat="1" x14ac:dyDescent="0.2">
      <c r="A1777" s="8" t="s">
        <v>8</v>
      </c>
      <c r="B1777" s="6">
        <v>294516</v>
      </c>
      <c r="C1777" s="6">
        <v>868238</v>
      </c>
      <c r="D1777" s="17">
        <f>B1777/B1775*100</f>
        <v>99.818675415436658</v>
      </c>
      <c r="E1777" s="17">
        <f>C1777/C1775*100</f>
        <v>99.892771264539732</v>
      </c>
      <c r="F1777" s="7">
        <f t="shared" si="252"/>
        <v>294.80164065789296</v>
      </c>
    </row>
    <row r="1778" spans="1:6" s="1" customFormat="1" x14ac:dyDescent="0.2">
      <c r="A1778" s="5" t="s">
        <v>9</v>
      </c>
      <c r="B1778" s="6">
        <v>295051</v>
      </c>
      <c r="C1778" s="6">
        <v>869170</v>
      </c>
      <c r="D1778" s="17">
        <f>D1779+D1780</f>
        <v>100.00000000000001</v>
      </c>
      <c r="E1778" s="17">
        <f>E1779+E1780</f>
        <v>100.00000000000001</v>
      </c>
      <c r="F1778" s="7">
        <f t="shared" si="252"/>
        <v>294.58297040172715</v>
      </c>
    </row>
    <row r="1779" spans="1:6" s="1" customFormat="1" x14ac:dyDescent="0.2">
      <c r="A1779" s="8" t="s">
        <v>10</v>
      </c>
      <c r="B1779" s="6">
        <v>6564</v>
      </c>
      <c r="C1779" s="6">
        <v>10328</v>
      </c>
      <c r="D1779" s="17">
        <f>B1779/B1778*100</f>
        <v>2.2247001365865562</v>
      </c>
      <c r="E1779" s="17">
        <f>C1779/C1778*100</f>
        <v>1.1882600641991785</v>
      </c>
      <c r="F1779" s="7">
        <f t="shared" si="252"/>
        <v>157.34308348567947</v>
      </c>
    </row>
    <row r="1780" spans="1:6" s="1" customFormat="1" x14ac:dyDescent="0.2">
      <c r="A1780" s="8" t="s">
        <v>11</v>
      </c>
      <c r="B1780" s="6">
        <v>288487</v>
      </c>
      <c r="C1780" s="6">
        <v>858842</v>
      </c>
      <c r="D1780" s="17">
        <f>B1780/B1778*100</f>
        <v>97.775299863413451</v>
      </c>
      <c r="E1780" s="17">
        <f>C1780/C1778*100</f>
        <v>98.81173993580083</v>
      </c>
      <c r="F1780" s="7">
        <f t="shared" si="252"/>
        <v>297.70561585097425</v>
      </c>
    </row>
    <row r="1781" spans="1:6" s="1" customFormat="1" ht="22.5" x14ac:dyDescent="0.2">
      <c r="A1781" s="2" t="s">
        <v>265</v>
      </c>
      <c r="B1781" s="6"/>
      <c r="C1781" s="6"/>
      <c r="D1781" s="6"/>
      <c r="E1781" s="26"/>
      <c r="F1781" s="65"/>
    </row>
    <row r="1782" spans="1:6" s="1" customFormat="1" x14ac:dyDescent="0.2">
      <c r="A1782" s="5" t="s">
        <v>6</v>
      </c>
      <c r="B1782" s="6">
        <v>39</v>
      </c>
      <c r="C1782" s="6">
        <v>76</v>
      </c>
      <c r="D1782" s="17">
        <f>D1783+D1784</f>
        <v>100</v>
      </c>
      <c r="E1782" s="17">
        <f>E1783+E1784</f>
        <v>100</v>
      </c>
      <c r="F1782" s="7">
        <f t="shared" ref="F1782:F1787" si="253">C1782/B1782*100</f>
        <v>194.87179487179486</v>
      </c>
    </row>
    <row r="1783" spans="1:6" s="1" customFormat="1" x14ac:dyDescent="0.2">
      <c r="A1783" s="8" t="s">
        <v>7</v>
      </c>
      <c r="B1783" s="6">
        <v>3</v>
      </c>
      <c r="C1783" s="6">
        <v>13</v>
      </c>
      <c r="D1783" s="17">
        <f>B1783/B1782*100</f>
        <v>7.6923076923076925</v>
      </c>
      <c r="E1783" s="17">
        <f>C1783/C1782*100</f>
        <v>17.105263157894736</v>
      </c>
      <c r="F1783" s="7">
        <f t="shared" si="253"/>
        <v>433.33333333333331</v>
      </c>
    </row>
    <row r="1784" spans="1:6" s="1" customFormat="1" x14ac:dyDescent="0.2">
      <c r="A1784" s="8" t="s">
        <v>8</v>
      </c>
      <c r="B1784" s="6">
        <v>36</v>
      </c>
      <c r="C1784" s="6">
        <v>63</v>
      </c>
      <c r="D1784" s="17">
        <f>B1784/B1782*100</f>
        <v>92.307692307692307</v>
      </c>
      <c r="E1784" s="17">
        <f>C1784/C1782*100</f>
        <v>82.89473684210526</v>
      </c>
      <c r="F1784" s="7">
        <f t="shared" si="253"/>
        <v>175</v>
      </c>
    </row>
    <row r="1785" spans="1:6" s="1" customFormat="1" x14ac:dyDescent="0.2">
      <c r="A1785" s="5" t="s">
        <v>9</v>
      </c>
      <c r="B1785" s="6">
        <v>39</v>
      </c>
      <c r="C1785" s="6">
        <v>76</v>
      </c>
      <c r="D1785" s="17">
        <f>D1786+D1787</f>
        <v>99.999999999999986</v>
      </c>
      <c r="E1785" s="17">
        <f>E1786+E1787</f>
        <v>99.999999999999986</v>
      </c>
      <c r="F1785" s="7">
        <f t="shared" si="253"/>
        <v>194.87179487179486</v>
      </c>
    </row>
    <row r="1786" spans="1:6" s="1" customFormat="1" x14ac:dyDescent="0.2">
      <c r="A1786" s="8" t="s">
        <v>10</v>
      </c>
      <c r="B1786" s="6">
        <v>2</v>
      </c>
      <c r="C1786" s="6">
        <v>4</v>
      </c>
      <c r="D1786" s="17">
        <f>B1786/B1785*100</f>
        <v>5.1282051282051277</v>
      </c>
      <c r="E1786" s="17">
        <f>C1786/C1785*100</f>
        <v>5.2631578947368416</v>
      </c>
      <c r="F1786" s="7">
        <f t="shared" si="253"/>
        <v>200</v>
      </c>
    </row>
    <row r="1787" spans="1:6" s="1" customFormat="1" x14ac:dyDescent="0.2">
      <c r="A1787" s="8" t="s">
        <v>11</v>
      </c>
      <c r="B1787" s="6">
        <v>37</v>
      </c>
      <c r="C1787" s="6">
        <v>72</v>
      </c>
      <c r="D1787" s="17">
        <f>B1787/B1785*100</f>
        <v>94.871794871794862</v>
      </c>
      <c r="E1787" s="17">
        <f>C1787/C1785*100</f>
        <v>94.73684210526315</v>
      </c>
      <c r="F1787" s="7">
        <f t="shared" si="253"/>
        <v>194.59459459459461</v>
      </c>
    </row>
    <row r="1788" spans="1:6" s="1" customFormat="1" x14ac:dyDescent="0.2">
      <c r="A1788" s="2" t="s">
        <v>266</v>
      </c>
      <c r="B1788" s="6"/>
      <c r="C1788" s="6"/>
      <c r="D1788" s="6"/>
      <c r="E1788" s="26"/>
      <c r="F1788" s="65"/>
    </row>
    <row r="1789" spans="1:6" s="1" customFormat="1" x14ac:dyDescent="0.2">
      <c r="A1789" s="5" t="s">
        <v>6</v>
      </c>
      <c r="B1789" s="6">
        <v>21447</v>
      </c>
      <c r="C1789" s="6">
        <v>11108</v>
      </c>
      <c r="D1789" s="17">
        <f>D1790+D1791</f>
        <v>100.00000000000001</v>
      </c>
      <c r="E1789" s="17">
        <f>E1790+E1791</f>
        <v>99.999999999999986</v>
      </c>
      <c r="F1789" s="7">
        <f t="shared" ref="F1789:F1794" si="254">C1789/B1789*100</f>
        <v>51.792791532615276</v>
      </c>
    </row>
    <row r="1790" spans="1:6" s="1" customFormat="1" x14ac:dyDescent="0.2">
      <c r="A1790" s="8" t="s">
        <v>7</v>
      </c>
      <c r="B1790" s="6">
        <v>345</v>
      </c>
      <c r="C1790" s="6">
        <v>554</v>
      </c>
      <c r="D1790" s="17">
        <f>B1790/B1789*100</f>
        <v>1.6086165897328297</v>
      </c>
      <c r="E1790" s="17">
        <f>C1790/C1789*100</f>
        <v>4.9873964710118832</v>
      </c>
      <c r="F1790" s="7">
        <f t="shared" si="254"/>
        <v>160.57971014492753</v>
      </c>
    </row>
    <row r="1791" spans="1:6" s="1" customFormat="1" x14ac:dyDescent="0.2">
      <c r="A1791" s="8" t="s">
        <v>8</v>
      </c>
      <c r="B1791" s="6">
        <v>21102</v>
      </c>
      <c r="C1791" s="6">
        <v>10554</v>
      </c>
      <c r="D1791" s="17">
        <f>B1791/B1789*100</f>
        <v>98.391383410267181</v>
      </c>
      <c r="E1791" s="17">
        <f>C1791/C1789*100</f>
        <v>95.012603528988109</v>
      </c>
      <c r="F1791" s="7">
        <f t="shared" si="254"/>
        <v>50.014216661927776</v>
      </c>
    </row>
    <row r="1792" spans="1:6" s="1" customFormat="1" x14ac:dyDescent="0.2">
      <c r="A1792" s="5" t="s">
        <v>9</v>
      </c>
      <c r="B1792" s="6">
        <v>21447</v>
      </c>
      <c r="C1792" s="6">
        <v>11108</v>
      </c>
      <c r="D1792" s="17">
        <f>D1793+D1794</f>
        <v>100</v>
      </c>
      <c r="E1792" s="17">
        <f>E1793+E1794</f>
        <v>100</v>
      </c>
      <c r="F1792" s="7">
        <f t="shared" si="254"/>
        <v>51.792791532615276</v>
      </c>
    </row>
    <row r="1793" spans="1:6" s="1" customFormat="1" x14ac:dyDescent="0.2">
      <c r="A1793" s="8" t="s">
        <v>10</v>
      </c>
      <c r="B1793" s="6">
        <v>41</v>
      </c>
      <c r="C1793" s="6">
        <v>188</v>
      </c>
      <c r="D1793" s="17">
        <f>B1793/B1792*100</f>
        <v>0.19116892805520586</v>
      </c>
      <c r="E1793" s="17">
        <f>C1793/C1792*100</f>
        <v>1.6924738926899532</v>
      </c>
      <c r="F1793" s="7">
        <f t="shared" si="254"/>
        <v>458.53658536585363</v>
      </c>
    </row>
    <row r="1794" spans="1:6" s="1" customFormat="1" x14ac:dyDescent="0.2">
      <c r="A1794" s="8" t="s">
        <v>11</v>
      </c>
      <c r="B1794" s="6">
        <v>21406</v>
      </c>
      <c r="C1794" s="6">
        <v>10920</v>
      </c>
      <c r="D1794" s="17">
        <f>B1794/B1792*100</f>
        <v>99.808831071944795</v>
      </c>
      <c r="E1794" s="17">
        <f>C1794/C1792*100</f>
        <v>98.307526107310053</v>
      </c>
      <c r="F1794" s="7">
        <f t="shared" si="254"/>
        <v>51.013734466971869</v>
      </c>
    </row>
    <row r="1795" spans="1:6" s="1" customFormat="1" x14ac:dyDescent="0.2">
      <c r="A1795" s="2" t="s">
        <v>267</v>
      </c>
      <c r="B1795" s="6"/>
      <c r="C1795" s="6"/>
      <c r="D1795" s="6"/>
      <c r="E1795" s="26"/>
      <c r="F1795" s="65"/>
    </row>
    <row r="1796" spans="1:6" s="1" customFormat="1" x14ac:dyDescent="0.2">
      <c r="A1796" s="5" t="s">
        <v>6</v>
      </c>
      <c r="B1796" s="6">
        <v>7138</v>
      </c>
      <c r="C1796" s="6">
        <v>4172</v>
      </c>
      <c r="D1796" s="17">
        <f>D1797+D1798</f>
        <v>99.999999999999986</v>
      </c>
      <c r="E1796" s="17">
        <f>E1797+E1798</f>
        <v>100</v>
      </c>
      <c r="F1796" s="7">
        <f t="shared" ref="F1796:F1801" si="255">C1796/B1796*100</f>
        <v>58.44774446623704</v>
      </c>
    </row>
    <row r="1797" spans="1:6" s="1" customFormat="1" x14ac:dyDescent="0.2">
      <c r="A1797" s="8" t="s">
        <v>7</v>
      </c>
      <c r="B1797" s="6">
        <v>2203</v>
      </c>
      <c r="C1797" s="6">
        <v>560</v>
      </c>
      <c r="D1797" s="17">
        <f>B1797/B1796*100</f>
        <v>30.862986831045109</v>
      </c>
      <c r="E1797" s="17">
        <f>C1797/C1796*100</f>
        <v>13.422818791946309</v>
      </c>
      <c r="F1797" s="7">
        <f t="shared" si="255"/>
        <v>25.419881979119385</v>
      </c>
    </row>
    <row r="1798" spans="1:6" s="1" customFormat="1" x14ac:dyDescent="0.2">
      <c r="A1798" s="8" t="s">
        <v>8</v>
      </c>
      <c r="B1798" s="6">
        <v>4935</v>
      </c>
      <c r="C1798" s="6">
        <v>3612</v>
      </c>
      <c r="D1798" s="17">
        <f>B1798/B1796*100</f>
        <v>69.13701316895488</v>
      </c>
      <c r="E1798" s="17">
        <f>C1798/C1796*100</f>
        <v>86.577181208053688</v>
      </c>
      <c r="F1798" s="7">
        <f t="shared" si="255"/>
        <v>73.191489361702125</v>
      </c>
    </row>
    <row r="1799" spans="1:6" s="1" customFormat="1" x14ac:dyDescent="0.2">
      <c r="A1799" s="5" t="s">
        <v>9</v>
      </c>
      <c r="B1799" s="6">
        <v>7138</v>
      </c>
      <c r="C1799" s="6">
        <v>4172</v>
      </c>
      <c r="D1799" s="17">
        <f>D1800+D1801</f>
        <v>100</v>
      </c>
      <c r="E1799" s="17">
        <f>E1800+E1801</f>
        <v>100</v>
      </c>
      <c r="F1799" s="7">
        <f t="shared" si="255"/>
        <v>58.44774446623704</v>
      </c>
    </row>
    <row r="1800" spans="1:6" s="1" customFormat="1" x14ac:dyDescent="0.2">
      <c r="A1800" s="8" t="s">
        <v>10</v>
      </c>
      <c r="B1800" s="6">
        <v>304</v>
      </c>
      <c r="C1800" s="6">
        <v>257</v>
      </c>
      <c r="D1800" s="17">
        <f>B1800/B1799*100</f>
        <v>4.2588960493135337</v>
      </c>
      <c r="E1800" s="17">
        <f>C1800/C1799*100</f>
        <v>6.1601150527325021</v>
      </c>
      <c r="F1800" s="7">
        <f t="shared" si="255"/>
        <v>84.539473684210535</v>
      </c>
    </row>
    <row r="1801" spans="1:6" s="1" customFormat="1" x14ac:dyDescent="0.2">
      <c r="A1801" s="8" t="s">
        <v>11</v>
      </c>
      <c r="B1801" s="6">
        <v>6834</v>
      </c>
      <c r="C1801" s="6">
        <v>3915</v>
      </c>
      <c r="D1801" s="17">
        <f>B1801/B1799*100</f>
        <v>95.741103950686465</v>
      </c>
      <c r="E1801" s="17">
        <f>C1801/C1799*100</f>
        <v>93.839884947267493</v>
      </c>
      <c r="F1801" s="7">
        <f t="shared" si="255"/>
        <v>57.287093942054433</v>
      </c>
    </row>
    <row r="1802" spans="1:6" s="1" customFormat="1" ht="45" x14ac:dyDescent="0.2">
      <c r="A1802" s="2" t="s">
        <v>268</v>
      </c>
      <c r="B1802" s="6"/>
      <c r="C1802" s="6"/>
      <c r="D1802" s="6"/>
      <c r="E1802" s="26"/>
      <c r="F1802" s="65"/>
    </row>
    <row r="1803" spans="1:6" s="1" customFormat="1" x14ac:dyDescent="0.2">
      <c r="A1803" s="5" t="s">
        <v>6</v>
      </c>
      <c r="B1803" s="6">
        <v>212925.54300000001</v>
      </c>
      <c r="C1803" s="6">
        <v>195236.43111070903</v>
      </c>
      <c r="D1803" s="17">
        <f>D1804+D1805</f>
        <v>100</v>
      </c>
      <c r="E1803" s="17">
        <f>E1804+E1805</f>
        <v>100.00000000000001</v>
      </c>
      <c r="F1803" s="7">
        <f t="shared" ref="F1803:F1808" si="256">C1803/B1803*100</f>
        <v>91.692348583424305</v>
      </c>
    </row>
    <row r="1804" spans="1:6" s="1" customFormat="1" x14ac:dyDescent="0.2">
      <c r="A1804" s="8" t="s">
        <v>7</v>
      </c>
      <c r="B1804" s="6">
        <v>102081</v>
      </c>
      <c r="C1804" s="6">
        <v>97326.18</v>
      </c>
      <c r="D1804" s="17">
        <f>B1804/B1803*100</f>
        <v>47.942110919026746</v>
      </c>
      <c r="E1804" s="17">
        <f>C1804/C1803*100</f>
        <v>49.85041953815017</v>
      </c>
      <c r="F1804" s="7">
        <f t="shared" si="256"/>
        <v>95.342110676815466</v>
      </c>
    </row>
    <row r="1805" spans="1:6" s="1" customFormat="1" x14ac:dyDescent="0.2">
      <c r="A1805" s="8" t="s">
        <v>8</v>
      </c>
      <c r="B1805" s="6">
        <v>110844.54300000001</v>
      </c>
      <c r="C1805" s="6">
        <v>97910.251110709054</v>
      </c>
      <c r="D1805" s="17">
        <f>B1805/B1803*100</f>
        <v>52.057889080973254</v>
      </c>
      <c r="E1805" s="17">
        <f>C1805/C1803*100</f>
        <v>50.149580461849844</v>
      </c>
      <c r="F1805" s="7">
        <f t="shared" si="256"/>
        <v>88.331142391654822</v>
      </c>
    </row>
    <row r="1806" spans="1:6" s="1" customFormat="1" x14ac:dyDescent="0.2">
      <c r="A1806" s="5" t="s">
        <v>9</v>
      </c>
      <c r="B1806" s="6">
        <v>212925.54300000001</v>
      </c>
      <c r="C1806" s="6">
        <v>195236.43111070903</v>
      </c>
      <c r="D1806" s="17">
        <f>D1807+D1808</f>
        <v>100.00000000000001</v>
      </c>
      <c r="E1806" s="17">
        <f>E1807+E1808</f>
        <v>100</v>
      </c>
      <c r="F1806" s="7">
        <f t="shared" si="256"/>
        <v>91.692348583424305</v>
      </c>
    </row>
    <row r="1807" spans="1:6" s="1" customFormat="1" x14ac:dyDescent="0.2">
      <c r="A1807" s="8" t="s">
        <v>10</v>
      </c>
      <c r="B1807" s="6">
        <v>45290.839</v>
      </c>
      <c r="C1807" s="6">
        <v>64821.425059235757</v>
      </c>
      <c r="D1807" s="17">
        <f>B1807/B1806*100</f>
        <v>21.270740166669437</v>
      </c>
      <c r="E1807" s="17">
        <f>C1807/C1806*100</f>
        <v>33.20150070889111</v>
      </c>
      <c r="F1807" s="7">
        <f t="shared" si="256"/>
        <v>143.12259717519419</v>
      </c>
    </row>
    <row r="1808" spans="1:6" s="1" customFormat="1" x14ac:dyDescent="0.2">
      <c r="A1808" s="8" t="s">
        <v>11</v>
      </c>
      <c r="B1808" s="6">
        <v>167634.704</v>
      </c>
      <c r="C1808" s="6">
        <v>130415.00605147328</v>
      </c>
      <c r="D1808" s="17">
        <f>B1808/B1806*100</f>
        <v>78.729259833330573</v>
      </c>
      <c r="E1808" s="17">
        <f>C1808/C1806*100</f>
        <v>66.798499291108897</v>
      </c>
      <c r="F1808" s="7">
        <f t="shared" si="256"/>
        <v>77.797140412806925</v>
      </c>
    </row>
    <row r="1809" spans="1:6" s="1" customFormat="1" ht="22.5" x14ac:dyDescent="0.2">
      <c r="A1809" s="2" t="s">
        <v>269</v>
      </c>
      <c r="B1809" s="6"/>
      <c r="C1809" s="6"/>
      <c r="D1809" s="6"/>
      <c r="E1809" s="26"/>
      <c r="F1809" s="65"/>
    </row>
    <row r="1810" spans="1:6" s="1" customFormat="1" x14ac:dyDescent="0.2">
      <c r="A1810" s="5" t="s">
        <v>6</v>
      </c>
      <c r="B1810" s="6">
        <v>2041504.1</v>
      </c>
      <c r="C1810" s="6">
        <v>3246454.4</v>
      </c>
      <c r="D1810" s="17">
        <f>D1811+D1812</f>
        <v>99.999999999999986</v>
      </c>
      <c r="E1810" s="17">
        <f>E1811+E1812</f>
        <v>100</v>
      </c>
      <c r="F1810" s="7">
        <f t="shared" ref="F1810:F1815" si="257">C1810/B1810*100</f>
        <v>159.02267352781706</v>
      </c>
    </row>
    <row r="1811" spans="1:6" s="1" customFormat="1" x14ac:dyDescent="0.2">
      <c r="A1811" s="8" t="s">
        <v>7</v>
      </c>
      <c r="B1811" s="6">
        <v>1150816</v>
      </c>
      <c r="C1811" s="6">
        <v>1979717</v>
      </c>
      <c r="D1811" s="17">
        <f>B1811/B1810*100</f>
        <v>56.37098647022065</v>
      </c>
      <c r="E1811" s="17">
        <f>C1811/C1810*100</f>
        <v>60.980896574429011</v>
      </c>
      <c r="F1811" s="7">
        <f t="shared" si="257"/>
        <v>172.02723980201876</v>
      </c>
    </row>
    <row r="1812" spans="1:6" s="1" customFormat="1" x14ac:dyDescent="0.2">
      <c r="A1812" s="8" t="s">
        <v>8</v>
      </c>
      <c r="B1812" s="6">
        <v>890688.1</v>
      </c>
      <c r="C1812" s="6">
        <v>1266737.3999999999</v>
      </c>
      <c r="D1812" s="17">
        <f>B1812/B1810*100</f>
        <v>43.629013529779336</v>
      </c>
      <c r="E1812" s="17">
        <f>C1812/C1810*100</f>
        <v>39.019103425570982</v>
      </c>
      <c r="F1812" s="7">
        <f t="shared" si="257"/>
        <v>142.22008804204302</v>
      </c>
    </row>
    <row r="1813" spans="1:6" s="1" customFormat="1" x14ac:dyDescent="0.2">
      <c r="A1813" s="5" t="s">
        <v>9</v>
      </c>
      <c r="B1813" s="6">
        <v>2041504.1</v>
      </c>
      <c r="C1813" s="6">
        <v>3246454.4</v>
      </c>
      <c r="D1813" s="17">
        <f>D1814+D1815</f>
        <v>100.00000000000001</v>
      </c>
      <c r="E1813" s="17">
        <f>E1814+E1815</f>
        <v>99.999999999999986</v>
      </c>
      <c r="F1813" s="7">
        <f t="shared" si="257"/>
        <v>159.02267352781706</v>
      </c>
    </row>
    <row r="1814" spans="1:6" s="1" customFormat="1" x14ac:dyDescent="0.2">
      <c r="A1814" s="8" t="s">
        <v>10</v>
      </c>
      <c r="B1814" s="6">
        <v>18384</v>
      </c>
      <c r="C1814" s="6">
        <v>19801</v>
      </c>
      <c r="D1814" s="17">
        <f>B1814/B1813*100</f>
        <v>0.90051251917642483</v>
      </c>
      <c r="E1814" s="17">
        <f>C1814/C1813*100</f>
        <v>0.60992694060326247</v>
      </c>
      <c r="F1814" s="7">
        <f t="shared" si="257"/>
        <v>107.70778938207137</v>
      </c>
    </row>
    <row r="1815" spans="1:6" s="1" customFormat="1" x14ac:dyDescent="0.2">
      <c r="A1815" s="8" t="s">
        <v>11</v>
      </c>
      <c r="B1815" s="6">
        <v>2023120.1</v>
      </c>
      <c r="C1815" s="6">
        <v>3226653.4</v>
      </c>
      <c r="D1815" s="17">
        <f>B1815/B1813*100</f>
        <v>99.099487480823583</v>
      </c>
      <c r="E1815" s="17">
        <f>C1815/C1813*100</f>
        <v>99.390073059396727</v>
      </c>
      <c r="F1815" s="7">
        <f t="shared" si="257"/>
        <v>159.48896953769577</v>
      </c>
    </row>
    <row r="1816" spans="1:6" s="1" customFormat="1" ht="22.5" x14ac:dyDescent="0.2">
      <c r="A1816" s="2" t="s">
        <v>270</v>
      </c>
      <c r="B1816" s="6"/>
      <c r="C1816" s="6"/>
      <c r="D1816" s="6"/>
      <c r="E1816" s="26"/>
      <c r="F1816" s="65"/>
    </row>
    <row r="1817" spans="1:6" s="1" customFormat="1" x14ac:dyDescent="0.2">
      <c r="A1817" s="5" t="s">
        <v>6</v>
      </c>
      <c r="B1817" s="6">
        <v>763231</v>
      </c>
      <c r="C1817" s="6">
        <v>805333.4</v>
      </c>
      <c r="D1817" s="17">
        <f>D1818+D1819</f>
        <v>100.00000000000001</v>
      </c>
      <c r="E1817" s="17">
        <f>E1818+E1819</f>
        <v>99.999999999999986</v>
      </c>
      <c r="F1817" s="7">
        <f t="shared" ref="F1817:F1822" si="258">C1817/B1817*100</f>
        <v>105.51633777978095</v>
      </c>
    </row>
    <row r="1818" spans="1:6" s="1" customFormat="1" x14ac:dyDescent="0.2">
      <c r="A1818" s="8" t="s">
        <v>7</v>
      </c>
      <c r="B1818" s="6">
        <v>119281</v>
      </c>
      <c r="C1818" s="6">
        <v>97001</v>
      </c>
      <c r="D1818" s="17">
        <f>B1818/B1817*100</f>
        <v>15.628427042402629</v>
      </c>
      <c r="E1818" s="17">
        <f>C1818/C1817*100</f>
        <v>12.044825161852222</v>
      </c>
      <c r="F1818" s="7">
        <f t="shared" si="258"/>
        <v>81.321417493146427</v>
      </c>
    </row>
    <row r="1819" spans="1:6" s="1" customFormat="1" x14ac:dyDescent="0.2">
      <c r="A1819" s="8" t="s">
        <v>8</v>
      </c>
      <c r="B1819" s="6">
        <v>643950</v>
      </c>
      <c r="C1819" s="6">
        <v>708332.4</v>
      </c>
      <c r="D1819" s="17">
        <f>B1819/B1817*100</f>
        <v>84.37157295759738</v>
      </c>
      <c r="E1819" s="17">
        <f>C1819/C1817*100</f>
        <v>87.955174838147769</v>
      </c>
      <c r="F1819" s="7">
        <f t="shared" si="258"/>
        <v>109.99804332634523</v>
      </c>
    </row>
    <row r="1820" spans="1:6" s="1" customFormat="1" x14ac:dyDescent="0.2">
      <c r="A1820" s="5" t="s">
        <v>9</v>
      </c>
      <c r="B1820" s="6">
        <v>763231</v>
      </c>
      <c r="C1820" s="6">
        <v>805333.4</v>
      </c>
      <c r="D1820" s="17">
        <f>D1821+D1822</f>
        <v>100</v>
      </c>
      <c r="E1820" s="17">
        <f>E1821+E1822</f>
        <v>100</v>
      </c>
      <c r="F1820" s="7">
        <f t="shared" si="258"/>
        <v>105.51633777978095</v>
      </c>
    </row>
    <row r="1821" spans="1:6" s="1" customFormat="1" x14ac:dyDescent="0.2">
      <c r="A1821" s="8" t="s">
        <v>10</v>
      </c>
      <c r="B1821" s="6">
        <v>36733</v>
      </c>
      <c r="C1821" s="6">
        <v>23493</v>
      </c>
      <c r="D1821" s="17">
        <f>B1821/B1820*100</f>
        <v>4.8128286193825982</v>
      </c>
      <c r="E1821" s="17">
        <f>C1821/C1820*100</f>
        <v>2.9171769108297259</v>
      </c>
      <c r="F1821" s="7">
        <f t="shared" si="258"/>
        <v>63.956115754226452</v>
      </c>
    </row>
    <row r="1822" spans="1:6" s="1" customFormat="1" x14ac:dyDescent="0.2">
      <c r="A1822" s="8" t="s">
        <v>11</v>
      </c>
      <c r="B1822" s="6">
        <v>726498</v>
      </c>
      <c r="C1822" s="6">
        <v>781840.4</v>
      </c>
      <c r="D1822" s="17">
        <f>B1822/B1820*100</f>
        <v>95.1871713806174</v>
      </c>
      <c r="E1822" s="17">
        <f>C1822/C1820*100</f>
        <v>97.082823089170276</v>
      </c>
      <c r="F1822" s="7">
        <f t="shared" si="258"/>
        <v>107.61769474933173</v>
      </c>
    </row>
    <row r="1823" spans="1:6" s="1" customFormat="1" ht="22.5" x14ac:dyDescent="0.2">
      <c r="A1823" s="2" t="s">
        <v>271</v>
      </c>
      <c r="B1823" s="6"/>
      <c r="C1823" s="6"/>
      <c r="D1823" s="6"/>
      <c r="E1823" s="26"/>
      <c r="F1823" s="65"/>
    </row>
    <row r="1824" spans="1:6" s="1" customFormat="1" x14ac:dyDescent="0.2">
      <c r="A1824" s="5" t="s">
        <v>6</v>
      </c>
      <c r="B1824" s="6">
        <v>228735</v>
      </c>
      <c r="C1824" s="6">
        <v>401255</v>
      </c>
      <c r="D1824" s="17">
        <f>D1825+D1826</f>
        <v>100</v>
      </c>
      <c r="E1824" s="17">
        <f>E1825+E1826</f>
        <v>100</v>
      </c>
      <c r="F1824" s="7">
        <f t="shared" ref="F1824:F1829" si="259">C1824/B1824*100</f>
        <v>175.42352503989335</v>
      </c>
    </row>
    <row r="1825" spans="1:6" s="1" customFormat="1" x14ac:dyDescent="0.2">
      <c r="A1825" s="8" t="s">
        <v>7</v>
      </c>
      <c r="B1825" s="6">
        <v>11190</v>
      </c>
      <c r="C1825" s="6">
        <v>10192</v>
      </c>
      <c r="D1825" s="17">
        <f>B1825/B1824*100</f>
        <v>4.8921240737097511</v>
      </c>
      <c r="E1825" s="17">
        <f>C1825/C1824*100</f>
        <v>2.5400306538236284</v>
      </c>
      <c r="F1825" s="7">
        <f t="shared" si="259"/>
        <v>91.08132260947275</v>
      </c>
    </row>
    <row r="1826" spans="1:6" s="1" customFormat="1" x14ac:dyDescent="0.2">
      <c r="A1826" s="8" t="s">
        <v>8</v>
      </c>
      <c r="B1826" s="6">
        <v>217545</v>
      </c>
      <c r="C1826" s="6">
        <v>391063</v>
      </c>
      <c r="D1826" s="17">
        <f>B1826/B1824*100</f>
        <v>95.107875926290248</v>
      </c>
      <c r="E1826" s="17">
        <f>C1826/C1824*100</f>
        <v>97.459969346176365</v>
      </c>
      <c r="F1826" s="7">
        <f t="shared" si="259"/>
        <v>179.76188834494013</v>
      </c>
    </row>
    <row r="1827" spans="1:6" s="1" customFormat="1" x14ac:dyDescent="0.2">
      <c r="A1827" s="5" t="s">
        <v>9</v>
      </c>
      <c r="B1827" s="6">
        <v>228735</v>
      </c>
      <c r="C1827" s="6">
        <v>401255</v>
      </c>
      <c r="D1827" s="17">
        <f>D1828+D1829</f>
        <v>99.999999999999986</v>
      </c>
      <c r="E1827" s="17">
        <f>E1828+E1829</f>
        <v>100</v>
      </c>
      <c r="F1827" s="7">
        <f t="shared" si="259"/>
        <v>175.42352503989335</v>
      </c>
    </row>
    <row r="1828" spans="1:6" s="1" customFormat="1" x14ac:dyDescent="0.2">
      <c r="A1828" s="8" t="s">
        <v>10</v>
      </c>
      <c r="B1828" s="6">
        <v>1531</v>
      </c>
      <c r="C1828" s="6">
        <v>5408</v>
      </c>
      <c r="D1828" s="17">
        <f>B1828/B1827*100</f>
        <v>0.6693335082081886</v>
      </c>
      <c r="E1828" s="17">
        <f>C1828/C1827*100</f>
        <v>1.3477713673349865</v>
      </c>
      <c r="F1828" s="7">
        <f t="shared" si="259"/>
        <v>353.23318092749838</v>
      </c>
    </row>
    <row r="1829" spans="1:6" s="1" customFormat="1" x14ac:dyDescent="0.2">
      <c r="A1829" s="8" t="s">
        <v>11</v>
      </c>
      <c r="B1829" s="6">
        <v>227204</v>
      </c>
      <c r="C1829" s="6">
        <v>395847</v>
      </c>
      <c r="D1829" s="17">
        <f>B1829/B1827*100</f>
        <v>99.330666491791803</v>
      </c>
      <c r="E1829" s="17">
        <f>C1829/C1827*100</f>
        <v>98.652228632665015</v>
      </c>
      <c r="F1829" s="7">
        <f t="shared" si="259"/>
        <v>174.22536575060298</v>
      </c>
    </row>
    <row r="1830" spans="1:6" s="1" customFormat="1" x14ac:dyDescent="0.2">
      <c r="A1830" s="2" t="s">
        <v>272</v>
      </c>
      <c r="B1830" s="6"/>
      <c r="C1830" s="6"/>
      <c r="D1830" s="6"/>
      <c r="E1830" s="26"/>
      <c r="F1830" s="65"/>
    </row>
    <row r="1831" spans="1:6" s="1" customFormat="1" x14ac:dyDescent="0.2">
      <c r="A1831" s="5" t="s">
        <v>6</v>
      </c>
      <c r="B1831" s="6">
        <v>389957</v>
      </c>
      <c r="C1831" s="6">
        <v>293049.59999999998</v>
      </c>
      <c r="D1831" s="17">
        <f>D1832+D1833</f>
        <v>100</v>
      </c>
      <c r="E1831" s="17">
        <f>E1832+E1833</f>
        <v>100</v>
      </c>
      <c r="F1831" s="7">
        <f t="shared" ref="F1831:F1836" si="260">C1831/B1831*100</f>
        <v>75.14920875891444</v>
      </c>
    </row>
    <row r="1832" spans="1:6" s="1" customFormat="1" x14ac:dyDescent="0.2">
      <c r="A1832" s="8" t="s">
        <v>7</v>
      </c>
      <c r="B1832" s="6">
        <v>312590</v>
      </c>
      <c r="C1832" s="6">
        <v>222755</v>
      </c>
      <c r="D1832" s="17">
        <f>B1832/B1831*100</f>
        <v>80.160120218383057</v>
      </c>
      <c r="E1832" s="17">
        <f>C1832/C1831*100</f>
        <v>76.012729585708357</v>
      </c>
      <c r="F1832" s="7">
        <f t="shared" si="260"/>
        <v>71.261076809878759</v>
      </c>
    </row>
    <row r="1833" spans="1:6" s="1" customFormat="1" x14ac:dyDescent="0.2">
      <c r="A1833" s="8" t="s">
        <v>8</v>
      </c>
      <c r="B1833" s="6">
        <v>77367</v>
      </c>
      <c r="C1833" s="6">
        <v>70294.600000000006</v>
      </c>
      <c r="D1833" s="17">
        <f>B1833/B1831*100</f>
        <v>19.839879781616947</v>
      </c>
      <c r="E1833" s="17">
        <f>C1833/C1831*100</f>
        <v>23.987270414291643</v>
      </c>
      <c r="F1833" s="7">
        <f t="shared" si="260"/>
        <v>90.858634818462662</v>
      </c>
    </row>
    <row r="1834" spans="1:6" s="1" customFormat="1" x14ac:dyDescent="0.2">
      <c r="A1834" s="5" t="s">
        <v>9</v>
      </c>
      <c r="B1834" s="6">
        <v>389957</v>
      </c>
      <c r="C1834" s="6">
        <v>293049.59999999998</v>
      </c>
      <c r="D1834" s="17">
        <f>D1835+D1836</f>
        <v>100</v>
      </c>
      <c r="E1834" s="17">
        <f>E1835+E1836</f>
        <v>100</v>
      </c>
      <c r="F1834" s="7">
        <f t="shared" si="260"/>
        <v>75.14920875891444</v>
      </c>
    </row>
    <row r="1835" spans="1:6" s="1" customFormat="1" x14ac:dyDescent="0.2">
      <c r="A1835" s="8" t="s">
        <v>10</v>
      </c>
      <c r="B1835" s="6">
        <v>225</v>
      </c>
      <c r="C1835" s="6">
        <v>273</v>
      </c>
      <c r="D1835" s="17">
        <f>B1835/B1834*100</f>
        <v>5.769866934046574E-2</v>
      </c>
      <c r="E1835" s="17">
        <f>C1835/C1834*100</f>
        <v>9.315829129266856E-2</v>
      </c>
      <c r="F1835" s="7">
        <f t="shared" si="260"/>
        <v>121.33333333333334</v>
      </c>
    </row>
    <row r="1836" spans="1:6" s="1" customFormat="1" x14ac:dyDescent="0.2">
      <c r="A1836" s="8" t="s">
        <v>11</v>
      </c>
      <c r="B1836" s="6">
        <v>389732</v>
      </c>
      <c r="C1836" s="6">
        <v>292776.59999999998</v>
      </c>
      <c r="D1836" s="17">
        <f>B1836/B1834*100</f>
        <v>99.942301330659532</v>
      </c>
      <c r="E1836" s="17">
        <f>C1836/C1834*100</f>
        <v>99.906841708707333</v>
      </c>
      <c r="F1836" s="7">
        <f t="shared" si="260"/>
        <v>75.122545749386745</v>
      </c>
    </row>
    <row r="1837" spans="1:6" s="1" customFormat="1" x14ac:dyDescent="0.2">
      <c r="A1837" s="2" t="s">
        <v>273</v>
      </c>
      <c r="B1837" s="6"/>
      <c r="C1837" s="6"/>
      <c r="D1837" s="6"/>
      <c r="E1837" s="26"/>
      <c r="F1837" s="65"/>
    </row>
    <row r="1838" spans="1:6" s="1" customFormat="1" x14ac:dyDescent="0.2">
      <c r="A1838" s="5" t="s">
        <v>6</v>
      </c>
      <c r="B1838" s="6">
        <v>44676</v>
      </c>
      <c r="C1838" s="6">
        <v>71090</v>
      </c>
      <c r="D1838" s="17">
        <f>D1839+D1840</f>
        <v>100</v>
      </c>
      <c r="E1838" s="17">
        <f>E1839+E1840</f>
        <v>100</v>
      </c>
      <c r="F1838" s="7">
        <f t="shared" ref="F1838:F1843" si="261">C1838/B1838*100</f>
        <v>159.1234667382935</v>
      </c>
    </row>
    <row r="1839" spans="1:6" s="1" customFormat="1" x14ac:dyDescent="0.2">
      <c r="A1839" s="8" t="s">
        <v>7</v>
      </c>
      <c r="B1839" s="6">
        <v>23811</v>
      </c>
      <c r="C1839" s="6">
        <v>21366</v>
      </c>
      <c r="D1839" s="17">
        <f>B1839/B1838*100</f>
        <v>53.297072253558952</v>
      </c>
      <c r="E1839" s="17">
        <f>C1839/C1838*100</f>
        <v>30.054860036573356</v>
      </c>
      <c r="F1839" s="7">
        <f t="shared" si="261"/>
        <v>89.731636638528414</v>
      </c>
    </row>
    <row r="1840" spans="1:6" s="1" customFormat="1" x14ac:dyDescent="0.2">
      <c r="A1840" s="8" t="s">
        <v>8</v>
      </c>
      <c r="B1840" s="6">
        <v>20865</v>
      </c>
      <c r="C1840" s="6">
        <v>49724</v>
      </c>
      <c r="D1840" s="17">
        <f>B1840/B1838*100</f>
        <v>46.702927746441041</v>
      </c>
      <c r="E1840" s="17">
        <f>C1840/C1838*100</f>
        <v>69.945139963426641</v>
      </c>
      <c r="F1840" s="7">
        <f t="shared" si="261"/>
        <v>238.31296429427269</v>
      </c>
    </row>
    <row r="1841" spans="1:6" s="1" customFormat="1" x14ac:dyDescent="0.2">
      <c r="A1841" s="5" t="s">
        <v>9</v>
      </c>
      <c r="B1841" s="6">
        <v>44676</v>
      </c>
      <c r="C1841" s="6">
        <v>71090</v>
      </c>
      <c r="D1841" s="17">
        <f>D1842+D1843</f>
        <v>100.00000000000001</v>
      </c>
      <c r="E1841" s="17">
        <f>E1842+E1843</f>
        <v>100</v>
      </c>
      <c r="F1841" s="7">
        <f t="shared" si="261"/>
        <v>159.1234667382935</v>
      </c>
    </row>
    <row r="1842" spans="1:6" s="1" customFormat="1" x14ac:dyDescent="0.2">
      <c r="A1842" s="8" t="s">
        <v>10</v>
      </c>
      <c r="B1842" s="6">
        <v>692</v>
      </c>
      <c r="C1842" s="6">
        <v>11</v>
      </c>
      <c r="D1842" s="17">
        <f>B1842/B1841*100</f>
        <v>1.54893007431283</v>
      </c>
      <c r="E1842" s="17">
        <f>C1842/C1841*100</f>
        <v>1.5473343648895766E-2</v>
      </c>
      <c r="F1842" s="7">
        <f t="shared" si="261"/>
        <v>1.5895953757225432</v>
      </c>
    </row>
    <row r="1843" spans="1:6" s="1" customFormat="1" x14ac:dyDescent="0.2">
      <c r="A1843" s="8" t="s">
        <v>11</v>
      </c>
      <c r="B1843" s="6">
        <v>43984</v>
      </c>
      <c r="C1843" s="6">
        <v>71079</v>
      </c>
      <c r="D1843" s="17">
        <f>B1843/B1841*100</f>
        <v>98.451069925687179</v>
      </c>
      <c r="E1843" s="17">
        <f>C1843/C1841*100</f>
        <v>99.984526656351107</v>
      </c>
      <c r="F1843" s="7">
        <f t="shared" si="261"/>
        <v>161.60194616224081</v>
      </c>
    </row>
    <row r="1844" spans="1:6" s="1" customFormat="1" x14ac:dyDescent="0.2">
      <c r="A1844" s="2" t="s">
        <v>274</v>
      </c>
      <c r="B1844" s="6"/>
      <c r="C1844" s="6"/>
      <c r="D1844" s="6"/>
      <c r="E1844" s="26"/>
      <c r="F1844" s="65"/>
    </row>
    <row r="1845" spans="1:6" s="1" customFormat="1" x14ac:dyDescent="0.2">
      <c r="A1845" s="5" t="s">
        <v>6</v>
      </c>
      <c r="B1845" s="6">
        <v>193968</v>
      </c>
      <c r="C1845" s="6">
        <v>167989.5</v>
      </c>
      <c r="D1845" s="17">
        <f>D1846+D1847</f>
        <v>100</v>
      </c>
      <c r="E1845" s="17">
        <f>E1846+E1847</f>
        <v>100</v>
      </c>
      <c r="F1845" s="7">
        <f t="shared" ref="F1845:F1850" si="262">C1845/B1845*100</f>
        <v>86.606811432813657</v>
      </c>
    </row>
    <row r="1846" spans="1:6" s="1" customFormat="1" x14ac:dyDescent="0.2">
      <c r="A1846" s="8" t="s">
        <v>7</v>
      </c>
      <c r="B1846" s="6">
        <v>93726</v>
      </c>
      <c r="C1846" s="6">
        <v>79673</v>
      </c>
      <c r="D1846" s="17">
        <f>B1846/B1845*100</f>
        <v>48.320341499628803</v>
      </c>
      <c r="E1846" s="17">
        <f>C1846/C1845*100</f>
        <v>47.427368972465537</v>
      </c>
      <c r="F1846" s="7">
        <f t="shared" si="262"/>
        <v>85.006294944839212</v>
      </c>
    </row>
    <row r="1847" spans="1:6" s="1" customFormat="1" x14ac:dyDescent="0.2">
      <c r="A1847" s="8" t="s">
        <v>8</v>
      </c>
      <c r="B1847" s="6">
        <v>100242</v>
      </c>
      <c r="C1847" s="6">
        <v>88316.5</v>
      </c>
      <c r="D1847" s="17">
        <f>B1847/B1845*100</f>
        <v>51.679658500371197</v>
      </c>
      <c r="E1847" s="17">
        <f>C1847/C1845*100</f>
        <v>52.572631027534456</v>
      </c>
      <c r="F1847" s="7">
        <f t="shared" si="262"/>
        <v>88.103290038107787</v>
      </c>
    </row>
    <row r="1848" spans="1:6" s="1" customFormat="1" x14ac:dyDescent="0.2">
      <c r="A1848" s="5" t="s">
        <v>9</v>
      </c>
      <c r="B1848" s="6">
        <v>193968</v>
      </c>
      <c r="C1848" s="6">
        <v>167989.5</v>
      </c>
      <c r="D1848" s="17">
        <f>D1849+D1850</f>
        <v>100</v>
      </c>
      <c r="E1848" s="17">
        <f>E1849+E1850</f>
        <v>100</v>
      </c>
      <c r="F1848" s="7">
        <f t="shared" si="262"/>
        <v>86.606811432813657</v>
      </c>
    </row>
    <row r="1849" spans="1:6" s="1" customFormat="1" x14ac:dyDescent="0.2">
      <c r="A1849" s="8" t="s">
        <v>10</v>
      </c>
      <c r="B1849" s="6">
        <v>646</v>
      </c>
      <c r="C1849" s="6">
        <v>1189</v>
      </c>
      <c r="D1849" s="17">
        <f>B1849/B1848*100</f>
        <v>0.33304462591767714</v>
      </c>
      <c r="E1849" s="17">
        <f>C1849/C1848*100</f>
        <v>0.70778233163382231</v>
      </c>
      <c r="F1849" s="7">
        <f t="shared" si="262"/>
        <v>184.05572755417955</v>
      </c>
    </row>
    <row r="1850" spans="1:6" s="1" customFormat="1" x14ac:dyDescent="0.2">
      <c r="A1850" s="8" t="s">
        <v>11</v>
      </c>
      <c r="B1850" s="6">
        <v>193322</v>
      </c>
      <c r="C1850" s="6">
        <v>166800.5</v>
      </c>
      <c r="D1850" s="17">
        <f>B1850/B1848*100</f>
        <v>99.66695537408232</v>
      </c>
      <c r="E1850" s="17">
        <f>C1850/C1848*100</f>
        <v>99.292217668366177</v>
      </c>
      <c r="F1850" s="7">
        <f t="shared" si="262"/>
        <v>86.281178551846139</v>
      </c>
    </row>
    <row r="1851" spans="1:6" s="1" customFormat="1" ht="22.5" x14ac:dyDescent="0.2">
      <c r="A1851" s="2" t="s">
        <v>275</v>
      </c>
      <c r="B1851" s="6"/>
      <c r="C1851" s="6"/>
      <c r="D1851" s="6"/>
      <c r="E1851" s="26"/>
      <c r="F1851" s="65"/>
    </row>
    <row r="1852" spans="1:6" s="1" customFormat="1" x14ac:dyDescent="0.2">
      <c r="A1852" s="5" t="s">
        <v>6</v>
      </c>
      <c r="B1852" s="6">
        <v>842076</v>
      </c>
      <c r="C1852" s="6">
        <v>708861</v>
      </c>
      <c r="D1852" s="17">
        <f>D1853+D1854</f>
        <v>100</v>
      </c>
      <c r="E1852" s="17">
        <f>E1853+E1854</f>
        <v>99.999999999999986</v>
      </c>
      <c r="F1852" s="7">
        <f t="shared" ref="F1852:F1857" si="263">C1852/B1852*100</f>
        <v>84.180169010873129</v>
      </c>
    </row>
    <row r="1853" spans="1:6" s="1" customFormat="1" x14ac:dyDescent="0.2">
      <c r="A1853" s="8" t="s">
        <v>7</v>
      </c>
      <c r="B1853" s="6">
        <v>84049</v>
      </c>
      <c r="C1853" s="6">
        <v>76435</v>
      </c>
      <c r="D1853" s="17">
        <f>B1853/B1852*100</f>
        <v>9.9811655955044429</v>
      </c>
      <c r="E1853" s="17">
        <f>C1853/C1852*100</f>
        <v>10.782790984410202</v>
      </c>
      <c r="F1853" s="7">
        <f t="shared" si="263"/>
        <v>90.940998703137453</v>
      </c>
    </row>
    <row r="1854" spans="1:6" s="1" customFormat="1" x14ac:dyDescent="0.2">
      <c r="A1854" s="8" t="s">
        <v>8</v>
      </c>
      <c r="B1854" s="6">
        <v>758027</v>
      </c>
      <c r="C1854" s="6">
        <v>632426</v>
      </c>
      <c r="D1854" s="17">
        <f>B1854/B1852*100</f>
        <v>90.01883440449555</v>
      </c>
      <c r="E1854" s="17">
        <f>C1854/C1852*100</f>
        <v>89.217209015589788</v>
      </c>
      <c r="F1854" s="7">
        <f t="shared" si="263"/>
        <v>83.430537434682407</v>
      </c>
    </row>
    <row r="1855" spans="1:6" s="1" customFormat="1" x14ac:dyDescent="0.2">
      <c r="A1855" s="5" t="s">
        <v>9</v>
      </c>
      <c r="B1855" s="6">
        <v>842076</v>
      </c>
      <c r="C1855" s="6">
        <v>708861</v>
      </c>
      <c r="D1855" s="17">
        <f>D1856+D1857</f>
        <v>100</v>
      </c>
      <c r="E1855" s="17">
        <f>E1856+E1857</f>
        <v>100</v>
      </c>
      <c r="F1855" s="7">
        <f t="shared" si="263"/>
        <v>84.180169010873129</v>
      </c>
    </row>
    <row r="1856" spans="1:6" s="1" customFormat="1" x14ac:dyDescent="0.2">
      <c r="A1856" s="8" t="s">
        <v>10</v>
      </c>
      <c r="B1856" s="6">
        <v>3082</v>
      </c>
      <c r="C1856" s="6">
        <v>3661</v>
      </c>
      <c r="D1856" s="17">
        <f>B1856/B1855*100</f>
        <v>0.36600021850759312</v>
      </c>
      <c r="E1856" s="17">
        <f>C1856/C1855*100</f>
        <v>0.51646232477171128</v>
      </c>
      <c r="F1856" s="7">
        <f t="shared" si="263"/>
        <v>118.78650227125243</v>
      </c>
    </row>
    <row r="1857" spans="1:6" s="1" customFormat="1" x14ac:dyDescent="0.2">
      <c r="A1857" s="8" t="s">
        <v>11</v>
      </c>
      <c r="B1857" s="6">
        <v>838994</v>
      </c>
      <c r="C1857" s="6">
        <v>705200</v>
      </c>
      <c r="D1857" s="17">
        <f>B1857/B1855*100</f>
        <v>99.633999781492406</v>
      </c>
      <c r="E1857" s="17">
        <f>C1857/C1855*100</f>
        <v>99.483537675228291</v>
      </c>
      <c r="F1857" s="7">
        <f t="shared" si="263"/>
        <v>84.053044479459928</v>
      </c>
    </row>
    <row r="1858" spans="1:6" s="1" customFormat="1" x14ac:dyDescent="0.2">
      <c r="A1858" s="2" t="s">
        <v>276</v>
      </c>
      <c r="B1858" s="6"/>
      <c r="C1858" s="6"/>
      <c r="D1858" s="6"/>
      <c r="E1858" s="26"/>
      <c r="F1858" s="65"/>
    </row>
    <row r="1859" spans="1:6" s="1" customFormat="1" x14ac:dyDescent="0.2">
      <c r="A1859" s="5" t="s">
        <v>6</v>
      </c>
      <c r="B1859" s="6">
        <v>414184</v>
      </c>
      <c r="C1859" s="6">
        <v>321578.3</v>
      </c>
      <c r="D1859" s="17">
        <f>D1860+D1861</f>
        <v>100</v>
      </c>
      <c r="E1859" s="17">
        <f>E1860+E1861</f>
        <v>100</v>
      </c>
      <c r="F1859" s="7">
        <f t="shared" ref="F1859:F1864" si="264">C1859/B1859*100</f>
        <v>77.64141058080466</v>
      </c>
    </row>
    <row r="1860" spans="1:6" s="1" customFormat="1" x14ac:dyDescent="0.2">
      <c r="A1860" s="8" t="s">
        <v>7</v>
      </c>
      <c r="B1860" s="6">
        <v>210007</v>
      </c>
      <c r="C1860" s="6">
        <v>126202</v>
      </c>
      <c r="D1860" s="17">
        <f>B1860/B1859*100</f>
        <v>50.70379348308964</v>
      </c>
      <c r="E1860" s="17">
        <f>C1860/C1859*100</f>
        <v>39.244563454685846</v>
      </c>
      <c r="F1860" s="7">
        <f t="shared" si="264"/>
        <v>60.094187336612592</v>
      </c>
    </row>
    <row r="1861" spans="1:6" s="1" customFormat="1" x14ac:dyDescent="0.2">
      <c r="A1861" s="8" t="s">
        <v>8</v>
      </c>
      <c r="B1861" s="6">
        <v>204177</v>
      </c>
      <c r="C1861" s="6">
        <v>195376.3</v>
      </c>
      <c r="D1861" s="17">
        <f>B1861/B1859*100</f>
        <v>49.29620651691036</v>
      </c>
      <c r="E1861" s="17">
        <f>C1861/C1859*100</f>
        <v>60.755436545314154</v>
      </c>
      <c r="F1861" s="7">
        <f t="shared" si="264"/>
        <v>95.689671216640463</v>
      </c>
    </row>
    <row r="1862" spans="1:6" s="1" customFormat="1" x14ac:dyDescent="0.2">
      <c r="A1862" s="5" t="s">
        <v>9</v>
      </c>
      <c r="B1862" s="6">
        <v>414184</v>
      </c>
      <c r="C1862" s="6">
        <v>321578.3</v>
      </c>
      <c r="D1862" s="17">
        <f>D1863+D1864</f>
        <v>100</v>
      </c>
      <c r="E1862" s="17">
        <f>E1863+E1864</f>
        <v>99.999999999999986</v>
      </c>
      <c r="F1862" s="7">
        <f t="shared" si="264"/>
        <v>77.64141058080466</v>
      </c>
    </row>
    <row r="1863" spans="1:6" s="1" customFormat="1" x14ac:dyDescent="0.2">
      <c r="A1863" s="8" t="s">
        <v>10</v>
      </c>
      <c r="B1863" s="6">
        <v>12907</v>
      </c>
      <c r="C1863" s="6">
        <v>15658</v>
      </c>
      <c r="D1863" s="17">
        <f>B1863/B1862*100</f>
        <v>3.1162478511965697</v>
      </c>
      <c r="E1863" s="17">
        <f>C1863/C1862*100</f>
        <v>4.8691096383058188</v>
      </c>
      <c r="F1863" s="7">
        <f t="shared" si="264"/>
        <v>121.31401565042226</v>
      </c>
    </row>
    <row r="1864" spans="1:6" s="1" customFormat="1" x14ac:dyDescent="0.2">
      <c r="A1864" s="8" t="s">
        <v>11</v>
      </c>
      <c r="B1864" s="6">
        <v>401277</v>
      </c>
      <c r="C1864" s="6">
        <v>305920.3</v>
      </c>
      <c r="D1864" s="17">
        <f>B1864/B1862*100</f>
        <v>96.883752148803424</v>
      </c>
      <c r="E1864" s="17">
        <f>C1864/C1862*100</f>
        <v>95.130890361694171</v>
      </c>
      <c r="F1864" s="7">
        <f t="shared" si="264"/>
        <v>76.236689369188866</v>
      </c>
    </row>
    <row r="1865" spans="1:6" s="1" customFormat="1" ht="22.5" x14ac:dyDescent="0.2">
      <c r="A1865" s="2" t="s">
        <v>277</v>
      </c>
      <c r="B1865" s="6"/>
      <c r="C1865" s="6"/>
      <c r="D1865" s="6"/>
      <c r="E1865" s="26"/>
      <c r="F1865" s="65"/>
    </row>
    <row r="1866" spans="1:6" s="1" customFormat="1" x14ac:dyDescent="0.2">
      <c r="A1866" s="2" t="s">
        <v>278</v>
      </c>
      <c r="B1866" s="6"/>
      <c r="C1866" s="6"/>
      <c r="D1866" s="6"/>
      <c r="E1866" s="17"/>
      <c r="F1866" s="7"/>
    </row>
    <row r="1867" spans="1:6" s="1" customFormat="1" x14ac:dyDescent="0.2">
      <c r="A1867" s="5" t="s">
        <v>6</v>
      </c>
      <c r="B1867" s="6">
        <v>117198.7451</v>
      </c>
      <c r="C1867" s="6">
        <v>117147.2142</v>
      </c>
      <c r="D1867" s="17">
        <f>D1868+D1869</f>
        <v>100</v>
      </c>
      <c r="E1867" s="17">
        <f>E1868+E1869</f>
        <v>100.00000000000001</v>
      </c>
      <c r="F1867" s="7">
        <f t="shared" ref="F1867:F1872" si="265">C1867/B1867*100</f>
        <v>99.956031184501143</v>
      </c>
    </row>
    <row r="1868" spans="1:6" s="1" customFormat="1" x14ac:dyDescent="0.2">
      <c r="A1868" s="8" t="s">
        <v>7</v>
      </c>
      <c r="B1868" s="6">
        <v>115079.2111</v>
      </c>
      <c r="C1868" s="6">
        <v>113453.1695</v>
      </c>
      <c r="D1868" s="17">
        <f>B1868/B1867*100</f>
        <v>98.191504526612889</v>
      </c>
      <c r="E1868" s="17">
        <f>C1868/C1867*100</f>
        <v>96.846664493708474</v>
      </c>
      <c r="F1868" s="7">
        <f t="shared" si="265"/>
        <v>98.587024029399174</v>
      </c>
    </row>
    <row r="1869" spans="1:6" s="1" customFormat="1" x14ac:dyDescent="0.2">
      <c r="A1869" s="8" t="s">
        <v>8</v>
      </c>
      <c r="B1869" s="6">
        <v>2119.5340000000001</v>
      </c>
      <c r="C1869" s="6">
        <v>3694.0447000000004</v>
      </c>
      <c r="D1869" s="17">
        <f>B1869/B1867*100</f>
        <v>1.8084954733871124</v>
      </c>
      <c r="E1869" s="17">
        <f>C1869/C1867*100</f>
        <v>3.153335506291536</v>
      </c>
      <c r="F1869" s="7">
        <f t="shared" si="265"/>
        <v>174.28570147966488</v>
      </c>
    </row>
    <row r="1870" spans="1:6" s="1" customFormat="1" x14ac:dyDescent="0.2">
      <c r="A1870" s="5" t="s">
        <v>9</v>
      </c>
      <c r="B1870" s="6">
        <v>117198.7451</v>
      </c>
      <c r="C1870" s="6">
        <v>117147.2142</v>
      </c>
      <c r="D1870" s="17">
        <f>D1871+D1872</f>
        <v>100</v>
      </c>
      <c r="E1870" s="17">
        <f>E1871+E1872</f>
        <v>100</v>
      </c>
      <c r="F1870" s="7">
        <f t="shared" si="265"/>
        <v>99.956031184501143</v>
      </c>
    </row>
    <row r="1871" spans="1:6" s="1" customFormat="1" x14ac:dyDescent="0.2">
      <c r="A1871" s="8" t="s">
        <v>10</v>
      </c>
      <c r="B1871" s="6">
        <v>2662.4989999999998</v>
      </c>
      <c r="C1871" s="6">
        <v>2243.3202000000001</v>
      </c>
      <c r="D1871" s="17">
        <f>B1871/B1870*100</f>
        <v>2.271781150666945</v>
      </c>
      <c r="E1871" s="17">
        <f>C1871/C1870*100</f>
        <v>1.9149582133213032</v>
      </c>
      <c r="F1871" s="7">
        <f t="shared" si="265"/>
        <v>84.256189391996031</v>
      </c>
    </row>
    <row r="1872" spans="1:6" s="1" customFormat="1" x14ac:dyDescent="0.2">
      <c r="A1872" s="10" t="s">
        <v>11</v>
      </c>
      <c r="B1872" s="15">
        <v>114536.2461</v>
      </c>
      <c r="C1872" s="15">
        <v>114903.894</v>
      </c>
      <c r="D1872" s="18">
        <f>B1872/B1870*100</f>
        <v>97.728218849333061</v>
      </c>
      <c r="E1872" s="18">
        <f>C1872/C1870*100</f>
        <v>98.085041786678701</v>
      </c>
      <c r="F1872" s="16">
        <f t="shared" si="265"/>
        <v>100.32098825700906</v>
      </c>
    </row>
    <row r="1873" spans="1:6" s="1" customFormat="1" x14ac:dyDescent="0.2">
      <c r="A1873" s="5"/>
      <c r="B1873" s="64"/>
      <c r="C1873" s="64"/>
      <c r="D1873" s="64"/>
      <c r="E1873" s="64"/>
      <c r="F1873" s="64"/>
    </row>
    <row r="1874" spans="1:6" s="1" customFormat="1" x14ac:dyDescent="0.2">
      <c r="A1874" s="5"/>
      <c r="B1874" s="11"/>
      <c r="C1874" s="11"/>
      <c r="D1874" s="11"/>
      <c r="E1874" s="11"/>
      <c r="F1874" s="11"/>
    </row>
    <row r="1875" spans="1:6" s="1" customFormat="1" x14ac:dyDescent="0.2">
      <c r="A1875" s="5"/>
      <c r="B1875" s="11"/>
      <c r="C1875" s="11"/>
      <c r="D1875" s="11"/>
      <c r="E1875" s="11"/>
      <c r="F1875" s="11"/>
    </row>
    <row r="1876" spans="1:6" s="1" customFormat="1" x14ac:dyDescent="0.2">
      <c r="A1876" s="5"/>
      <c r="B1876" s="12"/>
      <c r="C1876" s="12"/>
      <c r="D1876" s="12"/>
      <c r="E1876" s="12"/>
      <c r="F1876" s="12"/>
    </row>
    <row r="1877" spans="1:6" s="1" customFormat="1" x14ac:dyDescent="0.2">
      <c r="A1877" s="5"/>
      <c r="B1877" s="12"/>
      <c r="C1877" s="12"/>
      <c r="D1877" s="12"/>
      <c r="E1877" s="12"/>
      <c r="F1877" s="12"/>
    </row>
    <row r="1878" spans="1:6" s="1" customFormat="1" x14ac:dyDescent="0.2">
      <c r="A1878" s="5"/>
      <c r="B1878" s="12"/>
      <c r="C1878" s="12"/>
      <c r="D1878" s="12"/>
      <c r="E1878" s="12"/>
      <c r="F1878" s="12"/>
    </row>
    <row r="1879" spans="1:6" s="1" customFormat="1" x14ac:dyDescent="0.2">
      <c r="A1879" s="5"/>
      <c r="B1879" s="12"/>
      <c r="C1879" s="12"/>
      <c r="D1879" s="12"/>
      <c r="E1879" s="12"/>
      <c r="F1879" s="12"/>
    </row>
    <row r="1880" spans="1:6" s="1" customFormat="1" x14ac:dyDescent="0.2">
      <c r="A1880" s="5"/>
      <c r="B1880" s="12"/>
      <c r="C1880" s="12"/>
      <c r="D1880" s="12"/>
      <c r="E1880" s="12"/>
      <c r="F1880" s="12"/>
    </row>
    <row r="1881" spans="1:6" s="1" customFormat="1" x14ac:dyDescent="0.2">
      <c r="A1881" s="5"/>
      <c r="B1881" s="12"/>
      <c r="C1881" s="12"/>
      <c r="D1881" s="12"/>
      <c r="E1881" s="12"/>
      <c r="F1881" s="12"/>
    </row>
    <row r="1882" spans="1:6" s="1" customFormat="1" x14ac:dyDescent="0.2">
      <c r="A1882" s="5"/>
      <c r="B1882" s="12"/>
      <c r="C1882" s="12"/>
      <c r="D1882" s="12"/>
      <c r="E1882" s="12"/>
      <c r="F1882" s="12"/>
    </row>
    <row r="1883" spans="1:6" s="1" customFormat="1" x14ac:dyDescent="0.2">
      <c r="A1883" s="5"/>
      <c r="B1883" s="12"/>
      <c r="C1883" s="12"/>
      <c r="D1883" s="12"/>
      <c r="E1883" s="12"/>
      <c r="F1883" s="12"/>
    </row>
    <row r="1884" spans="1:6" s="1" customFormat="1" x14ac:dyDescent="0.2">
      <c r="A1884" s="5"/>
      <c r="B1884" s="12"/>
      <c r="C1884" s="12"/>
      <c r="D1884" s="12"/>
      <c r="E1884" s="12"/>
      <c r="F1884" s="12"/>
    </row>
    <row r="1885" spans="1:6" s="1" customFormat="1" x14ac:dyDescent="0.2">
      <c r="A1885" s="5"/>
      <c r="B1885" s="11"/>
      <c r="C1885" s="11"/>
      <c r="D1885" s="11"/>
      <c r="E1885" s="11"/>
      <c r="F1885" s="11"/>
    </row>
    <row r="1886" spans="1:6" s="1" customFormat="1" x14ac:dyDescent="0.2">
      <c r="A1886" s="5"/>
      <c r="B1886" s="11"/>
      <c r="C1886" s="11"/>
      <c r="D1886" s="11"/>
      <c r="E1886" s="11"/>
      <c r="F1886" s="11"/>
    </row>
    <row r="1887" spans="1:6" s="1" customFormat="1" x14ac:dyDescent="0.2">
      <c r="A1887" s="5"/>
      <c r="B1887" s="11"/>
      <c r="C1887" s="11"/>
      <c r="D1887" s="11"/>
      <c r="E1887" s="11"/>
      <c r="F1887" s="11"/>
    </row>
    <row r="1888" spans="1:6" s="1" customFormat="1" x14ac:dyDescent="0.2">
      <c r="A1888" s="5"/>
      <c r="B1888" s="11"/>
      <c r="C1888" s="11"/>
      <c r="D1888" s="11"/>
      <c r="E1888" s="11"/>
      <c r="F1888" s="11"/>
    </row>
    <row r="1889" spans="1:6" s="1" customFormat="1" x14ac:dyDescent="0.2">
      <c r="A1889" s="5"/>
      <c r="B1889" s="11"/>
      <c r="C1889" s="11"/>
      <c r="D1889" s="11"/>
      <c r="E1889" s="11"/>
      <c r="F1889" s="11"/>
    </row>
    <row r="1890" spans="1:6" s="1" customFormat="1" x14ac:dyDescent="0.2">
      <c r="A1890" s="5"/>
      <c r="B1890" s="11"/>
      <c r="C1890" s="11"/>
      <c r="D1890" s="11"/>
      <c r="E1890" s="11"/>
      <c r="F1890" s="11"/>
    </row>
    <row r="1891" spans="1:6" s="1" customFormat="1" x14ac:dyDescent="0.2">
      <c r="A1891" s="5"/>
      <c r="B1891" s="11"/>
      <c r="C1891" s="11"/>
      <c r="D1891" s="11"/>
      <c r="E1891" s="11"/>
      <c r="F1891" s="11"/>
    </row>
    <row r="1892" spans="1:6" s="1" customFormat="1" x14ac:dyDescent="0.2">
      <c r="A1892" s="5"/>
      <c r="B1892" s="11"/>
      <c r="C1892" s="11"/>
      <c r="D1892" s="11"/>
      <c r="E1892" s="11"/>
      <c r="F1892" s="11"/>
    </row>
    <row r="1893" spans="1:6" s="1" customFormat="1" x14ac:dyDescent="0.2">
      <c r="A1893" s="5"/>
      <c r="B1893" s="11"/>
      <c r="C1893" s="11"/>
      <c r="D1893" s="11"/>
      <c r="E1893" s="11"/>
      <c r="F1893" s="11"/>
    </row>
    <row r="1894" spans="1:6" s="1" customFormat="1" x14ac:dyDescent="0.2">
      <c r="A1894" s="5"/>
      <c r="B1894" s="11"/>
      <c r="C1894" s="11"/>
      <c r="D1894" s="11"/>
      <c r="E1894" s="11"/>
      <c r="F1894" s="11"/>
    </row>
    <row r="1895" spans="1:6" s="1" customFormat="1" x14ac:dyDescent="0.2">
      <c r="A1895" s="5"/>
      <c r="B1895" s="11"/>
      <c r="C1895" s="11"/>
      <c r="D1895" s="11"/>
      <c r="E1895" s="11"/>
      <c r="F1895" s="11"/>
    </row>
    <row r="1896" spans="1:6" s="1" customFormat="1" x14ac:dyDescent="0.2">
      <c r="A1896" s="5"/>
      <c r="B1896" s="11"/>
      <c r="C1896" s="11"/>
      <c r="D1896" s="11"/>
      <c r="E1896" s="11"/>
      <c r="F1896" s="11"/>
    </row>
    <row r="1897" spans="1:6" s="1" customFormat="1" x14ac:dyDescent="0.2">
      <c r="A1897" s="5"/>
      <c r="B1897" s="11"/>
      <c r="C1897" s="11"/>
      <c r="D1897" s="11"/>
      <c r="E1897" s="11"/>
      <c r="F1897" s="11"/>
    </row>
    <row r="1898" spans="1:6" s="1" customFormat="1" x14ac:dyDescent="0.2">
      <c r="A1898" s="5"/>
      <c r="B1898" s="11"/>
      <c r="C1898" s="11"/>
      <c r="D1898" s="11"/>
      <c r="E1898" s="11"/>
      <c r="F1898" s="11"/>
    </row>
    <row r="1899" spans="1:6" s="1" customFormat="1" x14ac:dyDescent="0.2">
      <c r="A1899" s="5"/>
      <c r="B1899" s="11"/>
      <c r="C1899" s="11"/>
      <c r="D1899" s="11"/>
      <c r="E1899" s="11"/>
      <c r="F1899" s="11"/>
    </row>
    <row r="1900" spans="1:6" s="1" customFormat="1" x14ac:dyDescent="0.2">
      <c r="A1900" s="5"/>
      <c r="B1900" s="11"/>
      <c r="C1900" s="11"/>
      <c r="D1900" s="11"/>
      <c r="E1900" s="11"/>
      <c r="F1900" s="11"/>
    </row>
    <row r="1901" spans="1:6" s="1" customFormat="1" x14ac:dyDescent="0.2">
      <c r="A1901" s="5"/>
      <c r="B1901" s="11"/>
      <c r="C1901" s="11"/>
      <c r="D1901" s="11"/>
      <c r="E1901" s="11"/>
      <c r="F1901" s="11"/>
    </row>
    <row r="1902" spans="1:6" s="1" customFormat="1" x14ac:dyDescent="0.2">
      <c r="A1902" s="5"/>
      <c r="B1902" s="11"/>
      <c r="C1902" s="11"/>
      <c r="D1902" s="11"/>
      <c r="E1902" s="11"/>
      <c r="F1902" s="11"/>
    </row>
  </sheetData>
  <mergeCells count="2">
    <mergeCell ref="A1:F1"/>
    <mergeCell ref="A2:A3"/>
  </mergeCells>
  <pageMargins left="0.7" right="0.7" top="0.75" bottom="0.75" header="0.3" footer="0.3"/>
  <pageSetup paperSize="9" scale="61" orientation="portrait" horizontalDpi="180" verticalDpi="180" r:id="rId1"/>
  <rowBreaks count="54" manualBreakCount="54">
    <brk id="40" max="16383" man="1"/>
    <brk id="77" max="16383" man="1"/>
    <brk id="119" max="16383" man="1"/>
    <brk id="163" max="16383" man="1"/>
    <brk id="195" max="16383" man="1"/>
    <brk id="230" max="16383" man="1"/>
    <brk id="272" max="16383" man="1"/>
    <brk id="307" max="16383" man="1"/>
    <brk id="342" max="16383" man="1"/>
    <brk id="377" max="16383" man="1"/>
    <brk id="419" max="16383" man="1"/>
    <brk id="461" max="16383" man="1"/>
    <brk id="496" max="16383" man="1"/>
    <brk id="532" max="16383" man="1"/>
    <brk id="567" max="16383" man="1"/>
    <brk id="602" max="16383" man="1"/>
    <brk id="637" max="16383" man="1"/>
    <brk id="666" max="16383" man="1"/>
    <brk id="694" max="16383" man="1"/>
    <brk id="730" max="16383" man="1"/>
    <brk id="766" max="16383" man="1"/>
    <brk id="794" max="16383" man="1"/>
    <brk id="842" max="16383" man="1"/>
    <brk id="879" max="16383" man="1"/>
    <brk id="909" max="16383" man="1"/>
    <brk id="945" max="16383" man="1"/>
    <brk id="980" max="16383" man="1"/>
    <brk id="1015" max="16383" man="1"/>
    <brk id="1050" max="16383" man="1"/>
    <brk id="1078" max="16383" man="1"/>
    <brk id="1113" max="16383" man="1"/>
    <brk id="1148" max="16383" man="1"/>
    <brk id="1183" max="16383" man="1"/>
    <brk id="1218" max="16383" man="1"/>
    <brk id="1253" max="16383" man="1"/>
    <brk id="1281" max="16383" man="1"/>
    <brk id="1327" max="16383" man="1"/>
    <brk id="1356" max="16383" man="1"/>
    <brk id="1384" max="16383" man="1"/>
    <brk id="1423" max="16383" man="1"/>
    <brk id="1458" max="16383" man="1"/>
    <brk id="1493" max="16383" man="1"/>
    <brk id="1523" max="16383" man="1"/>
    <brk id="1551" max="16383" man="1"/>
    <brk id="1586" max="16383" man="1"/>
    <brk id="1615" max="16383" man="1"/>
    <brk id="1650" max="16383" man="1"/>
    <brk id="1685" max="16383" man="1"/>
    <brk id="1713" max="16383" man="1"/>
    <brk id="1749" max="16383" man="1"/>
    <brk id="1784" max="16383" man="1"/>
    <brk id="1819" max="16383" man="1"/>
    <brk id="1854" max="16383" man="1"/>
    <brk id="188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view="pageBreakPreview" zoomScaleNormal="90" zoomScaleSheetLayoutView="100" workbookViewId="0">
      <pane ySplit="3" topLeftCell="A4" activePane="bottomLeft" state="frozen"/>
      <selection pane="bottomLeft" sqref="A1:F1"/>
    </sheetView>
  </sheetViews>
  <sheetFormatPr defaultRowHeight="15" x14ac:dyDescent="0.25"/>
  <cols>
    <col min="1" max="1" width="34.7109375" customWidth="1"/>
    <col min="2" max="3" width="9.7109375" bestFit="1" customWidth="1"/>
    <col min="4" max="5" width="10.5703125" customWidth="1"/>
    <col min="6" max="6" width="12.42578125" customWidth="1"/>
  </cols>
  <sheetData>
    <row r="1" spans="1:6" x14ac:dyDescent="0.25">
      <c r="A1" s="84" t="s">
        <v>620</v>
      </c>
      <c r="B1" s="84"/>
      <c r="C1" s="84"/>
      <c r="D1" s="84"/>
      <c r="E1" s="84"/>
      <c r="F1" s="84"/>
    </row>
    <row r="2" spans="1:6" x14ac:dyDescent="0.25">
      <c r="A2" s="88" t="s">
        <v>3</v>
      </c>
      <c r="B2" s="68" t="s">
        <v>0</v>
      </c>
      <c r="C2" s="68" t="s">
        <v>0</v>
      </c>
      <c r="D2" s="69" t="s">
        <v>1</v>
      </c>
      <c r="E2" s="69" t="s">
        <v>1</v>
      </c>
      <c r="F2" s="68" t="s">
        <v>2</v>
      </c>
    </row>
    <row r="3" spans="1:6" x14ac:dyDescent="0.25">
      <c r="A3" s="88"/>
      <c r="B3" s="71">
        <v>2021</v>
      </c>
      <c r="C3" s="71">
        <v>2022</v>
      </c>
      <c r="D3" s="71">
        <v>2021</v>
      </c>
      <c r="E3" s="72">
        <v>2022</v>
      </c>
      <c r="F3" s="70" t="s">
        <v>615</v>
      </c>
    </row>
    <row r="4" spans="1:6" x14ac:dyDescent="0.25">
      <c r="A4" s="13" t="s">
        <v>617</v>
      </c>
      <c r="B4" s="6"/>
      <c r="C4" s="6"/>
      <c r="D4" s="6"/>
      <c r="E4" s="6"/>
      <c r="F4" s="6"/>
    </row>
    <row r="5" spans="1:6" ht="23.25" x14ac:dyDescent="0.25">
      <c r="A5" s="13" t="s">
        <v>279</v>
      </c>
      <c r="B5" s="6"/>
      <c r="C5" s="6"/>
      <c r="D5" s="6"/>
      <c r="E5" s="6"/>
      <c r="F5" s="6"/>
    </row>
    <row r="6" spans="1:6" x14ac:dyDescent="0.25">
      <c r="A6" s="5" t="s">
        <v>6</v>
      </c>
      <c r="B6" s="6">
        <v>13165229.220000001</v>
      </c>
      <c r="C6" s="6">
        <v>18222974.200339999</v>
      </c>
      <c r="D6" s="17">
        <f>D7+D8</f>
        <v>100</v>
      </c>
      <c r="E6" s="17">
        <f>E7+E8</f>
        <v>100</v>
      </c>
      <c r="F6" s="7">
        <f t="shared" ref="F6:F11" si="0">C6/B6*100</f>
        <v>138.41744716952218</v>
      </c>
    </row>
    <row r="7" spans="1:6" x14ac:dyDescent="0.25">
      <c r="A7" s="8" t="s">
        <v>7</v>
      </c>
      <c r="B7" s="6">
        <v>11814123.968</v>
      </c>
      <c r="C7" s="6">
        <v>16404491.25</v>
      </c>
      <c r="D7" s="17">
        <f>B7/B6*100</f>
        <v>89.737320714876248</v>
      </c>
      <c r="E7" s="17">
        <f>C7/C6*100</f>
        <v>90.020932201582823</v>
      </c>
      <c r="F7" s="7">
        <f t="shared" si="0"/>
        <v>138.85491039736479</v>
      </c>
    </row>
    <row r="8" spans="1:6" x14ac:dyDescent="0.25">
      <c r="A8" s="8" t="s">
        <v>8</v>
      </c>
      <c r="B8" s="6">
        <v>1351105.2520000001</v>
      </c>
      <c r="C8" s="6">
        <v>1818482.9503400002</v>
      </c>
      <c r="D8" s="17">
        <f>B8/B6*100</f>
        <v>10.262679285123758</v>
      </c>
      <c r="E8" s="17">
        <f>C8/C6*100</f>
        <v>9.9790677984171836</v>
      </c>
      <c r="F8" s="7">
        <f t="shared" si="0"/>
        <v>134.59224939346177</v>
      </c>
    </row>
    <row r="9" spans="1:6" x14ac:dyDescent="0.25">
      <c r="A9" s="5" t="s">
        <v>9</v>
      </c>
      <c r="B9" s="6">
        <v>13165229.220000001</v>
      </c>
      <c r="C9" s="6">
        <v>18222974.200339999</v>
      </c>
      <c r="D9" s="17">
        <f>D10+D11</f>
        <v>100</v>
      </c>
      <c r="E9" s="17">
        <f>E10+E11</f>
        <v>100</v>
      </c>
      <c r="F9" s="7">
        <f t="shared" si="0"/>
        <v>138.41744716952218</v>
      </c>
    </row>
    <row r="10" spans="1:6" x14ac:dyDescent="0.25">
      <c r="A10" s="8" t="s">
        <v>10</v>
      </c>
      <c r="B10" s="6">
        <v>5748198.602</v>
      </c>
      <c r="C10" s="6">
        <v>6326224.2874299986</v>
      </c>
      <c r="D10" s="17">
        <f>B10/B9*100</f>
        <v>43.661971287728171</v>
      </c>
      <c r="E10" s="17">
        <f>C10/C9*100</f>
        <v>34.715651890194557</v>
      </c>
      <c r="F10" s="7">
        <f t="shared" si="0"/>
        <v>110.05577095455405</v>
      </c>
    </row>
    <row r="11" spans="1:6" x14ac:dyDescent="0.25">
      <c r="A11" s="8" t="s">
        <v>11</v>
      </c>
      <c r="B11" s="6">
        <v>7417030.6180000007</v>
      </c>
      <c r="C11" s="6">
        <v>11896749.912909999</v>
      </c>
      <c r="D11" s="17">
        <f>B11/B9*100</f>
        <v>56.338028712271829</v>
      </c>
      <c r="E11" s="17">
        <f>C11/C9*100</f>
        <v>65.28434810980545</v>
      </c>
      <c r="F11" s="7">
        <f t="shared" si="0"/>
        <v>160.39774575068361</v>
      </c>
    </row>
    <row r="12" spans="1:6" x14ac:dyDescent="0.25">
      <c r="A12" s="13" t="s">
        <v>280</v>
      </c>
      <c r="B12" s="6"/>
      <c r="C12" s="6"/>
      <c r="D12" s="56"/>
      <c r="E12" s="6"/>
      <c r="F12" s="4"/>
    </row>
    <row r="13" spans="1:6" x14ac:dyDescent="0.25">
      <c r="A13" s="5" t="s">
        <v>6</v>
      </c>
      <c r="B13" s="6">
        <v>1137013.1879999998</v>
      </c>
      <c r="C13" s="6">
        <v>1117554.4958299999</v>
      </c>
      <c r="D13" s="17">
        <f>D14+D15</f>
        <v>100</v>
      </c>
      <c r="E13" s="17">
        <f>E14+E15</f>
        <v>100</v>
      </c>
      <c r="F13" s="7">
        <f t="shared" ref="F13:F18" si="1">C13/B13*100</f>
        <v>98.288613326972254</v>
      </c>
    </row>
    <row r="14" spans="1:6" x14ac:dyDescent="0.25">
      <c r="A14" s="8" t="s">
        <v>7</v>
      </c>
      <c r="B14" s="6">
        <v>1129508.4809999999</v>
      </c>
      <c r="C14" s="6">
        <v>1098041.3699999999</v>
      </c>
      <c r="D14" s="17">
        <f>B14/B13*100</f>
        <v>99.339963064702815</v>
      </c>
      <c r="E14" s="17">
        <f>C14/C13*100</f>
        <v>98.253944134016677</v>
      </c>
      <c r="F14" s="7">
        <f t="shared" si="1"/>
        <v>97.214088116262658</v>
      </c>
    </row>
    <row r="15" spans="1:6" x14ac:dyDescent="0.25">
      <c r="A15" s="8" t="s">
        <v>8</v>
      </c>
      <c r="B15" s="6">
        <v>7504.7070000000003</v>
      </c>
      <c r="C15" s="6">
        <v>19513.125830000004</v>
      </c>
      <c r="D15" s="17">
        <f>B15/B13*100</f>
        <v>0.66003693529718332</v>
      </c>
      <c r="E15" s="17">
        <f>C15/C13*100</f>
        <v>1.7460558659833176</v>
      </c>
      <c r="F15" s="7">
        <f t="shared" si="1"/>
        <v>260.01182764363756</v>
      </c>
    </row>
    <row r="16" spans="1:6" x14ac:dyDescent="0.25">
      <c r="A16" s="5" t="s">
        <v>9</v>
      </c>
      <c r="B16" s="6">
        <v>1137013.1879999998</v>
      </c>
      <c r="C16" s="6">
        <v>1117554.4958299999</v>
      </c>
      <c r="D16" s="17">
        <f>D17+D18</f>
        <v>100</v>
      </c>
      <c r="E16" s="17">
        <f>E17+E18</f>
        <v>99.999999999999986</v>
      </c>
      <c r="F16" s="7">
        <f t="shared" si="1"/>
        <v>98.288613326972254</v>
      </c>
    </row>
    <row r="17" spans="1:6" x14ac:dyDescent="0.25">
      <c r="A17" s="8" t="s">
        <v>10</v>
      </c>
      <c r="B17" s="6">
        <v>86625.872000000003</v>
      </c>
      <c r="C17" s="6">
        <v>78152.312600000005</v>
      </c>
      <c r="D17" s="17">
        <f>B17/B16*100</f>
        <v>7.6187218331543241</v>
      </c>
      <c r="E17" s="17">
        <f>C17/C16*100</f>
        <v>6.9931545075980237</v>
      </c>
      <c r="F17" s="7">
        <f t="shared" si="1"/>
        <v>90.218211713932305</v>
      </c>
    </row>
    <row r="18" spans="1:6" x14ac:dyDescent="0.25">
      <c r="A18" s="8" t="s">
        <v>11</v>
      </c>
      <c r="B18" s="6">
        <v>1050387.3159999999</v>
      </c>
      <c r="C18" s="6">
        <v>1039402.1832299998</v>
      </c>
      <c r="D18" s="17">
        <f>B18/B16*100</f>
        <v>92.381278166845675</v>
      </c>
      <c r="E18" s="17">
        <f>C18/C16*100</f>
        <v>93.006845492401965</v>
      </c>
      <c r="F18" s="7">
        <f t="shared" si="1"/>
        <v>98.954182652182737</v>
      </c>
    </row>
    <row r="19" spans="1:6" x14ac:dyDescent="0.25">
      <c r="A19" s="13" t="s">
        <v>281</v>
      </c>
      <c r="B19" s="6"/>
      <c r="C19" s="6"/>
      <c r="D19" s="56"/>
      <c r="E19" s="6"/>
      <c r="F19" s="4"/>
    </row>
    <row r="20" spans="1:6" x14ac:dyDescent="0.25">
      <c r="A20" s="5" t="s">
        <v>6</v>
      </c>
      <c r="B20" s="6">
        <v>2461954.5249999999</v>
      </c>
      <c r="C20" s="6">
        <v>3451961.4759999998</v>
      </c>
      <c r="D20" s="17">
        <f>D21+D22</f>
        <v>100.00000000000001</v>
      </c>
      <c r="E20" s="17">
        <f>E21+E22</f>
        <v>100</v>
      </c>
      <c r="F20" s="7">
        <f t="shared" ref="F20:F25" si="2">C20/B20*100</f>
        <v>140.21223547985718</v>
      </c>
    </row>
    <row r="21" spans="1:6" x14ac:dyDescent="0.25">
      <c r="A21" s="8" t="s">
        <v>7</v>
      </c>
      <c r="B21" s="6">
        <v>2366804.9890000001</v>
      </c>
      <c r="C21" s="6">
        <v>3287240.48</v>
      </c>
      <c r="D21" s="17">
        <f>B21/B20*100</f>
        <v>96.135203350273102</v>
      </c>
      <c r="E21" s="17">
        <f>C21/C20*100</f>
        <v>95.228191358877154</v>
      </c>
      <c r="F21" s="7">
        <f t="shared" si="2"/>
        <v>138.88936753462283</v>
      </c>
    </row>
    <row r="22" spans="1:6" x14ac:dyDescent="0.25">
      <c r="A22" s="8" t="s">
        <v>8</v>
      </c>
      <c r="B22" s="6">
        <v>95149.535999999993</v>
      </c>
      <c r="C22" s="6">
        <v>164720.99599999996</v>
      </c>
      <c r="D22" s="17">
        <f>B22/B20*100</f>
        <v>3.8647966497269071</v>
      </c>
      <c r="E22" s="17">
        <f>C22/C20*100</f>
        <v>4.7718086411228526</v>
      </c>
      <c r="F22" s="7">
        <f t="shared" si="2"/>
        <v>173.11802340265746</v>
      </c>
    </row>
    <row r="23" spans="1:6" x14ac:dyDescent="0.25">
      <c r="A23" s="5" t="s">
        <v>9</v>
      </c>
      <c r="B23" s="6">
        <v>2461954.5249999999</v>
      </c>
      <c r="C23" s="6">
        <v>3451961.4759999998</v>
      </c>
      <c r="D23" s="17">
        <f>D24+D25</f>
        <v>100</v>
      </c>
      <c r="E23" s="17">
        <f>E24+E25</f>
        <v>100</v>
      </c>
      <c r="F23" s="7">
        <f t="shared" si="2"/>
        <v>140.21223547985718</v>
      </c>
    </row>
    <row r="24" spans="1:6" x14ac:dyDescent="0.25">
      <c r="A24" s="8" t="s">
        <v>10</v>
      </c>
      <c r="B24" s="6">
        <v>775944.31</v>
      </c>
      <c r="C24" s="6">
        <v>826856.53650000005</v>
      </c>
      <c r="D24" s="17">
        <f>B24/B23*100</f>
        <v>31.517410338844503</v>
      </c>
      <c r="E24" s="17">
        <f>C24/C23*100</f>
        <v>23.953237666433335</v>
      </c>
      <c r="F24" s="7">
        <f t="shared" si="2"/>
        <v>106.56132480693105</v>
      </c>
    </row>
    <row r="25" spans="1:6" x14ac:dyDescent="0.25">
      <c r="A25" s="8" t="s">
        <v>11</v>
      </c>
      <c r="B25" s="6">
        <v>1686010.2149999999</v>
      </c>
      <c r="C25" s="6">
        <v>2625104.9394999999</v>
      </c>
      <c r="D25" s="17">
        <f>B25/B23*100</f>
        <v>68.482589661155501</v>
      </c>
      <c r="E25" s="17">
        <f>C25/C23*100</f>
        <v>76.046762333566662</v>
      </c>
      <c r="F25" s="7">
        <f t="shared" si="2"/>
        <v>155.69923100970061</v>
      </c>
    </row>
    <row r="26" spans="1:6" x14ac:dyDescent="0.25">
      <c r="A26" s="13" t="s">
        <v>282</v>
      </c>
      <c r="B26" s="6"/>
      <c r="C26" s="6"/>
      <c r="D26" s="56"/>
      <c r="E26" s="6"/>
      <c r="F26" s="4"/>
    </row>
    <row r="27" spans="1:6" x14ac:dyDescent="0.25">
      <c r="A27" s="5" t="s">
        <v>6</v>
      </c>
      <c r="B27" s="6">
        <v>47132.849000000002</v>
      </c>
      <c r="C27" s="6">
        <v>63366.940799999997</v>
      </c>
      <c r="D27" s="17">
        <f>D28+D29</f>
        <v>99.999999999999986</v>
      </c>
      <c r="E27" s="17">
        <f>E28+E29</f>
        <v>100</v>
      </c>
      <c r="F27" s="7">
        <f t="shared" ref="F27:F32" si="3">C27/B27*100</f>
        <v>134.44326439931521</v>
      </c>
    </row>
    <row r="28" spans="1:6" x14ac:dyDescent="0.25">
      <c r="A28" s="8" t="s">
        <v>7</v>
      </c>
      <c r="B28" s="6">
        <v>39775.417000000001</v>
      </c>
      <c r="C28" s="6">
        <v>59782.469999999994</v>
      </c>
      <c r="D28" s="17">
        <f>B28/B27*100</f>
        <v>84.390012154792501</v>
      </c>
      <c r="E28" s="17">
        <f>C28/C27*100</f>
        <v>94.343310952451716</v>
      </c>
      <c r="F28" s="7">
        <f t="shared" si="3"/>
        <v>150.30004588009723</v>
      </c>
    </row>
    <row r="29" spans="1:6" x14ac:dyDescent="0.25">
      <c r="A29" s="8" t="s">
        <v>8</v>
      </c>
      <c r="B29" s="6">
        <v>7357.4319999999998</v>
      </c>
      <c r="C29" s="6">
        <v>3584.4708000000001</v>
      </c>
      <c r="D29" s="17">
        <f>B29/B27*100</f>
        <v>15.60998784520749</v>
      </c>
      <c r="E29" s="17">
        <f>C29/C27*100</f>
        <v>5.6566890475482765</v>
      </c>
      <c r="F29" s="7">
        <f t="shared" si="3"/>
        <v>48.719047624225411</v>
      </c>
    </row>
    <row r="30" spans="1:6" x14ac:dyDescent="0.25">
      <c r="A30" s="5" t="s">
        <v>9</v>
      </c>
      <c r="B30" s="6">
        <v>47132.849000000002</v>
      </c>
      <c r="C30" s="6">
        <v>63366.940799999997</v>
      </c>
      <c r="D30" s="17">
        <f>D31+D32</f>
        <v>100</v>
      </c>
      <c r="E30" s="17">
        <f>E31+E32</f>
        <v>100</v>
      </c>
      <c r="F30" s="7">
        <f t="shared" si="3"/>
        <v>134.44326439931521</v>
      </c>
    </row>
    <row r="31" spans="1:6" x14ac:dyDescent="0.25">
      <c r="A31" s="8" t="s">
        <v>10</v>
      </c>
      <c r="B31" s="6">
        <v>0</v>
      </c>
      <c r="C31" s="6">
        <v>17117</v>
      </c>
      <c r="D31" s="17">
        <f>B31/B30*100</f>
        <v>0</v>
      </c>
      <c r="E31" s="17">
        <f>C31/C30*100</f>
        <v>27.012508074241769</v>
      </c>
      <c r="F31" s="7">
        <v>0</v>
      </c>
    </row>
    <row r="32" spans="1:6" x14ac:dyDescent="0.25">
      <c r="A32" s="8" t="s">
        <v>11</v>
      </c>
      <c r="B32" s="6">
        <v>47132.849000000002</v>
      </c>
      <c r="C32" s="6">
        <v>46249.940799999997</v>
      </c>
      <c r="D32" s="17">
        <f>B32/B30*100</f>
        <v>100</v>
      </c>
      <c r="E32" s="17">
        <f>C32/C30*100</f>
        <v>72.987491925758235</v>
      </c>
      <c r="F32" s="7">
        <f t="shared" si="3"/>
        <v>98.126766748175982</v>
      </c>
    </row>
    <row r="33" spans="1:6" x14ac:dyDescent="0.25">
      <c r="A33" s="13" t="s">
        <v>283</v>
      </c>
      <c r="B33" s="6"/>
      <c r="C33" s="6"/>
      <c r="D33" s="56"/>
      <c r="E33" s="6"/>
      <c r="F33" s="4"/>
    </row>
    <row r="34" spans="1:6" x14ac:dyDescent="0.25">
      <c r="A34" s="5" t="s">
        <v>6</v>
      </c>
      <c r="B34" s="6">
        <v>183499.35299999997</v>
      </c>
      <c r="C34" s="6">
        <v>233638.12821</v>
      </c>
      <c r="D34" s="17">
        <f>D35+D36</f>
        <v>100</v>
      </c>
      <c r="E34" s="17">
        <f>E35+E36</f>
        <v>100</v>
      </c>
      <c r="F34" s="7">
        <f t="shared" ref="F34:F39" si="4">C34/B34*100</f>
        <v>127.32367956087562</v>
      </c>
    </row>
    <row r="35" spans="1:6" x14ac:dyDescent="0.25">
      <c r="A35" s="8" t="s">
        <v>7</v>
      </c>
      <c r="B35" s="6">
        <v>182279.09899999999</v>
      </c>
      <c r="C35" s="6">
        <v>229079.97999999998</v>
      </c>
      <c r="D35" s="17">
        <f>B35/B34*100</f>
        <v>99.335009099459882</v>
      </c>
      <c r="E35" s="17">
        <f>C35/C34*100</f>
        <v>98.049056356973111</v>
      </c>
      <c r="F35" s="7">
        <f t="shared" si="4"/>
        <v>125.67539627788045</v>
      </c>
    </row>
    <row r="36" spans="1:6" x14ac:dyDescent="0.25">
      <c r="A36" s="8" t="s">
        <v>8</v>
      </c>
      <c r="B36" s="6">
        <v>1220.2539999999999</v>
      </c>
      <c r="C36" s="6">
        <v>4558.1482100000003</v>
      </c>
      <c r="D36" s="17">
        <f>B36/B34*100</f>
        <v>0.66499090054012344</v>
      </c>
      <c r="E36" s="17">
        <f>C36/C34*100</f>
        <v>1.9509436430268861</v>
      </c>
      <c r="F36" s="7">
        <f t="shared" si="4"/>
        <v>373.54093573960836</v>
      </c>
    </row>
    <row r="37" spans="1:6" x14ac:dyDescent="0.25">
      <c r="A37" s="5" t="s">
        <v>9</v>
      </c>
      <c r="B37" s="6">
        <v>183499.35299999997</v>
      </c>
      <c r="C37" s="6">
        <v>233638.12821</v>
      </c>
      <c r="D37" s="17">
        <f>D38+D39</f>
        <v>100</v>
      </c>
      <c r="E37" s="17">
        <f>E38+E39</f>
        <v>99.999999999999986</v>
      </c>
      <c r="F37" s="7">
        <f t="shared" si="4"/>
        <v>127.32367956087562</v>
      </c>
    </row>
    <row r="38" spans="1:6" x14ac:dyDescent="0.25">
      <c r="A38" s="8" t="s">
        <v>10</v>
      </c>
      <c r="B38" s="6">
        <v>1016.75</v>
      </c>
      <c r="C38" s="6">
        <v>3173.7</v>
      </c>
      <c r="D38" s="17">
        <f>B38/B37*100</f>
        <v>0.55408914711541257</v>
      </c>
      <c r="E38" s="17">
        <f>C38/C37*100</f>
        <v>1.3583827367198371</v>
      </c>
      <c r="F38" s="7">
        <f t="shared" si="4"/>
        <v>312.14162773543148</v>
      </c>
    </row>
    <row r="39" spans="1:6" x14ac:dyDescent="0.25">
      <c r="A39" s="8" t="s">
        <v>11</v>
      </c>
      <c r="B39" s="6">
        <v>182482.60299999997</v>
      </c>
      <c r="C39" s="6">
        <v>230464.42820999998</v>
      </c>
      <c r="D39" s="17">
        <f>B39/B37*100</f>
        <v>99.445910852884595</v>
      </c>
      <c r="E39" s="17">
        <f>C39/C37*100</f>
        <v>98.641617263280153</v>
      </c>
      <c r="F39" s="7">
        <f t="shared" si="4"/>
        <v>126.29391756867913</v>
      </c>
    </row>
    <row r="40" spans="1:6" x14ac:dyDescent="0.25">
      <c r="A40" s="13" t="s">
        <v>284</v>
      </c>
      <c r="B40" s="6"/>
      <c r="C40" s="6"/>
      <c r="D40" s="56"/>
      <c r="E40" s="6"/>
      <c r="F40" s="4"/>
    </row>
    <row r="41" spans="1:6" x14ac:dyDescent="0.25">
      <c r="A41" s="5" t="s">
        <v>6</v>
      </c>
      <c r="B41" s="6">
        <v>80313.939999999988</v>
      </c>
      <c r="C41" s="6">
        <v>95267.705710000009</v>
      </c>
      <c r="D41" s="17">
        <f>D42+D43</f>
        <v>100</v>
      </c>
      <c r="E41" s="17">
        <f>E42+E43</f>
        <v>100</v>
      </c>
      <c r="F41" s="7">
        <f t="shared" ref="F41:F46" si="5">C41/B41*100</f>
        <v>118.61914097353463</v>
      </c>
    </row>
    <row r="42" spans="1:6" x14ac:dyDescent="0.25">
      <c r="A42" s="8" t="s">
        <v>7</v>
      </c>
      <c r="B42" s="6">
        <v>78048.876999999993</v>
      </c>
      <c r="C42" s="6">
        <v>89802.66</v>
      </c>
      <c r="D42" s="17">
        <f>B42/B41*100</f>
        <v>97.179738660561299</v>
      </c>
      <c r="E42" s="17">
        <f>C42/C41*100</f>
        <v>94.26348554395139</v>
      </c>
      <c r="F42" s="7">
        <f t="shared" si="5"/>
        <v>115.05951584671746</v>
      </c>
    </row>
    <row r="43" spans="1:6" x14ac:dyDescent="0.25">
      <c r="A43" s="8" t="s">
        <v>8</v>
      </c>
      <c r="B43" s="6">
        <v>2265.0630000000001</v>
      </c>
      <c r="C43" s="6">
        <v>5465.0457100000003</v>
      </c>
      <c r="D43" s="17">
        <f>B43/B41*100</f>
        <v>2.8202613394387082</v>
      </c>
      <c r="E43" s="17">
        <f>C43/C41*100</f>
        <v>5.7365144560486128</v>
      </c>
      <c r="F43" s="7">
        <f t="shared" si="5"/>
        <v>241.27566032379676</v>
      </c>
    </row>
    <row r="44" spans="1:6" x14ac:dyDescent="0.25">
      <c r="A44" s="5" t="s">
        <v>9</v>
      </c>
      <c r="B44" s="6">
        <v>80313.939999999988</v>
      </c>
      <c r="C44" s="6">
        <v>95267.705710000009</v>
      </c>
      <c r="D44" s="17">
        <f>D45+D46</f>
        <v>100.00000000000001</v>
      </c>
      <c r="E44" s="17">
        <f>E45+E46</f>
        <v>99.999999999999986</v>
      </c>
      <c r="F44" s="7">
        <f t="shared" si="5"/>
        <v>118.61914097353463</v>
      </c>
    </row>
    <row r="45" spans="1:6" x14ac:dyDescent="0.25">
      <c r="A45" s="8" t="s">
        <v>10</v>
      </c>
      <c r="B45" s="6">
        <v>10035.904</v>
      </c>
      <c r="C45" s="6">
        <v>8110.7609999999986</v>
      </c>
      <c r="D45" s="17">
        <f>B45/B44*100</f>
        <v>12.495843187371957</v>
      </c>
      <c r="E45" s="17">
        <f>C45/C44*100</f>
        <v>8.5136520708177752</v>
      </c>
      <c r="F45" s="7">
        <f t="shared" si="5"/>
        <v>80.817443052464412</v>
      </c>
    </row>
    <row r="46" spans="1:6" x14ac:dyDescent="0.25">
      <c r="A46" s="8" t="s">
        <v>11</v>
      </c>
      <c r="B46" s="6">
        <v>70278.035999999993</v>
      </c>
      <c r="C46" s="6">
        <v>87156.944710000011</v>
      </c>
      <c r="D46" s="17">
        <f>B46/B44*100</f>
        <v>87.504156812628054</v>
      </c>
      <c r="E46" s="17">
        <f>C46/C44*100</f>
        <v>91.486347929182216</v>
      </c>
      <c r="F46" s="7">
        <f t="shared" si="5"/>
        <v>124.0173312612208</v>
      </c>
    </row>
    <row r="47" spans="1:6" x14ac:dyDescent="0.25">
      <c r="A47" s="13" t="s">
        <v>285</v>
      </c>
      <c r="B47" s="6"/>
      <c r="C47" s="6"/>
      <c r="D47" s="56"/>
      <c r="E47" s="6"/>
      <c r="F47" s="4"/>
    </row>
    <row r="48" spans="1:6" x14ac:dyDescent="0.25">
      <c r="A48" s="5" t="s">
        <v>6</v>
      </c>
      <c r="B48" s="6">
        <v>509090.05599999998</v>
      </c>
      <c r="C48" s="6">
        <v>442577.58895</v>
      </c>
      <c r="D48" s="17">
        <f>D49+D50</f>
        <v>100</v>
      </c>
      <c r="E48" s="17">
        <f>E49+E50</f>
        <v>100</v>
      </c>
      <c r="F48" s="7">
        <f t="shared" ref="F48:F53" si="6">C48/B48*100</f>
        <v>86.935029222020404</v>
      </c>
    </row>
    <row r="49" spans="1:6" x14ac:dyDescent="0.25">
      <c r="A49" s="8" t="s">
        <v>7</v>
      </c>
      <c r="B49" s="6">
        <v>503771.3</v>
      </c>
      <c r="C49" s="6">
        <v>431391</v>
      </c>
      <c r="D49" s="17">
        <f>B49/B48*100</f>
        <v>98.955242606427973</v>
      </c>
      <c r="E49" s="17">
        <f>C49/C48*100</f>
        <v>97.472400494444429</v>
      </c>
      <c r="F49" s="7">
        <f t="shared" si="6"/>
        <v>85.632309740550923</v>
      </c>
    </row>
    <row r="50" spans="1:6" x14ac:dyDescent="0.25">
      <c r="A50" s="8" t="s">
        <v>8</v>
      </c>
      <c r="B50" s="6">
        <v>5318.7560000000003</v>
      </c>
      <c r="C50" s="6">
        <v>11186.588949999999</v>
      </c>
      <c r="D50" s="17">
        <f>B50/B48*100</f>
        <v>1.0447573935720325</v>
      </c>
      <c r="E50" s="17">
        <f>C50/C48*100</f>
        <v>2.5275995055555782</v>
      </c>
      <c r="F50" s="7">
        <f t="shared" si="6"/>
        <v>210.32340927088961</v>
      </c>
    </row>
    <row r="51" spans="1:6" x14ac:dyDescent="0.25">
      <c r="A51" s="5" t="s">
        <v>9</v>
      </c>
      <c r="B51" s="6">
        <v>509090.05599999998</v>
      </c>
      <c r="C51" s="6">
        <v>442577.58895</v>
      </c>
      <c r="D51" s="17">
        <f>D52+D53</f>
        <v>100</v>
      </c>
      <c r="E51" s="17">
        <f>E52+E53</f>
        <v>100</v>
      </c>
      <c r="F51" s="7">
        <f t="shared" si="6"/>
        <v>86.935029222020404</v>
      </c>
    </row>
    <row r="52" spans="1:6" x14ac:dyDescent="0.25">
      <c r="A52" s="8" t="s">
        <v>10</v>
      </c>
      <c r="B52" s="6">
        <v>123298.68799999999</v>
      </c>
      <c r="C52" s="6">
        <v>113087.67505999998</v>
      </c>
      <c r="D52" s="17">
        <f>B52/B51*100</f>
        <v>24.219425727694826</v>
      </c>
      <c r="E52" s="17">
        <f>C52/C51*100</f>
        <v>25.552056381412481</v>
      </c>
      <c r="F52" s="7">
        <f t="shared" si="6"/>
        <v>91.718473971109887</v>
      </c>
    </row>
    <row r="53" spans="1:6" x14ac:dyDescent="0.25">
      <c r="A53" s="8" t="s">
        <v>11</v>
      </c>
      <c r="B53" s="6">
        <v>385791.36800000002</v>
      </c>
      <c r="C53" s="6">
        <v>329489.91389000003</v>
      </c>
      <c r="D53" s="17">
        <f>B53/B51*100</f>
        <v>75.780574272305174</v>
      </c>
      <c r="E53" s="17">
        <f>C53/C51*100</f>
        <v>74.447943618587516</v>
      </c>
      <c r="F53" s="7">
        <f t="shared" si="6"/>
        <v>85.406243171827526</v>
      </c>
    </row>
    <row r="54" spans="1:6" x14ac:dyDescent="0.25">
      <c r="A54" s="13" t="s">
        <v>286</v>
      </c>
      <c r="B54" s="6"/>
      <c r="C54" s="6"/>
      <c r="D54" s="56"/>
      <c r="E54" s="6"/>
      <c r="F54" s="4"/>
    </row>
    <row r="55" spans="1:6" x14ac:dyDescent="0.25">
      <c r="A55" s="13" t="s">
        <v>287</v>
      </c>
      <c r="B55" s="6"/>
      <c r="C55" s="6"/>
      <c r="D55" s="56"/>
      <c r="E55" s="6"/>
      <c r="F55" s="4"/>
    </row>
    <row r="56" spans="1:6" x14ac:dyDescent="0.25">
      <c r="A56" s="5" t="s">
        <v>6</v>
      </c>
      <c r="B56" s="6">
        <v>637872.67700000003</v>
      </c>
      <c r="C56" s="6">
        <v>669491.44972999999</v>
      </c>
      <c r="D56" s="17">
        <f>D57+D58</f>
        <v>100.00000000000001</v>
      </c>
      <c r="E56" s="17">
        <f>E57+E58</f>
        <v>100</v>
      </c>
      <c r="F56" s="7">
        <f t="shared" ref="F56:F61" si="7">C56/B56*100</f>
        <v>104.95690972040177</v>
      </c>
    </row>
    <row r="57" spans="1:6" x14ac:dyDescent="0.25">
      <c r="A57" s="8" t="s">
        <v>7</v>
      </c>
      <c r="B57" s="6">
        <v>557049.32000000007</v>
      </c>
      <c r="C57" s="6">
        <v>551450.28</v>
      </c>
      <c r="D57" s="17">
        <f>B57/B56*100</f>
        <v>87.329233573677598</v>
      </c>
      <c r="E57" s="17">
        <f>C57/C56*100</f>
        <v>82.368532148154401</v>
      </c>
      <c r="F57" s="7">
        <f t="shared" si="7"/>
        <v>98.994875355022415</v>
      </c>
    </row>
    <row r="58" spans="1:6" x14ac:dyDescent="0.25">
      <c r="A58" s="8" t="s">
        <v>8</v>
      </c>
      <c r="B58" s="6">
        <v>80823.357000000004</v>
      </c>
      <c r="C58" s="6">
        <v>118041.16973000001</v>
      </c>
      <c r="D58" s="17">
        <f>B58/B56*100</f>
        <v>12.670766426322411</v>
      </c>
      <c r="E58" s="17">
        <f>C58/C56*100</f>
        <v>17.631467851845603</v>
      </c>
      <c r="F58" s="7">
        <f t="shared" si="7"/>
        <v>146.04833814314344</v>
      </c>
    </row>
    <row r="59" spans="1:6" x14ac:dyDescent="0.25">
      <c r="A59" s="5" t="s">
        <v>9</v>
      </c>
      <c r="B59" s="6">
        <v>637872.67700000003</v>
      </c>
      <c r="C59" s="6">
        <v>669491.44972999999</v>
      </c>
      <c r="D59" s="17">
        <f>D60+D61</f>
        <v>100</v>
      </c>
      <c r="E59" s="17">
        <f>E60+E61</f>
        <v>100</v>
      </c>
      <c r="F59" s="7">
        <f t="shared" si="7"/>
        <v>104.95690972040177</v>
      </c>
    </row>
    <row r="60" spans="1:6" x14ac:dyDescent="0.25">
      <c r="A60" s="8" t="s">
        <v>10</v>
      </c>
      <c r="B60" s="6">
        <v>20720.127</v>
      </c>
      <c r="C60" s="6">
        <v>9193.42677</v>
      </c>
      <c r="D60" s="17">
        <f>B60/B59*100</f>
        <v>3.2483170618703268</v>
      </c>
      <c r="E60" s="17">
        <f>C60/C59*100</f>
        <v>1.3731955462175995</v>
      </c>
      <c r="F60" s="7">
        <f t="shared" si="7"/>
        <v>44.369548362324224</v>
      </c>
    </row>
    <row r="61" spans="1:6" x14ac:dyDescent="0.25">
      <c r="A61" s="8" t="s">
        <v>11</v>
      </c>
      <c r="B61" s="6">
        <v>617152.55000000005</v>
      </c>
      <c r="C61" s="6">
        <v>660298.02295999997</v>
      </c>
      <c r="D61" s="17">
        <f>B61/B59*100</f>
        <v>96.751682938129676</v>
      </c>
      <c r="E61" s="17">
        <f>C61/C59*100</f>
        <v>98.626804453782398</v>
      </c>
      <c r="F61" s="7">
        <f t="shared" si="7"/>
        <v>106.99105479836386</v>
      </c>
    </row>
    <row r="62" spans="1:6" x14ac:dyDescent="0.25">
      <c r="A62" s="13" t="s">
        <v>601</v>
      </c>
      <c r="B62" s="56"/>
      <c r="C62" s="56"/>
      <c r="D62" s="56"/>
      <c r="E62" s="56"/>
      <c r="F62" s="56"/>
    </row>
    <row r="63" spans="1:6" x14ac:dyDescent="0.25">
      <c r="A63" s="5" t="s">
        <v>6</v>
      </c>
      <c r="B63" s="6">
        <v>624369.05000000005</v>
      </c>
      <c r="C63" s="6">
        <v>647333.14364000002</v>
      </c>
      <c r="D63" s="17">
        <f>D64+D65</f>
        <v>100</v>
      </c>
      <c r="E63" s="17">
        <f>E64+E65</f>
        <v>99.999999999999986</v>
      </c>
      <c r="F63" s="7">
        <f t="shared" ref="F63:F68" si="8">C63/B63*100</f>
        <v>103.67796796461963</v>
      </c>
    </row>
    <row r="64" spans="1:6" x14ac:dyDescent="0.25">
      <c r="A64" s="8" t="s">
        <v>7</v>
      </c>
      <c r="B64" s="6">
        <v>553922.84100000001</v>
      </c>
      <c r="C64" s="6">
        <v>548162.16899999999</v>
      </c>
      <c r="D64" s="17">
        <f>B64/B63*100</f>
        <v>88.717216364264047</v>
      </c>
      <c r="E64" s="17">
        <f>C64/C63*100</f>
        <v>84.680071518916108</v>
      </c>
      <c r="F64" s="7">
        <f t="shared" si="8"/>
        <v>98.960022664961741</v>
      </c>
    </row>
    <row r="65" spans="1:6" x14ac:dyDescent="0.25">
      <c r="A65" s="8" t="s">
        <v>8</v>
      </c>
      <c r="B65" s="6">
        <v>70446.209000000003</v>
      </c>
      <c r="C65" s="6">
        <v>99170.97464</v>
      </c>
      <c r="D65" s="17">
        <f>B65/B63*100</f>
        <v>11.282783635735948</v>
      </c>
      <c r="E65" s="17">
        <f>C65/C63*100</f>
        <v>15.319928481083883</v>
      </c>
      <c r="F65" s="7">
        <f t="shared" si="8"/>
        <v>140.77545981218094</v>
      </c>
    </row>
    <row r="66" spans="1:6" x14ac:dyDescent="0.25">
      <c r="A66" s="5" t="s">
        <v>9</v>
      </c>
      <c r="B66" s="6">
        <v>624369.05000000005</v>
      </c>
      <c r="C66" s="6">
        <v>647333.14364000002</v>
      </c>
      <c r="D66" s="17">
        <f>D67+D68</f>
        <v>100</v>
      </c>
      <c r="E66" s="17">
        <f>E67+E68</f>
        <v>100</v>
      </c>
      <c r="F66" s="7">
        <f t="shared" si="8"/>
        <v>103.67796796461963</v>
      </c>
    </row>
    <row r="67" spans="1:6" x14ac:dyDescent="0.25">
      <c r="A67" s="8" t="s">
        <v>10</v>
      </c>
      <c r="B67" s="6">
        <v>19609.721000000001</v>
      </c>
      <c r="C67" s="6">
        <v>8320.7109299999993</v>
      </c>
      <c r="D67" s="17">
        <f>B67/B66*100</f>
        <v>3.1407259856970806</v>
      </c>
      <c r="E67" s="17">
        <f>C67/C66*100</f>
        <v>1.2853831155951714</v>
      </c>
      <c r="F67" s="7">
        <f t="shared" si="8"/>
        <v>42.431562029872829</v>
      </c>
    </row>
    <row r="68" spans="1:6" x14ac:dyDescent="0.25">
      <c r="A68" s="8" t="s">
        <v>11</v>
      </c>
      <c r="B68" s="6">
        <v>604759.32900000003</v>
      </c>
      <c r="C68" s="6">
        <v>639012.43271000008</v>
      </c>
      <c r="D68" s="17">
        <f>B68/B66*100</f>
        <v>96.859274014302926</v>
      </c>
      <c r="E68" s="17">
        <f>C68/C66*100</f>
        <v>98.714616884404833</v>
      </c>
      <c r="F68" s="7">
        <f t="shared" si="8"/>
        <v>105.66392316206834</v>
      </c>
    </row>
    <row r="69" spans="1:6" x14ac:dyDescent="0.25">
      <c r="A69" s="13" t="s">
        <v>288</v>
      </c>
      <c r="B69" s="6"/>
      <c r="C69" s="6"/>
      <c r="D69" s="56"/>
      <c r="E69" s="6"/>
      <c r="F69" s="4"/>
    </row>
    <row r="70" spans="1:6" x14ac:dyDescent="0.25">
      <c r="A70" s="5" t="s">
        <v>6</v>
      </c>
      <c r="B70" s="6">
        <v>2814935.202</v>
      </c>
      <c r="C70" s="6">
        <v>2622963.0173399998</v>
      </c>
      <c r="D70" s="17">
        <f>D71+D72</f>
        <v>100</v>
      </c>
      <c r="E70" s="17">
        <f>E71+E72</f>
        <v>100.00000000000001</v>
      </c>
      <c r="F70" s="7">
        <f t="shared" ref="F70:F75" si="9">C70/B70*100</f>
        <v>93.180227220733016</v>
      </c>
    </row>
    <row r="71" spans="1:6" x14ac:dyDescent="0.25">
      <c r="A71" s="8" t="s">
        <v>7</v>
      </c>
      <c r="B71" s="6">
        <v>2778644.929</v>
      </c>
      <c r="C71" s="6">
        <v>2560284.15</v>
      </c>
      <c r="D71" s="17">
        <f>B71/B70*100</f>
        <v>98.710795439475277</v>
      </c>
      <c r="E71" s="17">
        <f>C71/C70*100</f>
        <v>97.61037929526114</v>
      </c>
      <c r="F71" s="7">
        <f t="shared" si="9"/>
        <v>92.141465189703624</v>
      </c>
    </row>
    <row r="72" spans="1:6" x14ac:dyDescent="0.25">
      <c r="A72" s="8" t="s">
        <v>8</v>
      </c>
      <c r="B72" s="6">
        <v>36290.273000000001</v>
      </c>
      <c r="C72" s="6">
        <v>62678.867339999997</v>
      </c>
      <c r="D72" s="17">
        <f>B72/B70*100</f>
        <v>1.2892045605247293</v>
      </c>
      <c r="E72" s="17">
        <f>C72/C70*100</f>
        <v>2.3896207047388685</v>
      </c>
      <c r="F72" s="7">
        <f t="shared" si="9"/>
        <v>172.71533708219829</v>
      </c>
    </row>
    <row r="73" spans="1:6" x14ac:dyDescent="0.25">
      <c r="A73" s="5" t="s">
        <v>9</v>
      </c>
      <c r="B73" s="6">
        <v>2814935.202</v>
      </c>
      <c r="C73" s="6">
        <v>2622963.0173399998</v>
      </c>
      <c r="D73" s="17">
        <f>D74+D75</f>
        <v>100.00000000000001</v>
      </c>
      <c r="E73" s="17">
        <f>E74+E75</f>
        <v>100</v>
      </c>
      <c r="F73" s="7">
        <f t="shared" si="9"/>
        <v>93.180227220733016</v>
      </c>
    </row>
    <row r="74" spans="1:6" x14ac:dyDescent="0.25">
      <c r="A74" s="8" t="s">
        <v>10</v>
      </c>
      <c r="B74" s="6">
        <v>94862.138000000006</v>
      </c>
      <c r="C74" s="6">
        <v>53409.149359999996</v>
      </c>
      <c r="D74" s="17">
        <f>B74/B73*100</f>
        <v>3.3699581408694899</v>
      </c>
      <c r="E74" s="17">
        <f>C74/C73*100</f>
        <v>2.0362143502184527</v>
      </c>
      <c r="F74" s="7">
        <f t="shared" si="9"/>
        <v>56.301861296864288</v>
      </c>
    </row>
    <row r="75" spans="1:6" x14ac:dyDescent="0.25">
      <c r="A75" s="8" t="s">
        <v>11</v>
      </c>
      <c r="B75" s="6">
        <v>2720073.0640000002</v>
      </c>
      <c r="C75" s="6">
        <v>2569553.8679799996</v>
      </c>
      <c r="D75" s="17">
        <f>B75/B73*100</f>
        <v>96.630041859130529</v>
      </c>
      <c r="E75" s="17">
        <f>C75/C73*100</f>
        <v>97.963785649781542</v>
      </c>
      <c r="F75" s="7">
        <f t="shared" si="9"/>
        <v>94.466354672155205</v>
      </c>
    </row>
    <row r="76" spans="1:6" x14ac:dyDescent="0.25">
      <c r="A76" s="13" t="s">
        <v>289</v>
      </c>
      <c r="B76" s="6"/>
      <c r="C76" s="6"/>
      <c r="D76" s="56"/>
      <c r="E76" s="6"/>
      <c r="F76" s="4"/>
    </row>
    <row r="77" spans="1:6" x14ac:dyDescent="0.25">
      <c r="A77" s="5" t="s">
        <v>6</v>
      </c>
      <c r="B77" s="6">
        <v>250901.84600000002</v>
      </c>
      <c r="C77" s="6">
        <v>352920.81645000004</v>
      </c>
      <c r="D77" s="17">
        <f>D78+D79</f>
        <v>100</v>
      </c>
      <c r="E77" s="17">
        <f>E78+E79</f>
        <v>100</v>
      </c>
      <c r="F77" s="7">
        <f t="shared" ref="F77:F82" si="10">C77/B77*100</f>
        <v>140.66090866864326</v>
      </c>
    </row>
    <row r="78" spans="1:6" x14ac:dyDescent="0.25">
      <c r="A78" s="8" t="s">
        <v>7</v>
      </c>
      <c r="B78" s="6">
        <v>236851.92</v>
      </c>
      <c r="C78" s="6">
        <v>321194.22000000003</v>
      </c>
      <c r="D78" s="17">
        <f>B78/B77*100</f>
        <v>94.400230120267821</v>
      </c>
      <c r="E78" s="17">
        <f>C78/C77*100</f>
        <v>91.010279084941743</v>
      </c>
      <c r="F78" s="7">
        <f t="shared" si="10"/>
        <v>135.60971766663323</v>
      </c>
    </row>
    <row r="79" spans="1:6" x14ac:dyDescent="0.25">
      <c r="A79" s="8" t="s">
        <v>8</v>
      </c>
      <c r="B79" s="6">
        <v>14049.925999999999</v>
      </c>
      <c r="C79" s="6">
        <v>31726.596450000005</v>
      </c>
      <c r="D79" s="17">
        <f>B79/B77*100</f>
        <v>5.5997698797321718</v>
      </c>
      <c r="E79" s="17">
        <f>C79/C77*100</f>
        <v>8.9897209150582533</v>
      </c>
      <c r="F79" s="7">
        <f t="shared" si="10"/>
        <v>225.81326371398686</v>
      </c>
    </row>
    <row r="80" spans="1:6" x14ac:dyDescent="0.25">
      <c r="A80" s="5" t="s">
        <v>9</v>
      </c>
      <c r="B80" s="6">
        <v>250901.84600000002</v>
      </c>
      <c r="C80" s="6">
        <v>352920.81645000004</v>
      </c>
      <c r="D80" s="17">
        <f>D81+D82</f>
        <v>100</v>
      </c>
      <c r="E80" s="17">
        <f>E81+E82</f>
        <v>100</v>
      </c>
      <c r="F80" s="7">
        <f t="shared" si="10"/>
        <v>140.66090866864326</v>
      </c>
    </row>
    <row r="81" spans="1:6" x14ac:dyDescent="0.25">
      <c r="A81" s="8" t="s">
        <v>10</v>
      </c>
      <c r="B81" s="6">
        <v>1505.4</v>
      </c>
      <c r="C81" s="6">
        <v>2716.6643599999998</v>
      </c>
      <c r="D81" s="17">
        <f>B81/B80*100</f>
        <v>0.59999558552470744</v>
      </c>
      <c r="E81" s="17">
        <f>C81/C80*100</f>
        <v>0.76976597394471979</v>
      </c>
      <c r="F81" s="7">
        <f t="shared" si="10"/>
        <v>180.4612966653381</v>
      </c>
    </row>
    <row r="82" spans="1:6" x14ac:dyDescent="0.25">
      <c r="A82" s="8" t="s">
        <v>11</v>
      </c>
      <c r="B82" s="6">
        <v>249396.44600000003</v>
      </c>
      <c r="C82" s="6">
        <v>350204.15209000005</v>
      </c>
      <c r="D82" s="17">
        <f>B82/B80*100</f>
        <v>99.400004414475291</v>
      </c>
      <c r="E82" s="17">
        <f>C82/C80*100</f>
        <v>99.230234026055285</v>
      </c>
      <c r="F82" s="7">
        <f t="shared" si="10"/>
        <v>140.42066665617202</v>
      </c>
    </row>
    <row r="83" spans="1:6" x14ac:dyDescent="0.25">
      <c r="A83" s="13" t="s">
        <v>290</v>
      </c>
      <c r="B83" s="6"/>
      <c r="C83" s="6"/>
      <c r="D83" s="56"/>
      <c r="E83" s="6"/>
      <c r="F83" s="4"/>
    </row>
    <row r="84" spans="1:6" x14ac:dyDescent="0.25">
      <c r="A84" s="5" t="s">
        <v>6</v>
      </c>
      <c r="B84" s="6">
        <v>590667.06500000006</v>
      </c>
      <c r="C84" s="6">
        <v>582995.80119000003</v>
      </c>
      <c r="D84" s="17">
        <f>D85+D86</f>
        <v>100</v>
      </c>
      <c r="E84" s="17">
        <f>E85+E86</f>
        <v>99.999999999999986</v>
      </c>
      <c r="F84" s="7">
        <f t="shared" ref="F84:F89" si="11">C84/B84*100</f>
        <v>98.701254181151938</v>
      </c>
    </row>
    <row r="85" spans="1:6" x14ac:dyDescent="0.25">
      <c r="A85" s="8" t="s">
        <v>7</v>
      </c>
      <c r="B85" s="6">
        <v>582134.49800000002</v>
      </c>
      <c r="C85" s="6">
        <v>568748.11</v>
      </c>
      <c r="D85" s="17">
        <f>B85/B84*100</f>
        <v>98.555435454996967</v>
      </c>
      <c r="E85" s="17">
        <f>C85/C84*100</f>
        <v>97.556124561974897</v>
      </c>
      <c r="F85" s="7">
        <f t="shared" si="11"/>
        <v>97.700464747237831</v>
      </c>
    </row>
    <row r="86" spans="1:6" x14ac:dyDescent="0.25">
      <c r="A86" s="8" t="s">
        <v>8</v>
      </c>
      <c r="B86" s="6">
        <v>8532.5669999999991</v>
      </c>
      <c r="C86" s="6">
        <v>14247.69119</v>
      </c>
      <c r="D86" s="17">
        <f>B86/B84*100</f>
        <v>1.4445645450030293</v>
      </c>
      <c r="E86" s="17">
        <f>C86/C84*100</f>
        <v>2.4438754380250907</v>
      </c>
      <c r="F86" s="7">
        <f t="shared" si="11"/>
        <v>166.9801267309123</v>
      </c>
    </row>
    <row r="87" spans="1:6" x14ac:dyDescent="0.25">
      <c r="A87" s="5" t="s">
        <v>9</v>
      </c>
      <c r="B87" s="6">
        <v>590667.06500000006</v>
      </c>
      <c r="C87" s="6">
        <v>582995.80119000003</v>
      </c>
      <c r="D87" s="17">
        <f>D88+D89</f>
        <v>100.00000000000001</v>
      </c>
      <c r="E87" s="17">
        <f>E88+E89</f>
        <v>100</v>
      </c>
      <c r="F87" s="7">
        <f t="shared" si="11"/>
        <v>98.701254181151938</v>
      </c>
    </row>
    <row r="88" spans="1:6" x14ac:dyDescent="0.25">
      <c r="A88" s="8" t="s">
        <v>10</v>
      </c>
      <c r="B88" s="6">
        <v>6571.5749999999998</v>
      </c>
      <c r="C88" s="6">
        <v>4847.2029300000004</v>
      </c>
      <c r="D88" s="17">
        <f>B88/B87*100</f>
        <v>1.1125683806324971</v>
      </c>
      <c r="E88" s="17">
        <f>C88/C87*100</f>
        <v>0.83143016126462332</v>
      </c>
      <c r="F88" s="7">
        <f t="shared" si="11"/>
        <v>73.76014014905104</v>
      </c>
    </row>
    <row r="89" spans="1:6" x14ac:dyDescent="0.25">
      <c r="A89" s="8" t="s">
        <v>11</v>
      </c>
      <c r="B89" s="6">
        <v>584095.49000000011</v>
      </c>
      <c r="C89" s="6">
        <v>578148.59826</v>
      </c>
      <c r="D89" s="17">
        <f>B89/B87*100</f>
        <v>98.887431619367518</v>
      </c>
      <c r="E89" s="17">
        <f>C89/C87*100</f>
        <v>99.16856983873538</v>
      </c>
      <c r="F89" s="7">
        <f t="shared" si="11"/>
        <v>98.981863095707155</v>
      </c>
    </row>
    <row r="90" spans="1:6" x14ac:dyDescent="0.25">
      <c r="A90" s="13" t="s">
        <v>291</v>
      </c>
      <c r="B90" s="6"/>
      <c r="C90" s="6"/>
      <c r="D90" s="56"/>
      <c r="E90" s="6"/>
      <c r="F90" s="4"/>
    </row>
    <row r="91" spans="1:6" x14ac:dyDescent="0.25">
      <c r="A91" s="5" t="s">
        <v>6</v>
      </c>
      <c r="B91" s="6">
        <v>131086.96799999999</v>
      </c>
      <c r="C91" s="6">
        <v>128116.6412</v>
      </c>
      <c r="D91" s="17">
        <f>D92+D93</f>
        <v>100</v>
      </c>
      <c r="E91" s="17">
        <f>E92+E93</f>
        <v>100</v>
      </c>
      <c r="F91" s="7">
        <f t="shared" ref="F91:F96" si="12">C91/B91*100</f>
        <v>97.734079256452105</v>
      </c>
    </row>
    <row r="92" spans="1:6" x14ac:dyDescent="0.25">
      <c r="A92" s="8" t="s">
        <v>7</v>
      </c>
      <c r="B92" s="6">
        <v>128413.15399999999</v>
      </c>
      <c r="C92" s="6">
        <v>125192.81999999999</v>
      </c>
      <c r="D92" s="17">
        <f>B92/B91*100</f>
        <v>97.960274739133496</v>
      </c>
      <c r="E92" s="17">
        <f>C92/C91*100</f>
        <v>97.717844323255648</v>
      </c>
      <c r="F92" s="7">
        <f t="shared" si="12"/>
        <v>97.492208625293941</v>
      </c>
    </row>
    <row r="93" spans="1:6" x14ac:dyDescent="0.25">
      <c r="A93" s="8" t="s">
        <v>8</v>
      </c>
      <c r="B93" s="6">
        <v>2673.8139999999999</v>
      </c>
      <c r="C93" s="6">
        <v>2923.8211999999999</v>
      </c>
      <c r="D93" s="17">
        <f>B93/B91*100</f>
        <v>2.0397252608665113</v>
      </c>
      <c r="E93" s="17">
        <f>C93/C91*100</f>
        <v>2.2821556767443569</v>
      </c>
      <c r="F93" s="7">
        <f t="shared" si="12"/>
        <v>109.35020910205422</v>
      </c>
    </row>
    <row r="94" spans="1:6" x14ac:dyDescent="0.25">
      <c r="A94" s="5" t="s">
        <v>9</v>
      </c>
      <c r="B94" s="6">
        <v>131086.96799999999</v>
      </c>
      <c r="C94" s="6">
        <v>128116.6412</v>
      </c>
      <c r="D94" s="17">
        <f>D95+D96</f>
        <v>100</v>
      </c>
      <c r="E94" s="17">
        <f>E95+E96</f>
        <v>100</v>
      </c>
      <c r="F94" s="7">
        <f t="shared" si="12"/>
        <v>97.734079256452105</v>
      </c>
    </row>
    <row r="95" spans="1:6" x14ac:dyDescent="0.25">
      <c r="A95" s="8" t="s">
        <v>10</v>
      </c>
      <c r="B95" s="6">
        <v>503.06900000000002</v>
      </c>
      <c r="C95" s="6">
        <v>241.06200000000001</v>
      </c>
      <c r="D95" s="17">
        <f>B95/B94*100</f>
        <v>0.38376736274806511</v>
      </c>
      <c r="E95" s="17">
        <f>C95/C94*100</f>
        <v>0.18815822655207107</v>
      </c>
      <c r="F95" s="7">
        <f t="shared" si="12"/>
        <v>47.918277612017441</v>
      </c>
    </row>
    <row r="96" spans="1:6" x14ac:dyDescent="0.25">
      <c r="A96" s="8" t="s">
        <v>11</v>
      </c>
      <c r="B96" s="6">
        <v>130583.89899999999</v>
      </c>
      <c r="C96" s="6">
        <v>127875.57919999999</v>
      </c>
      <c r="D96" s="17">
        <f>B96/B94*100</f>
        <v>99.61623263725194</v>
      </c>
      <c r="E96" s="17">
        <f>C96/C94*100</f>
        <v>99.811841773447924</v>
      </c>
      <c r="F96" s="7">
        <f t="shared" si="12"/>
        <v>97.925992545221831</v>
      </c>
    </row>
    <row r="97" spans="1:6" x14ac:dyDescent="0.25">
      <c r="A97" s="13" t="s">
        <v>292</v>
      </c>
      <c r="B97" s="6"/>
      <c r="C97" s="6"/>
      <c r="D97" s="56"/>
      <c r="E97" s="6"/>
      <c r="F97" s="4"/>
    </row>
    <row r="98" spans="1:6" x14ac:dyDescent="0.25">
      <c r="A98" s="5" t="s">
        <v>6</v>
      </c>
      <c r="B98" s="6">
        <v>865694.31799999997</v>
      </c>
      <c r="C98" s="6">
        <v>869764.4926</v>
      </c>
      <c r="D98" s="17">
        <f>D99+D100</f>
        <v>100</v>
      </c>
      <c r="E98" s="17">
        <f>E99+E100</f>
        <v>100</v>
      </c>
      <c r="F98" s="7">
        <f t="shared" ref="F98:F103" si="13">C98/B98*100</f>
        <v>100.47016302583611</v>
      </c>
    </row>
    <row r="99" spans="1:6" x14ac:dyDescent="0.25">
      <c r="A99" s="8" t="s">
        <v>7</v>
      </c>
      <c r="B99" s="6">
        <v>818051.57799999998</v>
      </c>
      <c r="C99" s="6">
        <v>801293.15</v>
      </c>
      <c r="D99" s="17">
        <f>B99/B98*100</f>
        <v>94.496586264991521</v>
      </c>
      <c r="E99" s="17">
        <f>C99/C98*100</f>
        <v>92.127599691346603</v>
      </c>
      <c r="F99" s="7">
        <f t="shared" si="13"/>
        <v>97.951421591170146</v>
      </c>
    </row>
    <row r="100" spans="1:6" x14ac:dyDescent="0.25">
      <c r="A100" s="8" t="s">
        <v>8</v>
      </c>
      <c r="B100" s="6">
        <v>47642.74</v>
      </c>
      <c r="C100" s="6">
        <v>68471.342600000004</v>
      </c>
      <c r="D100" s="17">
        <f>B100/B98*100</f>
        <v>5.5034137350084809</v>
      </c>
      <c r="E100" s="17">
        <f>C100/C98*100</f>
        <v>7.8724003086533916</v>
      </c>
      <c r="F100" s="7">
        <f t="shared" si="13"/>
        <v>143.718313850127</v>
      </c>
    </row>
    <row r="101" spans="1:6" x14ac:dyDescent="0.25">
      <c r="A101" s="5" t="s">
        <v>9</v>
      </c>
      <c r="B101" s="6">
        <v>865694.31799999997</v>
      </c>
      <c r="C101" s="6">
        <v>869764.4926</v>
      </c>
      <c r="D101" s="17">
        <f>D102+D103</f>
        <v>100</v>
      </c>
      <c r="E101" s="17">
        <f>E102+E103</f>
        <v>100</v>
      </c>
      <c r="F101" s="7">
        <f t="shared" si="13"/>
        <v>100.47016302583611</v>
      </c>
    </row>
    <row r="102" spans="1:6" x14ac:dyDescent="0.25">
      <c r="A102" s="8" t="s">
        <v>10</v>
      </c>
      <c r="B102" s="6">
        <v>20815.945</v>
      </c>
      <c r="C102" s="6">
        <v>18645.288760000003</v>
      </c>
      <c r="D102" s="17">
        <f>B102/B101*100</f>
        <v>2.4045375564079885</v>
      </c>
      <c r="E102" s="17">
        <f>C102/C101*100</f>
        <v>2.1437169393134643</v>
      </c>
      <c r="F102" s="7">
        <f t="shared" si="13"/>
        <v>89.572146544391828</v>
      </c>
    </row>
    <row r="103" spans="1:6" x14ac:dyDescent="0.25">
      <c r="A103" s="8" t="s">
        <v>11</v>
      </c>
      <c r="B103" s="6">
        <v>844878.37300000002</v>
      </c>
      <c r="C103" s="6">
        <v>851119.20383999997</v>
      </c>
      <c r="D103" s="17">
        <f>B103/B101*100</f>
        <v>97.595462443592012</v>
      </c>
      <c r="E103" s="17">
        <f>C103/C101*100</f>
        <v>97.856283060686536</v>
      </c>
      <c r="F103" s="7">
        <f t="shared" si="13"/>
        <v>100.73866618432189</v>
      </c>
    </row>
    <row r="104" spans="1:6" x14ac:dyDescent="0.25">
      <c r="A104" s="13" t="s">
        <v>293</v>
      </c>
      <c r="B104" s="6"/>
      <c r="C104" s="6"/>
      <c r="D104" s="56"/>
      <c r="E104" s="6"/>
      <c r="F104" s="4"/>
    </row>
    <row r="105" spans="1:6" x14ac:dyDescent="0.25">
      <c r="A105" s="5" t="s">
        <v>6</v>
      </c>
      <c r="B105" s="6">
        <v>674562.29099999997</v>
      </c>
      <c r="C105" s="6">
        <v>664934.42157000001</v>
      </c>
      <c r="D105" s="17">
        <f>D106+D107</f>
        <v>100</v>
      </c>
      <c r="E105" s="17">
        <f>E106+E107</f>
        <v>99.999999999999986</v>
      </c>
      <c r="F105" s="7">
        <f t="shared" ref="F105:F110" si="14">C105/B105*100</f>
        <v>98.572723444750039</v>
      </c>
    </row>
    <row r="106" spans="1:6" x14ac:dyDescent="0.25">
      <c r="A106" s="8" t="s">
        <v>7</v>
      </c>
      <c r="B106" s="6">
        <v>624555.75</v>
      </c>
      <c r="C106" s="6">
        <v>621402.57999999996</v>
      </c>
      <c r="D106" s="17">
        <f>B106/B105*100</f>
        <v>92.586816419004364</v>
      </c>
      <c r="E106" s="17">
        <f>C106/C105*100</f>
        <v>93.453212804472429</v>
      </c>
      <c r="F106" s="7">
        <f t="shared" si="14"/>
        <v>99.49513394120541</v>
      </c>
    </row>
    <row r="107" spans="1:6" x14ac:dyDescent="0.25">
      <c r="A107" s="8" t="s">
        <v>8</v>
      </c>
      <c r="B107" s="6">
        <v>50006.540999999997</v>
      </c>
      <c r="C107" s="6">
        <v>43531.841570000004</v>
      </c>
      <c r="D107" s="17">
        <f>B107/B105*100</f>
        <v>7.4131835809956357</v>
      </c>
      <c r="E107" s="17">
        <f>C107/C105*100</f>
        <v>6.5467871955275587</v>
      </c>
      <c r="F107" s="7">
        <f t="shared" si="14"/>
        <v>87.052294958773501</v>
      </c>
    </row>
    <row r="108" spans="1:6" x14ac:dyDescent="0.25">
      <c r="A108" s="5" t="s">
        <v>9</v>
      </c>
      <c r="B108" s="6">
        <v>674562.29099999997</v>
      </c>
      <c r="C108" s="6">
        <v>664934.42157000001</v>
      </c>
      <c r="D108" s="17">
        <f>D109+D110</f>
        <v>100</v>
      </c>
      <c r="E108" s="17">
        <f>E109+E110</f>
        <v>100</v>
      </c>
      <c r="F108" s="7">
        <f t="shared" si="14"/>
        <v>98.572723444750039</v>
      </c>
    </row>
    <row r="109" spans="1:6" x14ac:dyDescent="0.25">
      <c r="A109" s="8" t="s">
        <v>10</v>
      </c>
      <c r="B109" s="6">
        <v>6859.9539999999997</v>
      </c>
      <c r="C109" s="6">
        <v>4504.8903700000001</v>
      </c>
      <c r="D109" s="17">
        <f>B109/B108*100</f>
        <v>1.0169489299246941</v>
      </c>
      <c r="E109" s="17">
        <f>C109/C108*100</f>
        <v>0.67749393381731471</v>
      </c>
      <c r="F109" s="7">
        <f t="shared" si="14"/>
        <v>65.669396179624528</v>
      </c>
    </row>
    <row r="110" spans="1:6" x14ac:dyDescent="0.25">
      <c r="A110" s="8" t="s">
        <v>11</v>
      </c>
      <c r="B110" s="6">
        <v>667702.33699999994</v>
      </c>
      <c r="C110" s="6">
        <v>660429.53119999997</v>
      </c>
      <c r="D110" s="17">
        <f>B110/B108*100</f>
        <v>98.983051070075305</v>
      </c>
      <c r="E110" s="17">
        <f>C110/C108*100</f>
        <v>99.322506066182683</v>
      </c>
      <c r="F110" s="7">
        <f t="shared" si="14"/>
        <v>98.910771252849457</v>
      </c>
    </row>
    <row r="111" spans="1:6" x14ac:dyDescent="0.25">
      <c r="A111" s="13" t="s">
        <v>294</v>
      </c>
      <c r="B111" s="6"/>
      <c r="C111" s="6"/>
      <c r="D111" s="56"/>
      <c r="E111" s="6"/>
      <c r="F111" s="4"/>
    </row>
    <row r="112" spans="1:6" x14ac:dyDescent="0.25">
      <c r="A112" s="5" t="s">
        <v>6</v>
      </c>
      <c r="B112" s="6">
        <v>55374.956999999995</v>
      </c>
      <c r="C112" s="6">
        <v>66563.082009999998</v>
      </c>
      <c r="D112" s="17">
        <f>D113+D114</f>
        <v>100</v>
      </c>
      <c r="E112" s="17">
        <f>E113+E114</f>
        <v>100</v>
      </c>
      <c r="F112" s="7">
        <f t="shared" ref="F112:F117" si="15">C112/B112*100</f>
        <v>120.20430464623206</v>
      </c>
    </row>
    <row r="113" spans="1:6" x14ac:dyDescent="0.25">
      <c r="A113" s="8" t="s">
        <v>7</v>
      </c>
      <c r="B113" s="6">
        <v>52164.553999999996</v>
      </c>
      <c r="C113" s="6">
        <v>61894.45</v>
      </c>
      <c r="D113" s="17">
        <f>B113/B112*100</f>
        <v>94.202428003691267</v>
      </c>
      <c r="E113" s="17">
        <f>C113/C112*100</f>
        <v>92.986154082681125</v>
      </c>
      <c r="F113" s="7">
        <f t="shared" si="15"/>
        <v>118.65231321636527</v>
      </c>
    </row>
    <row r="114" spans="1:6" x14ac:dyDescent="0.25">
      <c r="A114" s="8" t="s">
        <v>8</v>
      </c>
      <c r="B114" s="6">
        <v>3210.4029999999998</v>
      </c>
      <c r="C114" s="6">
        <v>4668.6320100000003</v>
      </c>
      <c r="D114" s="17">
        <f>B114/B112*100</f>
        <v>5.7975719963087284</v>
      </c>
      <c r="E114" s="17">
        <f>C114/C112*100</f>
        <v>7.0138459173188767</v>
      </c>
      <c r="F114" s="7">
        <f t="shared" si="15"/>
        <v>145.42199250374489</v>
      </c>
    </row>
    <row r="115" spans="1:6" x14ac:dyDescent="0.25">
      <c r="A115" s="5" t="s">
        <v>9</v>
      </c>
      <c r="B115" s="6">
        <v>55374.956999999995</v>
      </c>
      <c r="C115" s="6">
        <v>66563.082009999998</v>
      </c>
      <c r="D115" s="17">
        <f>D116+D117</f>
        <v>100</v>
      </c>
      <c r="E115" s="17">
        <f>E116+E117</f>
        <v>100.00000000000001</v>
      </c>
      <c r="F115" s="7">
        <f t="shared" si="15"/>
        <v>120.20430464623206</v>
      </c>
    </row>
    <row r="116" spans="1:6" x14ac:dyDescent="0.25">
      <c r="A116" s="8" t="s">
        <v>10</v>
      </c>
      <c r="B116" s="6">
        <v>440.48500000000001</v>
      </c>
      <c r="C116" s="6">
        <v>546.50199999999995</v>
      </c>
      <c r="D116" s="17">
        <f>B116/B115*100</f>
        <v>0.79545885697030894</v>
      </c>
      <c r="E116" s="17">
        <f>C116/C115*100</f>
        <v>0.82102868962392261</v>
      </c>
      <c r="F116" s="7">
        <f t="shared" si="15"/>
        <v>124.06824295946512</v>
      </c>
    </row>
    <row r="117" spans="1:6" x14ac:dyDescent="0.25">
      <c r="A117" s="8" t="s">
        <v>11</v>
      </c>
      <c r="B117" s="6">
        <v>54934.471999999994</v>
      </c>
      <c r="C117" s="6">
        <v>66016.580010000005</v>
      </c>
      <c r="D117" s="17">
        <f>B117/B115*100</f>
        <v>99.204541143029687</v>
      </c>
      <c r="E117" s="17">
        <f>C117/C115*100</f>
        <v>99.178971310376085</v>
      </c>
      <c r="F117" s="7">
        <f t="shared" si="15"/>
        <v>120.17332215371073</v>
      </c>
    </row>
    <row r="118" spans="1:6" x14ac:dyDescent="0.25">
      <c r="A118" s="13" t="s">
        <v>295</v>
      </c>
      <c r="B118" s="6"/>
      <c r="C118" s="6"/>
      <c r="D118" s="63"/>
      <c r="E118" s="6"/>
      <c r="F118" s="4"/>
    </row>
    <row r="119" spans="1:6" x14ac:dyDescent="0.25">
      <c r="A119" s="5" t="s">
        <v>6</v>
      </c>
      <c r="B119" s="6">
        <v>1281009.7210000001</v>
      </c>
      <c r="C119" s="6">
        <v>1310399.50098</v>
      </c>
      <c r="D119" s="17">
        <f>D120+D121</f>
        <v>100</v>
      </c>
      <c r="E119" s="17">
        <f>E120+E121</f>
        <v>99.999999999999986</v>
      </c>
      <c r="F119" s="7">
        <f t="shared" ref="F119:F124" si="16">C119/B119*100</f>
        <v>102.29426674116549</v>
      </c>
    </row>
    <row r="120" spans="1:6" x14ac:dyDescent="0.25">
      <c r="A120" s="8" t="s">
        <v>7</v>
      </c>
      <c r="B120" s="6">
        <v>1059599.58</v>
      </c>
      <c r="C120" s="6">
        <v>1113997.8699999999</v>
      </c>
      <c r="D120" s="17">
        <f>B120/B119*100</f>
        <v>82.715967149167327</v>
      </c>
      <c r="E120" s="17">
        <f>C120/C119*100</f>
        <v>85.012079840299194</v>
      </c>
      <c r="F120" s="7">
        <f t="shared" si="16"/>
        <v>105.13385348831488</v>
      </c>
    </row>
    <row r="121" spans="1:6" x14ac:dyDescent="0.25">
      <c r="A121" s="8" t="s">
        <v>8</v>
      </c>
      <c r="B121" s="6">
        <v>221410.141</v>
      </c>
      <c r="C121" s="6">
        <v>196401.63098000002</v>
      </c>
      <c r="D121" s="17">
        <f>B121/B119*100</f>
        <v>17.284032850832673</v>
      </c>
      <c r="E121" s="17">
        <f>C121/C119*100</f>
        <v>14.987920159700794</v>
      </c>
      <c r="F121" s="7">
        <f t="shared" si="16"/>
        <v>88.70489404548097</v>
      </c>
    </row>
    <row r="122" spans="1:6" x14ac:dyDescent="0.25">
      <c r="A122" s="5" t="s">
        <v>9</v>
      </c>
      <c r="B122" s="6">
        <v>1281009.7210000001</v>
      </c>
      <c r="C122" s="6">
        <v>1310399.50098</v>
      </c>
      <c r="D122" s="17">
        <f>D123+D124</f>
        <v>100</v>
      </c>
      <c r="E122" s="17">
        <f>E123+E124</f>
        <v>100.00000000000001</v>
      </c>
      <c r="F122" s="7">
        <f t="shared" si="16"/>
        <v>102.29426674116549</v>
      </c>
    </row>
    <row r="123" spans="1:6" x14ac:dyDescent="0.25">
      <c r="A123" s="8" t="s">
        <v>10</v>
      </c>
      <c r="B123" s="6">
        <v>133998.78700000001</v>
      </c>
      <c r="C123" s="6">
        <v>187405.81574000002</v>
      </c>
      <c r="D123" s="17">
        <f>B123/B122*100</f>
        <v>10.460403602198738</v>
      </c>
      <c r="E123" s="17">
        <f>C123/C122*100</f>
        <v>14.301426061277194</v>
      </c>
      <c r="F123" s="7">
        <f t="shared" si="16"/>
        <v>139.85635238623468</v>
      </c>
    </row>
    <row r="124" spans="1:6" x14ac:dyDescent="0.25">
      <c r="A124" s="8" t="s">
        <v>11</v>
      </c>
      <c r="B124" s="6">
        <v>1147010.9340000001</v>
      </c>
      <c r="C124" s="6">
        <v>1122993.68524</v>
      </c>
      <c r="D124" s="17">
        <f>B124/B122*100</f>
        <v>89.539596397801262</v>
      </c>
      <c r="E124" s="17">
        <f>C124/C122*100</f>
        <v>85.698573938722816</v>
      </c>
      <c r="F124" s="7">
        <f t="shared" si="16"/>
        <v>97.906101149686151</v>
      </c>
    </row>
    <row r="125" spans="1:6" x14ac:dyDescent="0.25">
      <c r="A125" s="13" t="s">
        <v>296</v>
      </c>
      <c r="B125" s="6"/>
      <c r="C125" s="6"/>
      <c r="D125" s="63"/>
      <c r="E125" s="6"/>
      <c r="F125" s="4"/>
    </row>
    <row r="126" spans="1:6" x14ac:dyDescent="0.25">
      <c r="A126" s="5" t="s">
        <v>6</v>
      </c>
      <c r="B126" s="6">
        <v>203441.717</v>
      </c>
      <c r="C126" s="6">
        <v>203798.12437000001</v>
      </c>
      <c r="D126" s="17">
        <f>D127+D128</f>
        <v>100</v>
      </c>
      <c r="E126" s="17">
        <f>E127+E128</f>
        <v>99.999999999999986</v>
      </c>
      <c r="F126" s="7">
        <f t="shared" ref="F126:F131" si="17">C126/B126*100</f>
        <v>100.17518893138325</v>
      </c>
    </row>
    <row r="127" spans="1:6" x14ac:dyDescent="0.25">
      <c r="A127" s="8" t="s">
        <v>7</v>
      </c>
      <c r="B127" s="6">
        <v>193531.432</v>
      </c>
      <c r="C127" s="6">
        <v>193375.09</v>
      </c>
      <c r="D127" s="17">
        <f>B127/B126*100</f>
        <v>95.128685922366657</v>
      </c>
      <c r="E127" s="17">
        <f>C127/C126*100</f>
        <v>94.885608293883621</v>
      </c>
      <c r="F127" s="7">
        <f t="shared" si="17"/>
        <v>99.919216223233448</v>
      </c>
    </row>
    <row r="128" spans="1:6" x14ac:dyDescent="0.25">
      <c r="A128" s="8" t="s">
        <v>8</v>
      </c>
      <c r="B128" s="6">
        <v>9910.2849999999999</v>
      </c>
      <c r="C128" s="6">
        <v>10423.034369999999</v>
      </c>
      <c r="D128" s="17">
        <f>B128/B126*100</f>
        <v>4.8713140776333503</v>
      </c>
      <c r="E128" s="17">
        <f>C128/C126*100</f>
        <v>5.1143917061163675</v>
      </c>
      <c r="F128" s="7">
        <f t="shared" si="17"/>
        <v>105.17391144654265</v>
      </c>
    </row>
    <row r="129" spans="1:6" x14ac:dyDescent="0.25">
      <c r="A129" s="5" t="s">
        <v>9</v>
      </c>
      <c r="B129" s="6">
        <v>203441.717</v>
      </c>
      <c r="C129" s="6">
        <v>203798.12437000001</v>
      </c>
      <c r="D129" s="17">
        <f>D130+D131</f>
        <v>100.00000000000001</v>
      </c>
      <c r="E129" s="17">
        <f>E130+E131</f>
        <v>100</v>
      </c>
      <c r="F129" s="7">
        <f t="shared" si="17"/>
        <v>100.17518893138325</v>
      </c>
    </row>
    <row r="130" spans="1:6" x14ac:dyDescent="0.25">
      <c r="A130" s="8" t="s">
        <v>10</v>
      </c>
      <c r="B130" s="6">
        <v>635.00599999999997</v>
      </c>
      <c r="C130" s="6">
        <v>1108.90716</v>
      </c>
      <c r="D130" s="17">
        <f>B130/B129*100</f>
        <v>0.31213165586879116</v>
      </c>
      <c r="E130" s="17">
        <f>C130/C129*100</f>
        <v>0.54412039533138912</v>
      </c>
      <c r="F130" s="7">
        <f t="shared" si="17"/>
        <v>174.62939877733439</v>
      </c>
    </row>
    <row r="131" spans="1:6" x14ac:dyDescent="0.25">
      <c r="A131" s="8" t="s">
        <v>11</v>
      </c>
      <c r="B131" s="6">
        <v>202806.71100000001</v>
      </c>
      <c r="C131" s="6">
        <v>202689.21721</v>
      </c>
      <c r="D131" s="17">
        <f>B131/B129*100</f>
        <v>99.687868344131218</v>
      </c>
      <c r="E131" s="17">
        <f>C131/C129*100</f>
        <v>99.45587960466861</v>
      </c>
      <c r="F131" s="7">
        <f t="shared" si="17"/>
        <v>99.94206612324578</v>
      </c>
    </row>
    <row r="132" spans="1:6" x14ac:dyDescent="0.25">
      <c r="A132" s="13" t="s">
        <v>297</v>
      </c>
      <c r="B132" s="6"/>
      <c r="C132" s="6"/>
      <c r="D132" s="63"/>
      <c r="E132" s="6"/>
      <c r="F132" s="4"/>
    </row>
    <row r="133" spans="1:6" x14ac:dyDescent="0.25">
      <c r="A133" s="5" t="s">
        <v>6</v>
      </c>
      <c r="B133" s="6">
        <v>4133626.7820000001</v>
      </c>
      <c r="C133" s="6">
        <v>4133395.4627399999</v>
      </c>
      <c r="D133" s="17">
        <f>D134+D135</f>
        <v>99.999999999999986</v>
      </c>
      <c r="E133" s="17">
        <f>E134+E135</f>
        <v>100.00000000000001</v>
      </c>
      <c r="F133" s="7">
        <f t="shared" ref="F133:F138" si="18">C133/B133*100</f>
        <v>99.994403963584531</v>
      </c>
    </row>
    <row r="134" spans="1:6" x14ac:dyDescent="0.25">
      <c r="A134" s="8" t="s">
        <v>7</v>
      </c>
      <c r="B134" s="6">
        <v>4031581.696</v>
      </c>
      <c r="C134" s="6">
        <v>4080472.75</v>
      </c>
      <c r="D134" s="17">
        <f>B134/B133*100</f>
        <v>97.531342538122729</v>
      </c>
      <c r="E134" s="17">
        <f>C134/C133*100</f>
        <v>98.719631034168756</v>
      </c>
      <c r="F134" s="7">
        <f t="shared" si="18"/>
        <v>101.21270155702184</v>
      </c>
    </row>
    <row r="135" spans="1:6" x14ac:dyDescent="0.25">
      <c r="A135" s="8" t="s">
        <v>8</v>
      </c>
      <c r="B135" s="6">
        <v>102045.086</v>
      </c>
      <c r="C135" s="6">
        <v>52922.71274000001</v>
      </c>
      <c r="D135" s="17">
        <f>B135/B133*100</f>
        <v>2.4686574618772634</v>
      </c>
      <c r="E135" s="17">
        <f>C135/C133*100</f>
        <v>1.2803689658312516</v>
      </c>
      <c r="F135" s="7">
        <f t="shared" si="18"/>
        <v>51.862088430206242</v>
      </c>
    </row>
    <row r="136" spans="1:6" x14ac:dyDescent="0.25">
      <c r="A136" s="5" t="s">
        <v>9</v>
      </c>
      <c r="B136" s="6">
        <v>4133626.7820000001</v>
      </c>
      <c r="C136" s="6">
        <v>4133395.4627399999</v>
      </c>
      <c r="D136" s="17">
        <f>D137+D138</f>
        <v>100</v>
      </c>
      <c r="E136" s="17">
        <f>E137+E138</f>
        <v>100</v>
      </c>
      <c r="F136" s="7">
        <f t="shared" si="18"/>
        <v>99.994403963584531</v>
      </c>
    </row>
    <row r="137" spans="1:6" x14ac:dyDescent="0.25">
      <c r="A137" s="8" t="s">
        <v>10</v>
      </c>
      <c r="B137" s="6">
        <v>199486.88</v>
      </c>
      <c r="C137" s="6">
        <v>241755.58236000003</v>
      </c>
      <c r="D137" s="17">
        <f>B137/B136*100</f>
        <v>4.8259528622339953</v>
      </c>
      <c r="E137" s="17">
        <f>C137/C136*100</f>
        <v>5.8488374639996792</v>
      </c>
      <c r="F137" s="7">
        <f t="shared" si="18"/>
        <v>121.18871294192381</v>
      </c>
    </row>
    <row r="138" spans="1:6" x14ac:dyDescent="0.25">
      <c r="A138" s="8" t="s">
        <v>11</v>
      </c>
      <c r="B138" s="6">
        <v>3934139.9020000002</v>
      </c>
      <c r="C138" s="6">
        <v>3891639.88038</v>
      </c>
      <c r="D138" s="17">
        <f>B138/B136*100</f>
        <v>95.17404713776601</v>
      </c>
      <c r="E138" s="17">
        <f>C138/C136*100</f>
        <v>94.151162536000328</v>
      </c>
      <c r="F138" s="7">
        <f t="shared" si="18"/>
        <v>98.919712499334494</v>
      </c>
    </row>
    <row r="139" spans="1:6" x14ac:dyDescent="0.25">
      <c r="A139" s="13" t="s">
        <v>298</v>
      </c>
      <c r="B139" s="6"/>
      <c r="C139" s="6"/>
      <c r="D139" s="63"/>
      <c r="E139" s="6"/>
      <c r="F139" s="4"/>
    </row>
    <row r="140" spans="1:6" x14ac:dyDescent="0.25">
      <c r="A140" s="5" t="s">
        <v>6</v>
      </c>
      <c r="B140" s="6">
        <v>2999.4430000000002</v>
      </c>
      <c r="C140" s="6">
        <v>2978.1882200000005</v>
      </c>
      <c r="D140" s="17">
        <f>D141+D142</f>
        <v>100</v>
      </c>
      <c r="E140" s="17">
        <f>E141+E142</f>
        <v>100</v>
      </c>
      <c r="F140" s="7">
        <f t="shared" ref="F140:F145" si="19">C140/B140*100</f>
        <v>99.291375765433784</v>
      </c>
    </row>
    <row r="141" spans="1:6" x14ac:dyDescent="0.25">
      <c r="A141" s="8" t="s">
        <v>7</v>
      </c>
      <c r="B141" s="6">
        <v>0</v>
      </c>
      <c r="C141" s="6">
        <v>0</v>
      </c>
      <c r="D141" s="17">
        <f>B141/B140*100</f>
        <v>0</v>
      </c>
      <c r="E141" s="17">
        <f>C141/C140*100</f>
        <v>0</v>
      </c>
      <c r="F141" s="7">
        <v>0</v>
      </c>
    </row>
    <row r="142" spans="1:6" x14ac:dyDescent="0.25">
      <c r="A142" s="8" t="s">
        <v>8</v>
      </c>
      <c r="B142" s="6">
        <v>2999.4430000000002</v>
      </c>
      <c r="C142" s="6">
        <v>2978.1882200000005</v>
      </c>
      <c r="D142" s="17">
        <f>B142/B140*100</f>
        <v>100</v>
      </c>
      <c r="E142" s="17">
        <f>C142/C140*100</f>
        <v>100</v>
      </c>
      <c r="F142" s="7">
        <f t="shared" si="19"/>
        <v>99.291375765433784</v>
      </c>
    </row>
    <row r="143" spans="1:6" x14ac:dyDescent="0.25">
      <c r="A143" s="5" t="s">
        <v>9</v>
      </c>
      <c r="B143" s="6">
        <v>2999.4430000000002</v>
      </c>
      <c r="C143" s="6">
        <v>2978.1882200000005</v>
      </c>
      <c r="D143" s="17">
        <f>D144+D145</f>
        <v>100</v>
      </c>
      <c r="E143" s="17">
        <f>E144+E145</f>
        <v>100</v>
      </c>
      <c r="F143" s="7">
        <f t="shared" si="19"/>
        <v>99.291375765433784</v>
      </c>
    </row>
    <row r="144" spans="1:6" x14ac:dyDescent="0.25">
      <c r="A144" s="8" t="s">
        <v>10</v>
      </c>
      <c r="B144" s="6">
        <v>4.5389999999999997</v>
      </c>
      <c r="C144" s="6">
        <v>1.51</v>
      </c>
      <c r="D144" s="17">
        <f>B144/B143*100</f>
        <v>0.15132809658326563</v>
      </c>
      <c r="E144" s="17">
        <f>C144/C143*100</f>
        <v>5.0701966714514768E-2</v>
      </c>
      <c r="F144" s="7">
        <f t="shared" si="19"/>
        <v>33.26723948006169</v>
      </c>
    </row>
    <row r="145" spans="1:6" x14ac:dyDescent="0.25">
      <c r="A145" s="8" t="s">
        <v>11</v>
      </c>
      <c r="B145" s="6">
        <v>2994.904</v>
      </c>
      <c r="C145" s="6">
        <v>2976.6782200000002</v>
      </c>
      <c r="D145" s="17">
        <f>B145/B143*100</f>
        <v>99.848671903416729</v>
      </c>
      <c r="E145" s="17">
        <f>C145/C143*100</f>
        <v>99.949298033285487</v>
      </c>
      <c r="F145" s="7">
        <f t="shared" si="19"/>
        <v>99.391440259854747</v>
      </c>
    </row>
    <row r="146" spans="1:6" x14ac:dyDescent="0.25">
      <c r="A146" s="13" t="s">
        <v>299</v>
      </c>
      <c r="B146" s="6"/>
      <c r="C146" s="6"/>
      <c r="D146" s="63"/>
      <c r="E146" s="6"/>
      <c r="F146" s="4"/>
    </row>
    <row r="147" spans="1:6" x14ac:dyDescent="0.25">
      <c r="A147" s="5" t="s">
        <v>6</v>
      </c>
      <c r="B147" s="6">
        <v>185581.427</v>
      </c>
      <c r="C147" s="6">
        <v>149708.36816000001</v>
      </c>
      <c r="D147" s="17">
        <f>D148+D149</f>
        <v>100</v>
      </c>
      <c r="E147" s="17">
        <f>E148+E149</f>
        <v>99.999999999999986</v>
      </c>
      <c r="F147" s="7">
        <f t="shared" ref="F147:F152" si="20">C147/B147*100</f>
        <v>80.669908934367669</v>
      </c>
    </row>
    <row r="148" spans="1:6" x14ac:dyDescent="0.25">
      <c r="A148" s="8" t="s">
        <v>7</v>
      </c>
      <c r="B148" s="6">
        <v>87035.160999999993</v>
      </c>
      <c r="C148" s="6">
        <v>82727.490000000005</v>
      </c>
      <c r="D148" s="17">
        <f>B148/B147*100</f>
        <v>46.898637653001771</v>
      </c>
      <c r="E148" s="17">
        <f>C148/C147*100</f>
        <v>55.259095411143242</v>
      </c>
      <c r="F148" s="7">
        <f t="shared" si="20"/>
        <v>95.050654298209452</v>
      </c>
    </row>
    <row r="149" spans="1:6" x14ac:dyDescent="0.25">
      <c r="A149" s="8" t="s">
        <v>8</v>
      </c>
      <c r="B149" s="6">
        <v>98546.266000000003</v>
      </c>
      <c r="C149" s="6">
        <v>66980.878159999993</v>
      </c>
      <c r="D149" s="17">
        <f>B149/B147*100</f>
        <v>53.101362346998229</v>
      </c>
      <c r="E149" s="17">
        <f>C149/C147*100</f>
        <v>44.740904588856743</v>
      </c>
      <c r="F149" s="7">
        <f t="shared" si="20"/>
        <v>67.968966130081469</v>
      </c>
    </row>
    <row r="150" spans="1:6" x14ac:dyDescent="0.25">
      <c r="A150" s="5" t="s">
        <v>9</v>
      </c>
      <c r="B150" s="6">
        <v>185581.427</v>
      </c>
      <c r="C150" s="6">
        <v>149708.36816000001</v>
      </c>
      <c r="D150" s="17">
        <f>D151+D152</f>
        <v>99.999999999999986</v>
      </c>
      <c r="E150" s="17">
        <f>E151+E152</f>
        <v>99.999999999999986</v>
      </c>
      <c r="F150" s="7">
        <f t="shared" si="20"/>
        <v>80.669908934367669</v>
      </c>
    </row>
    <row r="151" spans="1:6" x14ac:dyDescent="0.25">
      <c r="A151" s="8" t="s">
        <v>10</v>
      </c>
      <c r="B151" s="6">
        <v>10559.197</v>
      </c>
      <c r="C151" s="6">
        <v>633.66820000000007</v>
      </c>
      <c r="D151" s="17">
        <f>B151/B150*100</f>
        <v>5.6897918992723344</v>
      </c>
      <c r="E151" s="17">
        <f>C151/C150*100</f>
        <v>0.42326839026310847</v>
      </c>
      <c r="F151" s="7">
        <f t="shared" si="20"/>
        <v>6.0011021671439604</v>
      </c>
    </row>
    <row r="152" spans="1:6" x14ac:dyDescent="0.25">
      <c r="A152" s="8" t="s">
        <v>11</v>
      </c>
      <c r="B152" s="6">
        <v>175022.22999999998</v>
      </c>
      <c r="C152" s="6">
        <v>149074.69996</v>
      </c>
      <c r="D152" s="17">
        <f>B152/B150*100</f>
        <v>94.31020810072765</v>
      </c>
      <c r="E152" s="17">
        <f>C152/C150*100</f>
        <v>99.576731609736882</v>
      </c>
      <c r="F152" s="7">
        <f t="shared" si="20"/>
        <v>85.174723210874419</v>
      </c>
    </row>
    <row r="153" spans="1:6" x14ac:dyDescent="0.25">
      <c r="A153" s="13" t="s">
        <v>300</v>
      </c>
      <c r="B153" s="6"/>
      <c r="C153" s="6"/>
      <c r="D153" s="63"/>
      <c r="E153" s="6"/>
      <c r="F153" s="4"/>
    </row>
    <row r="154" spans="1:6" x14ac:dyDescent="0.25">
      <c r="A154" s="5" t="s">
        <v>6</v>
      </c>
      <c r="B154" s="6">
        <v>368872.90400000004</v>
      </c>
      <c r="C154" s="6">
        <v>358618.82552000001</v>
      </c>
      <c r="D154" s="17">
        <f>D155+D156</f>
        <v>100</v>
      </c>
      <c r="E154" s="17">
        <f>E155+E156</f>
        <v>100</v>
      </c>
      <c r="F154" s="7">
        <f t="shared" ref="F154:F159" si="21">C154/B154*100</f>
        <v>97.220159472597089</v>
      </c>
    </row>
    <row r="155" spans="1:6" x14ac:dyDescent="0.25">
      <c r="A155" s="8" t="s">
        <v>7</v>
      </c>
      <c r="B155" s="6">
        <v>262808.77</v>
      </c>
      <c r="C155" s="6">
        <v>267919.41000000003</v>
      </c>
      <c r="D155" s="17">
        <f>B155/B154*100</f>
        <v>71.246428553071496</v>
      </c>
      <c r="E155" s="17">
        <f>C155/C154*100</f>
        <v>74.708685360149417</v>
      </c>
      <c r="F155" s="7">
        <f t="shared" si="21"/>
        <v>101.94462308088121</v>
      </c>
    </row>
    <row r="156" spans="1:6" x14ac:dyDescent="0.25">
      <c r="A156" s="8" t="s">
        <v>8</v>
      </c>
      <c r="B156" s="6">
        <v>106064.13400000001</v>
      </c>
      <c r="C156" s="6">
        <v>90699.415519999995</v>
      </c>
      <c r="D156" s="17">
        <f>B156/B154*100</f>
        <v>28.753571446928504</v>
      </c>
      <c r="E156" s="17">
        <f>C156/C154*100</f>
        <v>25.291314639850587</v>
      </c>
      <c r="F156" s="7">
        <f t="shared" si="21"/>
        <v>85.513747295574944</v>
      </c>
    </row>
    <row r="157" spans="1:6" x14ac:dyDescent="0.25">
      <c r="A157" s="5" t="s">
        <v>9</v>
      </c>
      <c r="B157" s="6">
        <v>368872.90400000004</v>
      </c>
      <c r="C157" s="6">
        <v>358618.82552000001</v>
      </c>
      <c r="D157" s="17">
        <f>D158+D159</f>
        <v>100</v>
      </c>
      <c r="E157" s="17">
        <f>E158+E159</f>
        <v>100</v>
      </c>
      <c r="F157" s="7">
        <f t="shared" si="21"/>
        <v>97.220159472597089</v>
      </c>
    </row>
    <row r="158" spans="1:6" x14ac:dyDescent="0.25">
      <c r="A158" s="8" t="s">
        <v>10</v>
      </c>
      <c r="B158" s="6">
        <v>5851.3010000000004</v>
      </c>
      <c r="C158" s="6">
        <v>4822.0493600000009</v>
      </c>
      <c r="D158" s="17">
        <f>B158/B157*100</f>
        <v>1.5862647910837062</v>
      </c>
      <c r="E158" s="17">
        <f>C158/C157*100</f>
        <v>1.3446169071040799</v>
      </c>
      <c r="F158" s="7">
        <f t="shared" si="21"/>
        <v>82.409866797144787</v>
      </c>
    </row>
    <row r="159" spans="1:6" x14ac:dyDescent="0.25">
      <c r="A159" s="10" t="s">
        <v>11</v>
      </c>
      <c r="B159" s="15">
        <v>363021.60300000006</v>
      </c>
      <c r="C159" s="15">
        <v>353796.77616000001</v>
      </c>
      <c r="D159" s="18">
        <f>B159/B157*100</f>
        <v>98.413735208916293</v>
      </c>
      <c r="E159" s="18">
        <f>C159/C157*100</f>
        <v>98.655383092895917</v>
      </c>
      <c r="F159" s="16">
        <f t="shared" si="21"/>
        <v>97.458876616772571</v>
      </c>
    </row>
    <row r="160" spans="1:6" x14ac:dyDescent="0.25">
      <c r="A160" s="66"/>
      <c r="B160" s="64"/>
      <c r="C160" s="64"/>
      <c r="D160" s="64"/>
      <c r="E160" s="64"/>
      <c r="F160" s="64"/>
    </row>
    <row r="161" spans="1:6" x14ac:dyDescent="0.25">
      <c r="A161" s="14"/>
      <c r="B161" s="54"/>
      <c r="C161" s="54"/>
      <c r="D161" s="54"/>
      <c r="E161" s="54"/>
      <c r="F161" s="54"/>
    </row>
    <row r="162" spans="1:6" x14ac:dyDescent="0.25">
      <c r="A162" s="14"/>
      <c r="B162" s="55"/>
      <c r="C162" s="55"/>
      <c r="D162" s="55"/>
      <c r="E162" s="55"/>
      <c r="F162" s="55"/>
    </row>
  </sheetData>
  <mergeCells count="2">
    <mergeCell ref="A1:F1"/>
    <mergeCell ref="A2:A3"/>
  </mergeCells>
  <pageMargins left="0.7" right="0.7" top="0.75" bottom="0.75" header="0.3" footer="0.3"/>
  <pageSetup paperSize="9" scale="71" orientation="portrait" horizontalDpi="180" verticalDpi="180" r:id="rId1"/>
  <rowBreaks count="1" manualBreakCount="1">
    <brk id="8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8"/>
  <sheetViews>
    <sheetView view="pageBreakPreview" zoomScaleSheetLayoutView="100" workbookViewId="0">
      <pane ySplit="3" topLeftCell="A4" activePane="bottomLeft" state="frozen"/>
      <selection pane="bottomLeft" sqref="A1:F1"/>
    </sheetView>
  </sheetViews>
  <sheetFormatPr defaultRowHeight="15" x14ac:dyDescent="0.25"/>
  <cols>
    <col min="1" max="1" width="35.140625" customWidth="1"/>
    <col min="2" max="5" width="10.7109375" customWidth="1"/>
    <col min="6" max="6" width="13.7109375" customWidth="1"/>
  </cols>
  <sheetData>
    <row r="1" spans="1:6" x14ac:dyDescent="0.25">
      <c r="A1" s="89" t="s">
        <v>611</v>
      </c>
      <c r="B1" s="89"/>
      <c r="C1" s="89"/>
      <c r="D1" s="89"/>
      <c r="E1" s="89"/>
      <c r="F1" s="89"/>
    </row>
    <row r="2" spans="1:6" x14ac:dyDescent="0.25">
      <c r="A2" s="88" t="s">
        <v>3</v>
      </c>
      <c r="B2" s="68" t="s">
        <v>0</v>
      </c>
      <c r="C2" s="68" t="s">
        <v>0</v>
      </c>
      <c r="D2" s="69" t="s">
        <v>1</v>
      </c>
      <c r="E2" s="69" t="s">
        <v>1</v>
      </c>
      <c r="F2" s="68" t="s">
        <v>2</v>
      </c>
    </row>
    <row r="3" spans="1:6" x14ac:dyDescent="0.25">
      <c r="A3" s="88"/>
      <c r="B3" s="71">
        <v>2021</v>
      </c>
      <c r="C3" s="71">
        <v>2022</v>
      </c>
      <c r="D3" s="71">
        <v>2021</v>
      </c>
      <c r="E3" s="72">
        <v>2022</v>
      </c>
      <c r="F3" s="70" t="s">
        <v>615</v>
      </c>
    </row>
    <row r="4" spans="1:6" x14ac:dyDescent="0.25">
      <c r="A4" s="13" t="s">
        <v>301</v>
      </c>
      <c r="B4" s="6"/>
      <c r="C4" s="6"/>
      <c r="D4" s="6"/>
      <c r="E4" s="6"/>
      <c r="F4" s="6"/>
    </row>
    <row r="5" spans="1:6" x14ac:dyDescent="0.25">
      <c r="A5" s="5" t="s">
        <v>6</v>
      </c>
      <c r="B5" s="6">
        <v>2790810.2230000002</v>
      </c>
      <c r="C5" s="6">
        <v>3185809.0843500001</v>
      </c>
      <c r="D5" s="17">
        <f>D6+D7</f>
        <v>100</v>
      </c>
      <c r="E5" s="17">
        <f>E6+E7</f>
        <v>100</v>
      </c>
      <c r="F5" s="7">
        <f t="shared" ref="F5:F10" si="0">C5/B5*100</f>
        <v>114.15355505346376</v>
      </c>
    </row>
    <row r="6" spans="1:6" x14ac:dyDescent="0.25">
      <c r="A6" s="8" t="s">
        <v>7</v>
      </c>
      <c r="B6" s="6">
        <v>2781839</v>
      </c>
      <c r="C6" s="6">
        <v>3161076</v>
      </c>
      <c r="D6" s="17">
        <f>B6/B5*100</f>
        <v>99.678544140118689</v>
      </c>
      <c r="E6" s="17">
        <f>C6/C5*100</f>
        <v>99.223648257157052</v>
      </c>
      <c r="F6" s="7">
        <f t="shared" si="0"/>
        <v>113.63260059262956</v>
      </c>
    </row>
    <row r="7" spans="1:6" x14ac:dyDescent="0.25">
      <c r="A7" s="8" t="s">
        <v>8</v>
      </c>
      <c r="B7" s="6">
        <v>8971.223</v>
      </c>
      <c r="C7" s="6">
        <v>24733.084349999997</v>
      </c>
      <c r="D7" s="17">
        <f>B7/B5*100</f>
        <v>0.32145585988130443</v>
      </c>
      <c r="E7" s="17">
        <f>C7/C5*100</f>
        <v>0.77635174284294195</v>
      </c>
      <c r="F7" s="7">
        <f t="shared" si="0"/>
        <v>275.6935631853093</v>
      </c>
    </row>
    <row r="8" spans="1:6" x14ac:dyDescent="0.25">
      <c r="A8" s="5" t="s">
        <v>9</v>
      </c>
      <c r="B8" s="6">
        <v>2790810.2230000002</v>
      </c>
      <c r="C8" s="6">
        <v>3185809.0843500001</v>
      </c>
      <c r="D8" s="17">
        <f>D9+D10</f>
        <v>100</v>
      </c>
      <c r="E8" s="17">
        <f>E9+E10</f>
        <v>100</v>
      </c>
      <c r="F8" s="7">
        <f t="shared" si="0"/>
        <v>114.15355505346376</v>
      </c>
    </row>
    <row r="9" spans="1:6" x14ac:dyDescent="0.25">
      <c r="A9" s="8" t="s">
        <v>10</v>
      </c>
      <c r="B9" s="6">
        <v>1463068.3130000001</v>
      </c>
      <c r="C9" s="6">
        <v>1936255.8640000001</v>
      </c>
      <c r="D9" s="17">
        <f>B9/B8*100</f>
        <v>52.424500273876198</v>
      </c>
      <c r="E9" s="17">
        <f>C9/C8*100</f>
        <v>60.777523471562766</v>
      </c>
      <c r="F9" s="7">
        <f t="shared" si="0"/>
        <v>132.34213650829031</v>
      </c>
    </row>
    <row r="10" spans="1:6" x14ac:dyDescent="0.25">
      <c r="A10" s="8" t="s">
        <v>11</v>
      </c>
      <c r="B10" s="6">
        <v>1327741.9100000001</v>
      </c>
      <c r="C10" s="6">
        <v>1249553.2203500001</v>
      </c>
      <c r="D10" s="17">
        <f>B10/B8*100</f>
        <v>47.575499726123802</v>
      </c>
      <c r="E10" s="17">
        <f>C10/C8*100</f>
        <v>39.222476528437241</v>
      </c>
      <c r="F10" s="7">
        <f t="shared" si="0"/>
        <v>94.111152998853527</v>
      </c>
    </row>
    <row r="11" spans="1:6" x14ac:dyDescent="0.25">
      <c r="A11" s="13" t="s">
        <v>302</v>
      </c>
      <c r="B11" s="6"/>
      <c r="C11" s="6"/>
      <c r="D11" s="1"/>
      <c r="E11" s="76"/>
      <c r="F11" s="76"/>
    </row>
    <row r="12" spans="1:6" x14ac:dyDescent="0.25">
      <c r="A12" s="5" t="s">
        <v>6</v>
      </c>
      <c r="B12" s="6">
        <v>392553.11200000002</v>
      </c>
      <c r="C12" s="6">
        <v>395420.59935999999</v>
      </c>
      <c r="D12" s="17">
        <f>D13+D14</f>
        <v>100</v>
      </c>
      <c r="E12" s="17">
        <f>E13+E14</f>
        <v>100</v>
      </c>
      <c r="F12" s="7">
        <f t="shared" ref="F12:F17" si="1">C12/B12*100</f>
        <v>100.73047118271221</v>
      </c>
    </row>
    <row r="13" spans="1:6" x14ac:dyDescent="0.25">
      <c r="A13" s="8" t="s">
        <v>7</v>
      </c>
      <c r="B13" s="6">
        <v>391646</v>
      </c>
      <c r="C13" s="6">
        <v>394416</v>
      </c>
      <c r="D13" s="17">
        <f>B13/B12*100</f>
        <v>99.768919931527634</v>
      </c>
      <c r="E13" s="17">
        <f>C13/C12*100</f>
        <v>99.745941571676852</v>
      </c>
      <c r="F13" s="7">
        <f t="shared" si="1"/>
        <v>100.7072713624038</v>
      </c>
    </row>
    <row r="14" spans="1:6" x14ac:dyDescent="0.25">
      <c r="A14" s="8" t="s">
        <v>8</v>
      </c>
      <c r="B14" s="6">
        <v>907.11199999999997</v>
      </c>
      <c r="C14" s="6">
        <v>1004.5993599999999</v>
      </c>
      <c r="D14" s="17">
        <f>B14/B12*100</f>
        <v>0.23108006847236506</v>
      </c>
      <c r="E14" s="17">
        <f>C14/C12*100</f>
        <v>0.25405842832315106</v>
      </c>
      <c r="F14" s="7">
        <f t="shared" si="1"/>
        <v>110.74700367760542</v>
      </c>
    </row>
    <row r="15" spans="1:6" x14ac:dyDescent="0.25">
      <c r="A15" s="5" t="s">
        <v>9</v>
      </c>
      <c r="B15" s="6">
        <v>392553.11200000002</v>
      </c>
      <c r="C15" s="6">
        <v>395420.59935999999</v>
      </c>
      <c r="D15" s="17">
        <f>D16+D17</f>
        <v>100</v>
      </c>
      <c r="E15" s="17">
        <f>E16+E17</f>
        <v>100</v>
      </c>
      <c r="F15" s="7">
        <f t="shared" si="1"/>
        <v>100.73047118271221</v>
      </c>
    </row>
    <row r="16" spans="1:6" x14ac:dyDescent="0.25">
      <c r="A16" s="8" t="s">
        <v>10</v>
      </c>
      <c r="B16" s="6">
        <v>97.783000000000001</v>
      </c>
      <c r="C16" s="6">
        <v>77.551609999999997</v>
      </c>
      <c r="D16" s="17">
        <f>B16/B15*100</f>
        <v>2.4909495558909235E-2</v>
      </c>
      <c r="E16" s="17">
        <f>C16/C15*100</f>
        <v>1.96124354991924E-2</v>
      </c>
      <c r="F16" s="7">
        <f t="shared" si="1"/>
        <v>79.309910720677408</v>
      </c>
    </row>
    <row r="17" spans="1:6" x14ac:dyDescent="0.25">
      <c r="A17" s="8" t="s">
        <v>11</v>
      </c>
      <c r="B17" s="6">
        <v>392455.32900000003</v>
      </c>
      <c r="C17" s="6">
        <v>395343.04774999997</v>
      </c>
      <c r="D17" s="17">
        <f>B17/B15*100</f>
        <v>99.975090504441084</v>
      </c>
      <c r="E17" s="17">
        <f>C17/C15*100</f>
        <v>99.980387564500802</v>
      </c>
      <c r="F17" s="7">
        <f t="shared" si="1"/>
        <v>100.73580826570962</v>
      </c>
    </row>
    <row r="18" spans="1:6" ht="23.25" x14ac:dyDescent="0.25">
      <c r="A18" s="13" t="s">
        <v>62</v>
      </c>
      <c r="B18" s="6"/>
      <c r="C18" s="6"/>
      <c r="D18" s="1"/>
      <c r="E18" s="76"/>
      <c r="F18" s="76"/>
    </row>
    <row r="19" spans="1:6" x14ac:dyDescent="0.25">
      <c r="A19" s="5" t="s">
        <v>6</v>
      </c>
      <c r="B19" s="6">
        <v>193374.413</v>
      </c>
      <c r="C19" s="6">
        <v>198658.65356000001</v>
      </c>
      <c r="D19" s="17">
        <f>D20+D21</f>
        <v>100</v>
      </c>
      <c r="E19" s="17">
        <f>E20+E21</f>
        <v>100</v>
      </c>
      <c r="F19" s="7">
        <f t="shared" ref="F19:F24" si="2">C19/B19*100</f>
        <v>102.73264724014962</v>
      </c>
    </row>
    <row r="20" spans="1:6" x14ac:dyDescent="0.25">
      <c r="A20" s="8" t="s">
        <v>7</v>
      </c>
      <c r="B20" s="6">
        <v>159073</v>
      </c>
      <c r="C20" s="6">
        <v>165904</v>
      </c>
      <c r="D20" s="17">
        <f>B20/B19*100</f>
        <v>82.261658888655546</v>
      </c>
      <c r="E20" s="17">
        <f>C20/C19*100</f>
        <v>83.512093244854668</v>
      </c>
      <c r="F20" s="7">
        <f t="shared" si="2"/>
        <v>104.2942548389733</v>
      </c>
    </row>
    <row r="21" spans="1:6" x14ac:dyDescent="0.25">
      <c r="A21" s="8" t="s">
        <v>8</v>
      </c>
      <c r="B21" s="6">
        <v>34301.413</v>
      </c>
      <c r="C21" s="6">
        <v>32754.653559999992</v>
      </c>
      <c r="D21" s="17">
        <f>B21/B19*100</f>
        <v>17.738341111344447</v>
      </c>
      <c r="E21" s="17">
        <f>C21/C19*100</f>
        <v>16.487906755145325</v>
      </c>
      <c r="F21" s="7">
        <f t="shared" si="2"/>
        <v>95.490683022299962</v>
      </c>
    </row>
    <row r="22" spans="1:6" x14ac:dyDescent="0.25">
      <c r="A22" s="5" t="s">
        <v>9</v>
      </c>
      <c r="B22" s="6">
        <v>193374.413</v>
      </c>
      <c r="C22" s="6">
        <v>198658.65356000001</v>
      </c>
      <c r="D22" s="17">
        <f>D23+D24</f>
        <v>100.00000000000001</v>
      </c>
      <c r="E22" s="17">
        <f>E23+E24</f>
        <v>100</v>
      </c>
      <c r="F22" s="7">
        <f t="shared" si="2"/>
        <v>102.73264724014962</v>
      </c>
    </row>
    <row r="23" spans="1:6" x14ac:dyDescent="0.25">
      <c r="A23" s="8" t="s">
        <v>10</v>
      </c>
      <c r="B23" s="6">
        <v>65382.055</v>
      </c>
      <c r="C23" s="6">
        <v>64018.341840000001</v>
      </c>
      <c r="D23" s="17">
        <f>B23/B22*100</f>
        <v>33.811120088571386</v>
      </c>
      <c r="E23" s="17">
        <f>C23/C22*100</f>
        <v>32.225297359455233</v>
      </c>
      <c r="F23" s="7">
        <f t="shared" si="2"/>
        <v>97.914239373479475</v>
      </c>
    </row>
    <row r="24" spans="1:6" x14ac:dyDescent="0.25">
      <c r="A24" s="8" t="s">
        <v>11</v>
      </c>
      <c r="B24" s="6">
        <v>127992.35800000001</v>
      </c>
      <c r="C24" s="6">
        <v>134640.31172</v>
      </c>
      <c r="D24" s="17">
        <f>B24/B22*100</f>
        <v>66.188879911428629</v>
      </c>
      <c r="E24" s="17">
        <f>C24/C22*100</f>
        <v>67.77470264054476</v>
      </c>
      <c r="F24" s="7">
        <f t="shared" si="2"/>
        <v>105.19402394321074</v>
      </c>
    </row>
    <row r="25" spans="1:6" x14ac:dyDescent="0.25">
      <c r="A25" s="13" t="s">
        <v>303</v>
      </c>
      <c r="B25" s="6"/>
      <c r="C25" s="6"/>
      <c r="D25" s="1"/>
      <c r="E25" s="76"/>
      <c r="F25" s="76"/>
    </row>
    <row r="26" spans="1:6" x14ac:dyDescent="0.25">
      <c r="A26" s="5" t="s">
        <v>6</v>
      </c>
      <c r="B26" s="6">
        <v>34496.665999999997</v>
      </c>
      <c r="C26" s="6">
        <v>43646.44571</v>
      </c>
      <c r="D26" s="17">
        <f>D27+D28</f>
        <v>100</v>
      </c>
      <c r="E26" s="17">
        <f>E27+E28</f>
        <v>100</v>
      </c>
      <c r="F26" s="7">
        <f t="shared" ref="F26:F31" si="3">C26/B26*100</f>
        <v>126.52366379406057</v>
      </c>
    </row>
    <row r="27" spans="1:6" x14ac:dyDescent="0.25">
      <c r="A27" s="8" t="s">
        <v>7</v>
      </c>
      <c r="B27" s="6">
        <v>32501</v>
      </c>
      <c r="C27" s="6">
        <v>38272</v>
      </c>
      <c r="D27" s="17">
        <f>B27/B26*100</f>
        <v>94.214901811090968</v>
      </c>
      <c r="E27" s="17">
        <f>C27/C26*100</f>
        <v>87.686406939732464</v>
      </c>
      <c r="F27" s="7">
        <f t="shared" si="3"/>
        <v>117.75637672686995</v>
      </c>
    </row>
    <row r="28" spans="1:6" x14ac:dyDescent="0.25">
      <c r="A28" s="8" t="s">
        <v>8</v>
      </c>
      <c r="B28" s="6">
        <v>1995.6659999999999</v>
      </c>
      <c r="C28" s="6">
        <v>5374.44571</v>
      </c>
      <c r="D28" s="17">
        <f>B28/B26*100</f>
        <v>5.7850981889090392</v>
      </c>
      <c r="E28" s="17">
        <f>C28/C26*100</f>
        <v>12.313593060267541</v>
      </c>
      <c r="F28" s="7">
        <f t="shared" si="3"/>
        <v>269.30587132315731</v>
      </c>
    </row>
    <row r="29" spans="1:6" x14ac:dyDescent="0.25">
      <c r="A29" s="5" t="s">
        <v>9</v>
      </c>
      <c r="B29" s="6">
        <v>34496.665999999997</v>
      </c>
      <c r="C29" s="6">
        <v>43646.44571</v>
      </c>
      <c r="D29" s="17">
        <f>D30+D31</f>
        <v>100</v>
      </c>
      <c r="E29" s="17">
        <f>E30+E31</f>
        <v>100</v>
      </c>
      <c r="F29" s="7">
        <f t="shared" si="3"/>
        <v>126.52366379406057</v>
      </c>
    </row>
    <row r="30" spans="1:6" x14ac:dyDescent="0.25">
      <c r="A30" s="8" t="s">
        <v>10</v>
      </c>
      <c r="B30" s="6">
        <v>10035.744000000001</v>
      </c>
      <c r="C30" s="6">
        <v>8110.7589999999991</v>
      </c>
      <c r="D30" s="17">
        <f>B30/B29*100</f>
        <v>29.09192441959464</v>
      </c>
      <c r="E30" s="17">
        <f>C30/C29*100</f>
        <v>18.582862517352044</v>
      </c>
      <c r="F30" s="7">
        <f t="shared" si="3"/>
        <v>80.818711597266713</v>
      </c>
    </row>
    <row r="31" spans="1:6" x14ac:dyDescent="0.25">
      <c r="A31" s="8" t="s">
        <v>11</v>
      </c>
      <c r="B31" s="6">
        <v>24460.921999999999</v>
      </c>
      <c r="C31" s="6">
        <v>35535.686710000002</v>
      </c>
      <c r="D31" s="17">
        <f>B31/B29*100</f>
        <v>70.908075580405367</v>
      </c>
      <c r="E31" s="17">
        <f>C31/C29*100</f>
        <v>81.417137482647959</v>
      </c>
      <c r="F31" s="7">
        <f t="shared" si="3"/>
        <v>145.27533635077208</v>
      </c>
    </row>
    <row r="32" spans="1:6" x14ac:dyDescent="0.25">
      <c r="A32" s="13" t="s">
        <v>304</v>
      </c>
      <c r="B32" s="6"/>
      <c r="C32" s="6"/>
      <c r="D32" s="1"/>
      <c r="E32" s="76"/>
      <c r="F32" s="76"/>
    </row>
    <row r="33" spans="1:6" x14ac:dyDescent="0.25">
      <c r="A33" s="5" t="s">
        <v>6</v>
      </c>
      <c r="B33" s="6">
        <v>209030.15899999999</v>
      </c>
      <c r="C33" s="6">
        <v>216019.22130999999</v>
      </c>
      <c r="D33" s="17">
        <f>D34+D35</f>
        <v>100</v>
      </c>
      <c r="E33" s="17">
        <f>E34+E35</f>
        <v>100</v>
      </c>
      <c r="F33" s="7">
        <f t="shared" ref="F33:F38" si="4">C33/B33*100</f>
        <v>103.34356647071201</v>
      </c>
    </row>
    <row r="34" spans="1:6" x14ac:dyDescent="0.25">
      <c r="A34" s="8" t="s">
        <v>7</v>
      </c>
      <c r="B34" s="6">
        <v>204126</v>
      </c>
      <c r="C34" s="6">
        <v>205386</v>
      </c>
      <c r="D34" s="17">
        <f>B34/B33*100</f>
        <v>97.653850992860797</v>
      </c>
      <c r="E34" s="17">
        <f>C34/C33*100</f>
        <v>95.077650384295794</v>
      </c>
      <c r="F34" s="7">
        <f t="shared" si="4"/>
        <v>100.61726580641368</v>
      </c>
    </row>
    <row r="35" spans="1:6" x14ac:dyDescent="0.25">
      <c r="A35" s="8" t="s">
        <v>8</v>
      </c>
      <c r="B35" s="6">
        <v>4904.1589999999997</v>
      </c>
      <c r="C35" s="6">
        <v>10633.221309999999</v>
      </c>
      <c r="D35" s="17">
        <f>B35/B33*100</f>
        <v>2.3461490071392044</v>
      </c>
      <c r="E35" s="17">
        <f>C35/C33*100</f>
        <v>4.9223496157042046</v>
      </c>
      <c r="F35" s="7">
        <f t="shared" si="4"/>
        <v>216.82048461316202</v>
      </c>
    </row>
    <row r="36" spans="1:6" x14ac:dyDescent="0.25">
      <c r="A36" s="5" t="s">
        <v>9</v>
      </c>
      <c r="B36" s="6">
        <v>209030.15899999999</v>
      </c>
      <c r="C36" s="6">
        <v>216019.22130999999</v>
      </c>
      <c r="D36" s="17">
        <f>D37+D38</f>
        <v>100</v>
      </c>
      <c r="E36" s="17">
        <f>E37+E38</f>
        <v>99.999999999999986</v>
      </c>
      <c r="F36" s="7">
        <f t="shared" si="4"/>
        <v>103.34356647071201</v>
      </c>
    </row>
    <row r="37" spans="1:6" x14ac:dyDescent="0.25">
      <c r="A37" s="8" t="s">
        <v>10</v>
      </c>
      <c r="B37" s="6">
        <v>77145.456999999995</v>
      </c>
      <c r="C37" s="6">
        <v>59701.258659999992</v>
      </c>
      <c r="D37" s="17">
        <f>B37/B36*100</f>
        <v>36.90637627080406</v>
      </c>
      <c r="E37" s="17">
        <f>C37/C36*100</f>
        <v>27.637012251944586</v>
      </c>
      <c r="F37" s="7">
        <f t="shared" si="4"/>
        <v>77.387912369227379</v>
      </c>
    </row>
    <row r="38" spans="1:6" x14ac:dyDescent="0.25">
      <c r="A38" s="8" t="s">
        <v>11</v>
      </c>
      <c r="B38" s="6">
        <v>131884.70199999999</v>
      </c>
      <c r="C38" s="6">
        <v>156317.96265</v>
      </c>
      <c r="D38" s="17">
        <f>B38/B36*100</f>
        <v>63.093623729195933</v>
      </c>
      <c r="E38" s="17">
        <f>C38/C36*100</f>
        <v>72.362987748055403</v>
      </c>
      <c r="F38" s="7">
        <f t="shared" si="4"/>
        <v>118.52622804576683</v>
      </c>
    </row>
    <row r="39" spans="1:6" ht="34.5" x14ac:dyDescent="0.25">
      <c r="A39" s="13" t="s">
        <v>305</v>
      </c>
      <c r="B39" s="6"/>
      <c r="C39" s="6"/>
      <c r="D39" s="1"/>
      <c r="E39" s="76"/>
      <c r="F39" s="76"/>
    </row>
    <row r="40" spans="1:6" x14ac:dyDescent="0.25">
      <c r="A40" s="5" t="s">
        <v>6</v>
      </c>
      <c r="B40" s="6">
        <v>512709.44099999999</v>
      </c>
      <c r="C40" s="6">
        <v>561227.97028999962</v>
      </c>
      <c r="D40" s="17">
        <f>D41+D42</f>
        <v>100</v>
      </c>
      <c r="E40" s="17">
        <f>E41+E42</f>
        <v>100.00000000000001</v>
      </c>
      <c r="F40" s="7">
        <f t="shared" ref="F40:F45" si="5">C40/B40*100</f>
        <v>109.46316283846227</v>
      </c>
    </row>
    <row r="41" spans="1:6" x14ac:dyDescent="0.25">
      <c r="A41" s="8" t="s">
        <v>7</v>
      </c>
      <c r="B41" s="6">
        <v>203436</v>
      </c>
      <c r="C41" s="6">
        <v>281699</v>
      </c>
      <c r="D41" s="17">
        <f>B41/B40*100</f>
        <v>39.678613992988673</v>
      </c>
      <c r="E41" s="17">
        <f>C41/C40*100</f>
        <v>50.193328720669349</v>
      </c>
      <c r="F41" s="7">
        <f t="shared" si="5"/>
        <v>138.47057551269194</v>
      </c>
    </row>
    <row r="42" spans="1:6" x14ac:dyDescent="0.25">
      <c r="A42" s="8" t="s">
        <v>8</v>
      </c>
      <c r="B42" s="6">
        <v>309273.44099999999</v>
      </c>
      <c r="C42" s="6">
        <v>279528.97028999968</v>
      </c>
      <c r="D42" s="17">
        <f>B42/B40*100</f>
        <v>60.321386007011327</v>
      </c>
      <c r="E42" s="17">
        <f>C42/C40*100</f>
        <v>49.806671279330665</v>
      </c>
      <c r="F42" s="7">
        <f t="shared" si="5"/>
        <v>90.382468467442607</v>
      </c>
    </row>
    <row r="43" spans="1:6" x14ac:dyDescent="0.25">
      <c r="A43" s="5" t="s">
        <v>9</v>
      </c>
      <c r="B43" s="6">
        <v>512709.44099999999</v>
      </c>
      <c r="C43" s="6">
        <v>561227.97028999962</v>
      </c>
      <c r="D43" s="17">
        <f>D44+D45</f>
        <v>100</v>
      </c>
      <c r="E43" s="17">
        <f>E44+E45</f>
        <v>100</v>
      </c>
      <c r="F43" s="7">
        <f t="shared" si="5"/>
        <v>109.46316283846227</v>
      </c>
    </row>
    <row r="44" spans="1:6" x14ac:dyDescent="0.25">
      <c r="A44" s="8" t="s">
        <v>10</v>
      </c>
      <c r="B44" s="6">
        <v>2726.3820000000001</v>
      </c>
      <c r="C44" s="6">
        <v>103.73817999999999</v>
      </c>
      <c r="D44" s="17">
        <f>B44/B43*100</f>
        <v>0.53175966385218176</v>
      </c>
      <c r="E44" s="17">
        <f>C44/C43*100</f>
        <v>1.8484142895871004E-2</v>
      </c>
      <c r="F44" s="7">
        <f t="shared" si="5"/>
        <v>3.8049759718190619</v>
      </c>
    </row>
    <row r="45" spans="1:6" x14ac:dyDescent="0.25">
      <c r="A45" s="8" t="s">
        <v>11</v>
      </c>
      <c r="B45" s="6">
        <v>509983.05900000001</v>
      </c>
      <c r="C45" s="6">
        <v>561124.23210999963</v>
      </c>
      <c r="D45" s="17">
        <f>B45/B43*100</f>
        <v>99.468240336147815</v>
      </c>
      <c r="E45" s="17">
        <f>C45/C43*100</f>
        <v>99.981515857104128</v>
      </c>
      <c r="F45" s="7">
        <f t="shared" si="5"/>
        <v>110.02801410899407</v>
      </c>
    </row>
    <row r="46" spans="1:6" x14ac:dyDescent="0.25">
      <c r="A46" s="13" t="s">
        <v>306</v>
      </c>
      <c r="B46" s="6"/>
      <c r="C46" s="6"/>
      <c r="D46" s="1"/>
      <c r="E46" s="76"/>
      <c r="F46" s="76"/>
    </row>
    <row r="47" spans="1:6" x14ac:dyDescent="0.25">
      <c r="A47" s="5" t="s">
        <v>6</v>
      </c>
      <c r="B47" s="6">
        <v>424912.13</v>
      </c>
      <c r="C47" s="6">
        <v>660009.17697000003</v>
      </c>
      <c r="D47" s="17">
        <f>D48+D49</f>
        <v>100</v>
      </c>
      <c r="E47" s="17">
        <f>E48+E49</f>
        <v>100</v>
      </c>
      <c r="F47" s="7">
        <f t="shared" ref="F47:F52" si="6">C47/B47*100</f>
        <v>155.3283915359159</v>
      </c>
    </row>
    <row r="48" spans="1:6" x14ac:dyDescent="0.25">
      <c r="A48" s="8" t="s">
        <v>7</v>
      </c>
      <c r="B48" s="6">
        <v>331135</v>
      </c>
      <c r="C48" s="6">
        <v>552235</v>
      </c>
      <c r="D48" s="17">
        <f>B48/B47*100</f>
        <v>77.930229951307822</v>
      </c>
      <c r="E48" s="17">
        <f>C48/C47*100</f>
        <v>83.670806296243555</v>
      </c>
      <c r="F48" s="7">
        <f t="shared" si="6"/>
        <v>166.77035046129222</v>
      </c>
    </row>
    <row r="49" spans="1:6" x14ac:dyDescent="0.25">
      <c r="A49" s="8" t="s">
        <v>8</v>
      </c>
      <c r="B49" s="6">
        <v>93777.13</v>
      </c>
      <c r="C49" s="6">
        <v>107774.17697000001</v>
      </c>
      <c r="D49" s="17">
        <f>B49/B47*100</f>
        <v>22.069770048692185</v>
      </c>
      <c r="E49" s="17">
        <f>C49/C47*100</f>
        <v>16.329193703756452</v>
      </c>
      <c r="F49" s="7">
        <f t="shared" si="6"/>
        <v>114.92586408861096</v>
      </c>
    </row>
    <row r="50" spans="1:6" x14ac:dyDescent="0.25">
      <c r="A50" s="5" t="s">
        <v>9</v>
      </c>
      <c r="B50" s="6">
        <v>424912.13</v>
      </c>
      <c r="C50" s="6">
        <v>660009.17697000003</v>
      </c>
      <c r="D50" s="17">
        <f>D51+D52</f>
        <v>100</v>
      </c>
      <c r="E50" s="17">
        <f>E51+E52</f>
        <v>100</v>
      </c>
      <c r="F50" s="7">
        <f t="shared" si="6"/>
        <v>155.3283915359159</v>
      </c>
    </row>
    <row r="51" spans="1:6" x14ac:dyDescent="0.25">
      <c r="A51" s="8" t="s">
        <v>10</v>
      </c>
      <c r="B51" s="6">
        <v>84922.244000000006</v>
      </c>
      <c r="C51" s="6">
        <v>227506.07523999995</v>
      </c>
      <c r="D51" s="17">
        <f>B51/B50*100</f>
        <v>19.985836601087385</v>
      </c>
      <c r="E51" s="17">
        <f>C51/C50*100</f>
        <v>34.470138170569861</v>
      </c>
      <c r="F51" s="7">
        <f t="shared" si="6"/>
        <v>267.89927411715581</v>
      </c>
    </row>
    <row r="52" spans="1:6" x14ac:dyDescent="0.25">
      <c r="A52" s="8" t="s">
        <v>11</v>
      </c>
      <c r="B52" s="6">
        <v>339989.886</v>
      </c>
      <c r="C52" s="6">
        <v>432503.10173000011</v>
      </c>
      <c r="D52" s="17">
        <f>B52/B50*100</f>
        <v>80.014163398912615</v>
      </c>
      <c r="E52" s="17">
        <f>C52/C50*100</f>
        <v>65.529861829430146</v>
      </c>
      <c r="F52" s="7">
        <f t="shared" si="6"/>
        <v>127.21057876704019</v>
      </c>
    </row>
    <row r="53" spans="1:6" x14ac:dyDescent="0.25">
      <c r="A53" s="13" t="s">
        <v>307</v>
      </c>
      <c r="B53" s="6"/>
      <c r="C53" s="6"/>
      <c r="D53" s="1"/>
      <c r="E53" s="76"/>
      <c r="F53" s="76"/>
    </row>
    <row r="54" spans="1:6" x14ac:dyDescent="0.25">
      <c r="A54" s="5" t="s">
        <v>6</v>
      </c>
      <c r="B54" s="6">
        <v>559708.41899999999</v>
      </c>
      <c r="C54" s="6">
        <v>539986.75938000006</v>
      </c>
      <c r="D54" s="17">
        <f>D55+D56</f>
        <v>100</v>
      </c>
      <c r="E54" s="17">
        <f>E55+E56</f>
        <v>100</v>
      </c>
      <c r="F54" s="7">
        <f t="shared" ref="F54:F59" si="7">C54/B54*100</f>
        <v>96.476440419596415</v>
      </c>
    </row>
    <row r="55" spans="1:6" x14ac:dyDescent="0.25">
      <c r="A55" s="8" t="s">
        <v>7</v>
      </c>
      <c r="B55" s="6">
        <v>540215.69999999995</v>
      </c>
      <c r="C55" s="6">
        <v>533313.30000000005</v>
      </c>
      <c r="D55" s="17">
        <f>B55/B54*100</f>
        <v>96.517343970843498</v>
      </c>
      <c r="E55" s="17">
        <f>C55/C54*100</f>
        <v>98.764143886108926</v>
      </c>
      <c r="F55" s="7">
        <f t="shared" si="7"/>
        <v>98.722288152676811</v>
      </c>
    </row>
    <row r="56" spans="1:6" x14ac:dyDescent="0.25">
      <c r="A56" s="8" t="s">
        <v>8</v>
      </c>
      <c r="B56" s="6">
        <v>19492.719000000001</v>
      </c>
      <c r="C56" s="6">
        <v>6673.4593800000011</v>
      </c>
      <c r="D56" s="17">
        <f>B56/B54*100</f>
        <v>3.4826560291564959</v>
      </c>
      <c r="E56" s="17">
        <f>C56/C54*100</f>
        <v>1.2358561138910718</v>
      </c>
      <c r="F56" s="7">
        <f t="shared" si="7"/>
        <v>34.235651681019981</v>
      </c>
    </row>
    <row r="57" spans="1:6" x14ac:dyDescent="0.25">
      <c r="A57" s="5" t="s">
        <v>9</v>
      </c>
      <c r="B57" s="6">
        <v>559708.41899999999</v>
      </c>
      <c r="C57" s="6">
        <v>539986.75938000006</v>
      </c>
      <c r="D57" s="17">
        <f>D58+D59</f>
        <v>100</v>
      </c>
      <c r="E57" s="17">
        <f>E58+E59</f>
        <v>99.999999999999986</v>
      </c>
      <c r="F57" s="7">
        <f t="shared" si="7"/>
        <v>96.476440419596415</v>
      </c>
    </row>
    <row r="58" spans="1:6" x14ac:dyDescent="0.25">
      <c r="A58" s="8" t="s">
        <v>10</v>
      </c>
      <c r="B58" s="6">
        <v>7365.8180000000002</v>
      </c>
      <c r="C58" s="6">
        <v>18325.15583</v>
      </c>
      <c r="D58" s="17">
        <f>B58/B57*100</f>
        <v>1.3160098633427919</v>
      </c>
      <c r="E58" s="17">
        <f>C58/C57*100</f>
        <v>3.3936305866166991</v>
      </c>
      <c r="F58" s="7">
        <f t="shared" si="7"/>
        <v>248.78643254557738</v>
      </c>
    </row>
    <row r="59" spans="1:6" x14ac:dyDescent="0.25">
      <c r="A59" s="8" t="s">
        <v>11</v>
      </c>
      <c r="B59" s="6">
        <v>552342.60100000002</v>
      </c>
      <c r="C59" s="6">
        <v>521661.60355000006</v>
      </c>
      <c r="D59" s="17">
        <f>B59/B57*100</f>
        <v>98.683990136657215</v>
      </c>
      <c r="E59" s="17">
        <f>C59/C57*100</f>
        <v>96.606369413383291</v>
      </c>
      <c r="F59" s="7">
        <f t="shared" si="7"/>
        <v>94.445295837320359</v>
      </c>
    </row>
    <row r="60" spans="1:6" x14ac:dyDescent="0.25">
      <c r="A60" s="13" t="s">
        <v>308</v>
      </c>
      <c r="B60" s="6"/>
      <c r="C60" s="6"/>
      <c r="D60" s="1"/>
      <c r="E60" s="76"/>
      <c r="F60" s="76"/>
    </row>
    <row r="61" spans="1:6" x14ac:dyDescent="0.25">
      <c r="A61" s="5" t="s">
        <v>6</v>
      </c>
      <c r="B61" s="6">
        <v>175536.53799999997</v>
      </c>
      <c r="C61" s="6">
        <v>175362.83525000003</v>
      </c>
      <c r="D61" s="17">
        <f>D62+D63</f>
        <v>100</v>
      </c>
      <c r="E61" s="17">
        <f>E62+E63</f>
        <v>99.999999999999986</v>
      </c>
      <c r="F61" s="7">
        <f t="shared" ref="F61:F66" si="8">C61/B61*100</f>
        <v>99.901044675952349</v>
      </c>
    </row>
    <row r="62" spans="1:6" x14ac:dyDescent="0.25">
      <c r="A62" s="8" t="s">
        <v>7</v>
      </c>
      <c r="B62" s="6">
        <v>175510.28999999998</v>
      </c>
      <c r="C62" s="6">
        <v>175362.49000000002</v>
      </c>
      <c r="D62" s="17">
        <f>B62/B61*100</f>
        <v>99.985046987767305</v>
      </c>
      <c r="E62" s="17">
        <f>C62/C61*100</f>
        <v>99.999803122480586</v>
      </c>
      <c r="F62" s="7">
        <f t="shared" si="8"/>
        <v>99.915788413317557</v>
      </c>
    </row>
    <row r="63" spans="1:6" x14ac:dyDescent="0.25">
      <c r="A63" s="8" t="s">
        <v>8</v>
      </c>
      <c r="B63" s="6">
        <v>26.248000000000001</v>
      </c>
      <c r="C63" s="6">
        <v>0.34525</v>
      </c>
      <c r="D63" s="17">
        <f>B63/B61*100</f>
        <v>1.4953012232701094E-2</v>
      </c>
      <c r="E63" s="17">
        <f>C63/C61*100</f>
        <v>1.9687751940586847E-4</v>
      </c>
      <c r="F63" s="7">
        <f t="shared" si="8"/>
        <v>1.3153383114903991</v>
      </c>
    </row>
    <row r="64" spans="1:6" x14ac:dyDescent="0.25">
      <c r="A64" s="5" t="s">
        <v>9</v>
      </c>
      <c r="B64" s="6">
        <v>175536.53799999997</v>
      </c>
      <c r="C64" s="6">
        <v>175362.83525000003</v>
      </c>
      <c r="D64" s="17">
        <f>D65+D66</f>
        <v>100</v>
      </c>
      <c r="E64" s="17">
        <f>E65+E66</f>
        <v>100</v>
      </c>
      <c r="F64" s="7">
        <f t="shared" si="8"/>
        <v>99.901044675952349</v>
      </c>
    </row>
    <row r="65" spans="1:6" x14ac:dyDescent="0.25">
      <c r="A65" s="8" t="s">
        <v>10</v>
      </c>
      <c r="B65" s="6">
        <v>1358.7429999999999</v>
      </c>
      <c r="C65" s="6">
        <v>10308.549360000001</v>
      </c>
      <c r="D65" s="17">
        <f>B65/B64*100</f>
        <v>0.77405138296620624</v>
      </c>
      <c r="E65" s="17">
        <f>C65/C64*100</f>
        <v>5.8784116630550418</v>
      </c>
      <c r="F65" s="7"/>
    </row>
    <row r="66" spans="1:6" x14ac:dyDescent="0.25">
      <c r="A66" s="8" t="s">
        <v>11</v>
      </c>
      <c r="B66" s="6">
        <v>174177.79499999998</v>
      </c>
      <c r="C66" s="6">
        <v>165054.28589000003</v>
      </c>
      <c r="D66" s="17">
        <f>B66/B64*100</f>
        <v>99.225948617033794</v>
      </c>
      <c r="E66" s="17">
        <f>C66/C64*100</f>
        <v>94.121588336944953</v>
      </c>
      <c r="F66" s="7">
        <f t="shared" si="8"/>
        <v>94.761956247063551</v>
      </c>
    </row>
    <row r="67" spans="1:6" x14ac:dyDescent="0.25">
      <c r="A67" s="13" t="s">
        <v>309</v>
      </c>
      <c r="B67" s="6"/>
      <c r="C67" s="6"/>
      <c r="D67" s="1"/>
      <c r="E67" s="76"/>
      <c r="F67" s="76"/>
    </row>
    <row r="68" spans="1:6" x14ac:dyDescent="0.25">
      <c r="A68" s="5" t="s">
        <v>6</v>
      </c>
      <c r="B68" s="6">
        <v>90305.706999999995</v>
      </c>
      <c r="C68" s="6">
        <v>86111.35533999998</v>
      </c>
      <c r="D68" s="17">
        <f>D69+D70</f>
        <v>100.00000000000001</v>
      </c>
      <c r="E68" s="17">
        <f>E69+E70</f>
        <v>100.00000000000001</v>
      </c>
      <c r="F68" s="7">
        <f t="shared" ref="F68:F73" si="9">C68/B68*100</f>
        <v>95.355385834031495</v>
      </c>
    </row>
    <row r="69" spans="1:6" x14ac:dyDescent="0.25">
      <c r="A69" s="8" t="s">
        <v>7</v>
      </c>
      <c r="B69" s="6">
        <v>83744.92</v>
      </c>
      <c r="C69" s="6">
        <v>78266.529999999984</v>
      </c>
      <c r="D69" s="17">
        <f>B69/B68*100</f>
        <v>92.734914306135721</v>
      </c>
      <c r="E69" s="17">
        <f>C69/C68*100</f>
        <v>90.889906088429711</v>
      </c>
      <c r="F69" s="7">
        <f t="shared" si="9"/>
        <v>93.458242004410522</v>
      </c>
    </row>
    <row r="70" spans="1:6" x14ac:dyDescent="0.25">
      <c r="A70" s="8" t="s">
        <v>8</v>
      </c>
      <c r="B70" s="6">
        <v>6560.7870000000003</v>
      </c>
      <c r="C70" s="6">
        <v>7844.8253400000021</v>
      </c>
      <c r="D70" s="17">
        <f>B70/B68*100</f>
        <v>7.2650856938642869</v>
      </c>
      <c r="E70" s="17">
        <f>C70/C68*100</f>
        <v>9.1100939115702975</v>
      </c>
      <c r="F70" s="7">
        <f t="shared" si="9"/>
        <v>119.57140721075081</v>
      </c>
    </row>
    <row r="71" spans="1:6" x14ac:dyDescent="0.25">
      <c r="A71" s="5" t="s">
        <v>9</v>
      </c>
      <c r="B71" s="6">
        <v>90305.706999999995</v>
      </c>
      <c r="C71" s="6">
        <v>86111.35533999998</v>
      </c>
      <c r="D71" s="17">
        <f>D72+D73</f>
        <v>100</v>
      </c>
      <c r="E71" s="17">
        <f>E72+E73</f>
        <v>100</v>
      </c>
      <c r="F71" s="7">
        <f t="shared" si="9"/>
        <v>95.355385834031495</v>
      </c>
    </row>
    <row r="72" spans="1:6" x14ac:dyDescent="0.25">
      <c r="A72" s="8" t="s">
        <v>10</v>
      </c>
      <c r="B72" s="6">
        <v>404.89100000000002</v>
      </c>
      <c r="C72" s="6">
        <v>0</v>
      </c>
      <c r="D72" s="17">
        <f>B72/B71*100</f>
        <v>0.44835593834617787</v>
      </c>
      <c r="E72" s="17">
        <f>C72/C71*100</f>
        <v>0</v>
      </c>
      <c r="F72" s="7">
        <f t="shared" si="9"/>
        <v>0</v>
      </c>
    </row>
    <row r="73" spans="1:6" x14ac:dyDescent="0.25">
      <c r="A73" s="8" t="s">
        <v>11</v>
      </c>
      <c r="B73" s="6">
        <v>89900.815999999992</v>
      </c>
      <c r="C73" s="6">
        <v>86111.35533999998</v>
      </c>
      <c r="D73" s="17">
        <f>B73/B71*100</f>
        <v>99.551644061653818</v>
      </c>
      <c r="E73" s="17">
        <f>C73/C71*100</f>
        <v>100</v>
      </c>
      <c r="F73" s="7">
        <f t="shared" si="9"/>
        <v>95.784842865052511</v>
      </c>
    </row>
    <row r="74" spans="1:6" x14ac:dyDescent="0.25">
      <c r="A74" s="13" t="s">
        <v>310</v>
      </c>
      <c r="B74" s="6"/>
      <c r="C74" s="6"/>
      <c r="D74" s="1"/>
      <c r="E74" s="76"/>
      <c r="F74" s="76"/>
    </row>
    <row r="75" spans="1:6" x14ac:dyDescent="0.25">
      <c r="A75" s="5" t="s">
        <v>6</v>
      </c>
      <c r="B75" s="6">
        <v>153613.83500000002</v>
      </c>
      <c r="C75" s="6">
        <v>160491.77962000004</v>
      </c>
      <c r="D75" s="17">
        <f>D76+D77</f>
        <v>100</v>
      </c>
      <c r="E75" s="17">
        <f>E76+E77</f>
        <v>100</v>
      </c>
      <c r="F75" s="7">
        <f t="shared" ref="F75:F80" si="10">C75/B75*100</f>
        <v>104.47742523972533</v>
      </c>
    </row>
    <row r="76" spans="1:6" x14ac:dyDescent="0.25">
      <c r="A76" s="8" t="s">
        <v>7</v>
      </c>
      <c r="B76" s="6">
        <v>151199.39000000001</v>
      </c>
      <c r="C76" s="6">
        <v>156863.57000000004</v>
      </c>
      <c r="D76" s="17">
        <f>B76/B75*100</f>
        <v>98.428237274331437</v>
      </c>
      <c r="E76" s="17">
        <f>C76/C75*100</f>
        <v>97.739317472464577</v>
      </c>
      <c r="F76" s="7">
        <f t="shared" si="10"/>
        <v>103.74616590715083</v>
      </c>
    </row>
    <row r="77" spans="1:6" x14ac:dyDescent="0.25">
      <c r="A77" s="8" t="s">
        <v>8</v>
      </c>
      <c r="B77" s="6">
        <v>2414.4450000000002</v>
      </c>
      <c r="C77" s="6">
        <v>3628.2096200000001</v>
      </c>
      <c r="D77" s="17">
        <f>B77/B75*100</f>
        <v>1.5717627256685569</v>
      </c>
      <c r="E77" s="17">
        <f>C77/C75*100</f>
        <v>2.2606825275354243</v>
      </c>
      <c r="F77" s="7">
        <f t="shared" si="10"/>
        <v>150.27095750783306</v>
      </c>
    </row>
    <row r="78" spans="1:6" x14ac:dyDescent="0.25">
      <c r="A78" s="5" t="s">
        <v>9</v>
      </c>
      <c r="B78" s="6">
        <v>153613.83500000002</v>
      </c>
      <c r="C78" s="6">
        <v>160491.77962000004</v>
      </c>
      <c r="D78" s="17">
        <f>D79+D80</f>
        <v>100</v>
      </c>
      <c r="E78" s="17">
        <f>E79+E80</f>
        <v>100</v>
      </c>
      <c r="F78" s="7">
        <f t="shared" si="10"/>
        <v>104.47742523972533</v>
      </c>
    </row>
    <row r="79" spans="1:6" x14ac:dyDescent="0.25">
      <c r="A79" s="8" t="s">
        <v>10</v>
      </c>
      <c r="B79" s="6">
        <v>3.7999999999999999E-2</v>
      </c>
      <c r="C79" s="6">
        <v>0</v>
      </c>
      <c r="D79" s="17">
        <f>B79/B78*100</f>
        <v>2.4737355199809961E-5</v>
      </c>
      <c r="E79" s="17">
        <f>C79/C78*100</f>
        <v>0</v>
      </c>
      <c r="F79" s="7">
        <f t="shared" si="10"/>
        <v>0</v>
      </c>
    </row>
    <row r="80" spans="1:6" x14ac:dyDescent="0.25">
      <c r="A80" s="8" t="s">
        <v>11</v>
      </c>
      <c r="B80" s="6">
        <v>153613.79700000002</v>
      </c>
      <c r="C80" s="6">
        <v>160491.77962000004</v>
      </c>
      <c r="D80" s="17">
        <f>B80/B78*100</f>
        <v>99.999975262644796</v>
      </c>
      <c r="E80" s="17">
        <f>C80/C78*100</f>
        <v>100</v>
      </c>
      <c r="F80" s="7">
        <f t="shared" si="10"/>
        <v>104.47745108468351</v>
      </c>
    </row>
    <row r="81" spans="1:6" x14ac:dyDescent="0.25">
      <c r="A81" s="13" t="s">
        <v>311</v>
      </c>
      <c r="B81" s="6"/>
      <c r="C81" s="6"/>
      <c r="D81" s="1"/>
      <c r="E81" s="76"/>
      <c r="F81" s="76"/>
    </row>
    <row r="82" spans="1:6" x14ac:dyDescent="0.25">
      <c r="A82" s="5" t="s">
        <v>6</v>
      </c>
      <c r="B82" s="6">
        <v>441185.48100000003</v>
      </c>
      <c r="C82" s="6">
        <v>445602.31166999997</v>
      </c>
      <c r="D82" s="17">
        <f>D83+D84</f>
        <v>100</v>
      </c>
      <c r="E82" s="17">
        <f>E83+E84</f>
        <v>100</v>
      </c>
      <c r="F82" s="7">
        <f t="shared" ref="F82:F87" si="11">C82/B82*100</f>
        <v>101.00112783856545</v>
      </c>
    </row>
    <row r="83" spans="1:6" x14ac:dyDescent="0.25">
      <c r="A83" s="8" t="s">
        <v>7</v>
      </c>
      <c r="B83" s="6">
        <v>272605.53000000003</v>
      </c>
      <c r="C83" s="6">
        <v>288673.09999999998</v>
      </c>
      <c r="D83" s="17">
        <f>B83/B82*100</f>
        <v>61.789324839545209</v>
      </c>
      <c r="E83" s="17">
        <f>C83/C82*100</f>
        <v>64.782675592083294</v>
      </c>
      <c r="F83" s="7">
        <f t="shared" si="11"/>
        <v>105.89407338875331</v>
      </c>
    </row>
    <row r="84" spans="1:6" x14ac:dyDescent="0.25">
      <c r="A84" s="8" t="s">
        <v>8</v>
      </c>
      <c r="B84" s="6">
        <v>168579.951</v>
      </c>
      <c r="C84" s="6">
        <v>156929.21166999999</v>
      </c>
      <c r="D84" s="17">
        <f>B84/B82*100</f>
        <v>38.210675160454791</v>
      </c>
      <c r="E84" s="17">
        <f>C84/C82*100</f>
        <v>35.217324407916713</v>
      </c>
      <c r="F84" s="7">
        <f t="shared" si="11"/>
        <v>93.088893868524138</v>
      </c>
    </row>
    <row r="85" spans="1:6" x14ac:dyDescent="0.25">
      <c r="A85" s="5" t="s">
        <v>9</v>
      </c>
      <c r="B85" s="6">
        <v>441185.48100000003</v>
      </c>
      <c r="C85" s="6">
        <v>445602.31166999997</v>
      </c>
      <c r="D85" s="17">
        <f>D86+D87</f>
        <v>100</v>
      </c>
      <c r="E85" s="17">
        <f>E86+E87</f>
        <v>100</v>
      </c>
      <c r="F85" s="7">
        <f t="shared" si="11"/>
        <v>101.00112783856545</v>
      </c>
    </row>
    <row r="86" spans="1:6" x14ac:dyDescent="0.25">
      <c r="A86" s="8" t="s">
        <v>10</v>
      </c>
      <c r="B86" s="6">
        <v>24699.412</v>
      </c>
      <c r="C86" s="6">
        <v>14716.093160000004</v>
      </c>
      <c r="D86" s="17">
        <f>B86/B85*100</f>
        <v>5.5984190467954225</v>
      </c>
      <c r="E86" s="17">
        <f>C86/C85*100</f>
        <v>3.302517238936209</v>
      </c>
      <c r="F86" s="7">
        <f t="shared" si="11"/>
        <v>59.580742893798458</v>
      </c>
    </row>
    <row r="87" spans="1:6" x14ac:dyDescent="0.25">
      <c r="A87" s="8" t="s">
        <v>11</v>
      </c>
      <c r="B87" s="6">
        <v>416486.06900000002</v>
      </c>
      <c r="C87" s="6">
        <v>430886.21850999998</v>
      </c>
      <c r="D87" s="17">
        <f>B87/B85*100</f>
        <v>94.401580953204572</v>
      </c>
      <c r="E87" s="17">
        <f>C87/C85*100</f>
        <v>96.697482761063796</v>
      </c>
      <c r="F87" s="7">
        <f t="shared" si="11"/>
        <v>103.45753449679009</v>
      </c>
    </row>
    <row r="88" spans="1:6" ht="34.5" x14ac:dyDescent="0.25">
      <c r="A88" s="13" t="s">
        <v>312</v>
      </c>
      <c r="B88" s="6"/>
      <c r="C88" s="6"/>
      <c r="D88" s="1"/>
      <c r="E88" s="76"/>
      <c r="F88" s="76"/>
    </row>
    <row r="89" spans="1:6" x14ac:dyDescent="0.25">
      <c r="A89" s="5" t="s">
        <v>6</v>
      </c>
      <c r="B89" s="6">
        <v>126781.488</v>
      </c>
      <c r="C89" s="6">
        <v>125278.36543000001</v>
      </c>
      <c r="D89" s="17">
        <f>D90+D91</f>
        <v>100</v>
      </c>
      <c r="E89" s="17">
        <f>E90+E91</f>
        <v>100</v>
      </c>
      <c r="F89" s="7">
        <f t="shared" ref="F89:F94" si="12">C89/B89*100</f>
        <v>98.814399015414622</v>
      </c>
    </row>
    <row r="90" spans="1:6" x14ac:dyDescent="0.25">
      <c r="A90" s="8" t="s">
        <v>7</v>
      </c>
      <c r="B90" s="6">
        <v>120596</v>
      </c>
      <c r="C90" s="6">
        <v>118241</v>
      </c>
      <c r="D90" s="17">
        <f>B90/B89*100</f>
        <v>95.121142607191985</v>
      </c>
      <c r="E90" s="17">
        <f>C90/C89*100</f>
        <v>94.382617137567806</v>
      </c>
      <c r="F90" s="7">
        <f t="shared" si="12"/>
        <v>98.047198912070058</v>
      </c>
    </row>
    <row r="91" spans="1:6" x14ac:dyDescent="0.25">
      <c r="A91" s="8" t="s">
        <v>8</v>
      </c>
      <c r="B91" s="6">
        <v>6185.4880000000003</v>
      </c>
      <c r="C91" s="6">
        <v>7037.3654299999998</v>
      </c>
      <c r="D91" s="17">
        <f>B91/B89*100</f>
        <v>4.8788573928080101</v>
      </c>
      <c r="E91" s="17">
        <f>C91/C89*100</f>
        <v>5.6173828624321951</v>
      </c>
      <c r="F91" s="7">
        <f t="shared" si="12"/>
        <v>113.77219436849606</v>
      </c>
    </row>
    <row r="92" spans="1:6" x14ac:dyDescent="0.25">
      <c r="A92" s="5" t="s">
        <v>9</v>
      </c>
      <c r="B92" s="6">
        <v>126781.488</v>
      </c>
      <c r="C92" s="6">
        <v>125278.36543000001</v>
      </c>
      <c r="D92" s="17">
        <f>D93+D94</f>
        <v>100</v>
      </c>
      <c r="E92" s="17">
        <f>E93+E94</f>
        <v>100</v>
      </c>
      <c r="F92" s="7">
        <f t="shared" si="12"/>
        <v>98.814399015414622</v>
      </c>
    </row>
    <row r="93" spans="1:6" x14ac:dyDescent="0.25">
      <c r="A93" s="8" t="s">
        <v>10</v>
      </c>
      <c r="B93" s="6">
        <v>9108.7479999999996</v>
      </c>
      <c r="C93" s="6">
        <v>4632.6033299999999</v>
      </c>
      <c r="D93" s="17">
        <f>B93/B92*100</f>
        <v>7.1846041119189259</v>
      </c>
      <c r="E93" s="17">
        <f>C93/C92*100</f>
        <v>3.6978478399676225</v>
      </c>
      <c r="F93" s="7">
        <f t="shared" si="12"/>
        <v>50.858837350643583</v>
      </c>
    </row>
    <row r="94" spans="1:6" x14ac:dyDescent="0.25">
      <c r="A94" s="8" t="s">
        <v>11</v>
      </c>
      <c r="B94" s="6">
        <v>117672.73999999999</v>
      </c>
      <c r="C94" s="6">
        <v>120645.76210000001</v>
      </c>
      <c r="D94" s="17">
        <f>B94/B92*100</f>
        <v>92.815395888081071</v>
      </c>
      <c r="E94" s="17">
        <f>C94/C92*100</f>
        <v>96.302152160032378</v>
      </c>
      <c r="F94" s="7">
        <f t="shared" si="12"/>
        <v>102.5265172715448</v>
      </c>
    </row>
    <row r="95" spans="1:6" ht="23.25" x14ac:dyDescent="0.25">
      <c r="A95" s="13" t="s">
        <v>313</v>
      </c>
      <c r="B95" s="6"/>
      <c r="C95" s="6"/>
      <c r="D95" s="1"/>
      <c r="E95" s="76"/>
      <c r="F95" s="76"/>
    </row>
    <row r="96" spans="1:6" x14ac:dyDescent="0.25">
      <c r="A96" s="5" t="s">
        <v>6</v>
      </c>
      <c r="B96" s="6">
        <v>94315.963520000005</v>
      </c>
      <c r="C96" s="6">
        <v>84733.379530000006</v>
      </c>
      <c r="D96" s="17">
        <f>D97+D98</f>
        <v>100</v>
      </c>
      <c r="E96" s="17">
        <f>E97+E98</f>
        <v>100</v>
      </c>
      <c r="F96" s="7">
        <f t="shared" ref="F96:F101" si="13">C96/B96*100</f>
        <v>89.839912956020456</v>
      </c>
    </row>
    <row r="97" spans="1:6" x14ac:dyDescent="0.25">
      <c r="A97" s="8" t="s">
        <v>7</v>
      </c>
      <c r="B97" s="6">
        <v>90298</v>
      </c>
      <c r="C97" s="6">
        <v>81811</v>
      </c>
      <c r="D97" s="17">
        <f>B97/B96*100</f>
        <v>95.739890289995316</v>
      </c>
      <c r="E97" s="17">
        <f>C97/C96*100</f>
        <v>96.551088194274925</v>
      </c>
      <c r="F97" s="7">
        <f t="shared" si="13"/>
        <v>90.601120733571065</v>
      </c>
    </row>
    <row r="98" spans="1:6" x14ac:dyDescent="0.25">
      <c r="A98" s="8" t="s">
        <v>8</v>
      </c>
      <c r="B98" s="6">
        <v>4017.9635199999993</v>
      </c>
      <c r="C98" s="6">
        <v>2922.3795300000002</v>
      </c>
      <c r="D98" s="17">
        <f>B98/B96*100</f>
        <v>4.2601097100046879</v>
      </c>
      <c r="E98" s="17">
        <f>C98/C96*100</f>
        <v>3.4489118057250705</v>
      </c>
      <c r="F98" s="7">
        <f t="shared" si="13"/>
        <v>72.732853731832805</v>
      </c>
    </row>
    <row r="99" spans="1:6" x14ac:dyDescent="0.25">
      <c r="A99" s="5" t="s">
        <v>9</v>
      </c>
      <c r="B99" s="6">
        <v>94315.963520000005</v>
      </c>
      <c r="C99" s="6">
        <v>84733.379530000006</v>
      </c>
      <c r="D99" s="17">
        <f>D100+D101</f>
        <v>100</v>
      </c>
      <c r="E99" s="17">
        <f>E100+E101</f>
        <v>99.999999999999986</v>
      </c>
      <c r="F99" s="7">
        <f t="shared" si="13"/>
        <v>89.839912956020456</v>
      </c>
    </row>
    <row r="100" spans="1:6" x14ac:dyDescent="0.25">
      <c r="A100" s="8" t="s">
        <v>10</v>
      </c>
      <c r="B100" s="6">
        <v>2374.6854800000001</v>
      </c>
      <c r="C100" s="6">
        <v>2348.8869599999998</v>
      </c>
      <c r="D100" s="17">
        <f>B100/B99*100</f>
        <v>2.5177980390312613</v>
      </c>
      <c r="E100" s="17">
        <f>C100/C99*100</f>
        <v>2.7720916751212221</v>
      </c>
      <c r="F100" s="7">
        <f t="shared" si="13"/>
        <v>98.913602655287207</v>
      </c>
    </row>
    <row r="101" spans="1:6" x14ac:dyDescent="0.25">
      <c r="A101" s="8" t="s">
        <v>11</v>
      </c>
      <c r="B101" s="6">
        <v>91941.278040000005</v>
      </c>
      <c r="C101" s="6">
        <v>82384.492570000002</v>
      </c>
      <c r="D101" s="17">
        <f>B101/B99*100</f>
        <v>97.482201960968737</v>
      </c>
      <c r="E101" s="17">
        <f>C101/C99*100</f>
        <v>97.227908324878769</v>
      </c>
      <c r="F101" s="7">
        <f t="shared" si="13"/>
        <v>89.605555117645608</v>
      </c>
    </row>
    <row r="102" spans="1:6" x14ac:dyDescent="0.25">
      <c r="A102" s="13" t="s">
        <v>314</v>
      </c>
      <c r="B102" s="6"/>
      <c r="C102" s="6"/>
      <c r="D102" s="1"/>
      <c r="E102" s="76"/>
      <c r="F102" s="76"/>
    </row>
    <row r="103" spans="1:6" x14ac:dyDescent="0.25">
      <c r="A103" s="5" t="s">
        <v>6</v>
      </c>
      <c r="B103" s="6">
        <v>73001.782000000007</v>
      </c>
      <c r="C103" s="6">
        <v>75040.11867000004</v>
      </c>
      <c r="D103" s="17">
        <f>D104+D105</f>
        <v>100</v>
      </c>
      <c r="E103" s="17">
        <f>E104+E105</f>
        <v>100</v>
      </c>
      <c r="F103" s="7">
        <f t="shared" ref="F103:F108" si="14">C103/B103*100</f>
        <v>102.79217385405748</v>
      </c>
    </row>
    <row r="104" spans="1:6" x14ac:dyDescent="0.25">
      <c r="A104" s="8" t="s">
        <v>7</v>
      </c>
      <c r="B104" s="6">
        <v>39748</v>
      </c>
      <c r="C104" s="6">
        <v>39735</v>
      </c>
      <c r="D104" s="17">
        <f>B104/B103*100</f>
        <v>54.447985940945934</v>
      </c>
      <c r="E104" s="17">
        <f>C104/C103*100</f>
        <v>52.951675322823654</v>
      </c>
      <c r="F104" s="7">
        <f t="shared" si="14"/>
        <v>99.967293951896949</v>
      </c>
    </row>
    <row r="105" spans="1:6" x14ac:dyDescent="0.25">
      <c r="A105" s="8" t="s">
        <v>8</v>
      </c>
      <c r="B105" s="6">
        <v>33253.781999999999</v>
      </c>
      <c r="C105" s="6">
        <v>35305.11867000004</v>
      </c>
      <c r="D105" s="17">
        <f>B105/B103*100</f>
        <v>45.552014059054059</v>
      </c>
      <c r="E105" s="17">
        <f>C105/C103*100</f>
        <v>47.048324677176339</v>
      </c>
      <c r="F105" s="7">
        <f t="shared" si="14"/>
        <v>106.16873193551351</v>
      </c>
    </row>
    <row r="106" spans="1:6" x14ac:dyDescent="0.25">
      <c r="A106" s="5" t="s">
        <v>9</v>
      </c>
      <c r="B106" s="6">
        <v>73001.782000000007</v>
      </c>
      <c r="C106" s="6">
        <v>75040.11867000004</v>
      </c>
      <c r="D106" s="17">
        <f>D107+D108</f>
        <v>100</v>
      </c>
      <c r="E106" s="17">
        <f>E107+E108</f>
        <v>100.00000000000001</v>
      </c>
      <c r="F106" s="7">
        <f t="shared" si="14"/>
        <v>102.79217385405748</v>
      </c>
    </row>
    <row r="107" spans="1:6" x14ac:dyDescent="0.25">
      <c r="A107" s="8" t="s">
        <v>10</v>
      </c>
      <c r="B107" s="6">
        <v>3689.3069999999998</v>
      </c>
      <c r="C107" s="6">
        <v>2749.2809000000007</v>
      </c>
      <c r="D107" s="17">
        <f>B107/B106*100</f>
        <v>5.0537218392833196</v>
      </c>
      <c r="E107" s="17">
        <f>C107/C106*100</f>
        <v>3.6637480706691949</v>
      </c>
      <c r="F107" s="7">
        <f t="shared" si="14"/>
        <v>74.520252719548708</v>
      </c>
    </row>
    <row r="108" spans="1:6" x14ac:dyDescent="0.25">
      <c r="A108" s="8" t="s">
        <v>11</v>
      </c>
      <c r="B108" s="6">
        <v>69312.475000000006</v>
      </c>
      <c r="C108" s="6">
        <v>72290.837770000042</v>
      </c>
      <c r="D108" s="17">
        <f>B108/B106*100</f>
        <v>94.946278160716673</v>
      </c>
      <c r="E108" s="17">
        <f>C108/C106*100</f>
        <v>96.336251929330814</v>
      </c>
      <c r="F108" s="7">
        <f t="shared" si="14"/>
        <v>104.2970082514007</v>
      </c>
    </row>
    <row r="109" spans="1:6" x14ac:dyDescent="0.25">
      <c r="A109" s="13" t="s">
        <v>315</v>
      </c>
      <c r="B109" s="6"/>
      <c r="C109" s="6"/>
      <c r="D109" s="1"/>
      <c r="E109" s="76"/>
      <c r="F109" s="76"/>
    </row>
    <row r="110" spans="1:6" x14ac:dyDescent="0.25">
      <c r="A110" s="5" t="s">
        <v>6</v>
      </c>
      <c r="B110" s="6">
        <v>23647.33</v>
      </c>
      <c r="C110" s="6">
        <v>27322.749760000002</v>
      </c>
      <c r="D110" s="17">
        <f>D111+D112</f>
        <v>99.999999999999986</v>
      </c>
      <c r="E110" s="17">
        <f>E111+E112</f>
        <v>99.999999999999986</v>
      </c>
      <c r="F110" s="7">
        <f t="shared" ref="F110:F115" si="15">C110/B110*100</f>
        <v>115.54264164284088</v>
      </c>
    </row>
    <row r="111" spans="1:6" x14ac:dyDescent="0.25">
      <c r="A111" s="8" t="s">
        <v>7</v>
      </c>
      <c r="B111" s="6">
        <v>20036</v>
      </c>
      <c r="C111" s="6">
        <v>20708</v>
      </c>
      <c r="D111" s="17">
        <f>B111/B110*100</f>
        <v>84.728381597415009</v>
      </c>
      <c r="E111" s="17">
        <f>C111/C110*100</f>
        <v>75.790321918169909</v>
      </c>
      <c r="F111" s="7">
        <f t="shared" si="15"/>
        <v>103.35396286683969</v>
      </c>
    </row>
    <row r="112" spans="1:6" x14ac:dyDescent="0.25">
      <c r="A112" s="8" t="s">
        <v>8</v>
      </c>
      <c r="B112" s="6">
        <v>3611.33</v>
      </c>
      <c r="C112" s="6">
        <v>6614.7497600000015</v>
      </c>
      <c r="D112" s="17">
        <f>B112/B110*100</f>
        <v>15.271618402584982</v>
      </c>
      <c r="E112" s="17">
        <f>C112/C110*100</f>
        <v>24.209678081830081</v>
      </c>
      <c r="F112" s="7">
        <f t="shared" si="15"/>
        <v>183.1665829486644</v>
      </c>
    </row>
    <row r="113" spans="1:6" x14ac:dyDescent="0.25">
      <c r="A113" s="5" t="s">
        <v>9</v>
      </c>
      <c r="B113" s="6">
        <v>23647.33</v>
      </c>
      <c r="C113" s="6">
        <v>27322.749760000002</v>
      </c>
      <c r="D113" s="17">
        <f>D114+D115</f>
        <v>100.00000000000001</v>
      </c>
      <c r="E113" s="17">
        <f>E114+E115</f>
        <v>100</v>
      </c>
      <c r="F113" s="7">
        <f t="shared" si="15"/>
        <v>115.54264164284088</v>
      </c>
    </row>
    <row r="114" spans="1:6" x14ac:dyDescent="0.25">
      <c r="A114" s="8" t="s">
        <v>10</v>
      </c>
      <c r="B114" s="6">
        <v>4056.1950000000002</v>
      </c>
      <c r="C114" s="6">
        <v>3770.5130199999999</v>
      </c>
      <c r="D114" s="17">
        <f>B114/B113*100</f>
        <v>17.152866729563126</v>
      </c>
      <c r="E114" s="17">
        <f>C114/C113*100</f>
        <v>13.799903205642797</v>
      </c>
      <c r="F114" s="7">
        <f t="shared" si="15"/>
        <v>92.956897289208229</v>
      </c>
    </row>
    <row r="115" spans="1:6" x14ac:dyDescent="0.25">
      <c r="A115" s="8" t="s">
        <v>11</v>
      </c>
      <c r="B115" s="6">
        <v>19591.135000000002</v>
      </c>
      <c r="C115" s="6">
        <v>23552.236740000004</v>
      </c>
      <c r="D115" s="17">
        <f>B115/B113*100</f>
        <v>82.847133270436885</v>
      </c>
      <c r="E115" s="17">
        <f>C115/C113*100</f>
        <v>86.200096794357208</v>
      </c>
      <c r="F115" s="7">
        <f t="shared" si="15"/>
        <v>120.21884765737157</v>
      </c>
    </row>
    <row r="116" spans="1:6" x14ac:dyDescent="0.25">
      <c r="A116" s="13" t="s">
        <v>316</v>
      </c>
      <c r="B116" s="6"/>
      <c r="C116" s="6"/>
      <c r="D116" s="1"/>
      <c r="E116" s="76"/>
      <c r="F116" s="76"/>
    </row>
    <row r="117" spans="1:6" x14ac:dyDescent="0.25">
      <c r="A117" s="5" t="s">
        <v>6</v>
      </c>
      <c r="B117" s="6">
        <v>4974663.3000000007</v>
      </c>
      <c r="C117" s="6">
        <v>5153951.3</v>
      </c>
      <c r="D117" s="17">
        <f>D118+D119</f>
        <v>99.999999999999986</v>
      </c>
      <c r="E117" s="17">
        <f>E118+E119</f>
        <v>100</v>
      </c>
      <c r="F117" s="7">
        <f t="shared" ref="F117:F122" si="16">C117/B117*100</f>
        <v>103.60402280894063</v>
      </c>
    </row>
    <row r="118" spans="1:6" x14ac:dyDescent="0.25">
      <c r="A118" s="8" t="s">
        <v>7</v>
      </c>
      <c r="B118" s="6">
        <v>4814669.4000000004</v>
      </c>
      <c r="C118" s="6">
        <v>5027085.5999999996</v>
      </c>
      <c r="D118" s="17">
        <f>B118/B117*100</f>
        <v>96.783824545472243</v>
      </c>
      <c r="E118" s="17">
        <f>C118/C117*100</f>
        <v>97.53847693516235</v>
      </c>
      <c r="F118" s="7">
        <f t="shared" si="16"/>
        <v>104.41185432171105</v>
      </c>
    </row>
    <row r="119" spans="1:6" x14ac:dyDescent="0.25">
      <c r="A119" s="8" t="s">
        <v>8</v>
      </c>
      <c r="B119" s="6">
        <v>159993.9</v>
      </c>
      <c r="C119" s="6">
        <v>126865.7</v>
      </c>
      <c r="D119" s="17">
        <f>B119/B117*100</f>
        <v>3.2161754545277463</v>
      </c>
      <c r="E119" s="17">
        <f>C119/C117*100</f>
        <v>2.4615230648376518</v>
      </c>
      <c r="F119" s="7">
        <f t="shared" si="16"/>
        <v>79.294085587013001</v>
      </c>
    </row>
    <row r="120" spans="1:6" x14ac:dyDescent="0.25">
      <c r="A120" s="5" t="s">
        <v>9</v>
      </c>
      <c r="B120" s="6">
        <v>4974663.3000000007</v>
      </c>
      <c r="C120" s="6">
        <v>5153951.3</v>
      </c>
      <c r="D120" s="17">
        <f>D121+D122</f>
        <v>100</v>
      </c>
      <c r="E120" s="17">
        <f>E121+E122</f>
        <v>100</v>
      </c>
      <c r="F120" s="7">
        <f t="shared" si="16"/>
        <v>103.60402280894063</v>
      </c>
    </row>
    <row r="121" spans="1:6" x14ac:dyDescent="0.25">
      <c r="A121" s="8" t="s">
        <v>10</v>
      </c>
      <c r="B121" s="6">
        <v>202989.9</v>
      </c>
      <c r="C121" s="6">
        <v>201729</v>
      </c>
      <c r="D121" s="17">
        <f>B121/B120*100</f>
        <v>4.0804751549717935</v>
      </c>
      <c r="E121" s="17">
        <f>C121/C120*100</f>
        <v>3.9140649233530787</v>
      </c>
      <c r="F121" s="7">
        <f t="shared" si="16"/>
        <v>99.378836089874426</v>
      </c>
    </row>
    <row r="122" spans="1:6" x14ac:dyDescent="0.25">
      <c r="A122" s="8" t="s">
        <v>11</v>
      </c>
      <c r="B122" s="6">
        <v>4771673.4000000004</v>
      </c>
      <c r="C122" s="6">
        <v>4952222.3</v>
      </c>
      <c r="D122" s="17">
        <f>B122/B120*100</f>
        <v>95.919524845028207</v>
      </c>
      <c r="E122" s="17">
        <f>C122/C120*100</f>
        <v>96.085935076646919</v>
      </c>
      <c r="F122" s="7">
        <f t="shared" si="16"/>
        <v>103.78376483185122</v>
      </c>
    </row>
    <row r="123" spans="1:6" x14ac:dyDescent="0.25">
      <c r="A123" s="13" t="s">
        <v>317</v>
      </c>
      <c r="B123" s="6"/>
      <c r="C123" s="6"/>
      <c r="D123" s="1"/>
      <c r="E123" s="76"/>
      <c r="F123" s="76"/>
    </row>
    <row r="124" spans="1:6" x14ac:dyDescent="0.25">
      <c r="A124" s="5" t="s">
        <v>6</v>
      </c>
      <c r="B124" s="6">
        <v>240826.83600000001</v>
      </c>
      <c r="C124" s="6">
        <v>354293.89094999997</v>
      </c>
      <c r="D124" s="17">
        <f>D125+D126</f>
        <v>100</v>
      </c>
      <c r="E124" s="17">
        <f>E125+E126</f>
        <v>100.00000000000001</v>
      </c>
      <c r="F124" s="7">
        <f t="shared" ref="F124:F129" si="17">C124/B124*100</f>
        <v>147.11561918705769</v>
      </c>
    </row>
    <row r="125" spans="1:6" x14ac:dyDescent="0.25">
      <c r="A125" s="8" t="s">
        <v>7</v>
      </c>
      <c r="B125" s="6">
        <v>207592</v>
      </c>
      <c r="C125" s="6">
        <v>322437</v>
      </c>
      <c r="D125" s="17">
        <f>B125/B124*100</f>
        <v>86.19969578473389</v>
      </c>
      <c r="E125" s="17">
        <f>C125/C124*100</f>
        <v>91.008343140047032</v>
      </c>
      <c r="F125" s="7">
        <f t="shared" si="17"/>
        <v>155.32245943967013</v>
      </c>
    </row>
    <row r="126" spans="1:6" x14ac:dyDescent="0.25">
      <c r="A126" s="8" t="s">
        <v>8</v>
      </c>
      <c r="B126" s="6">
        <v>33234.836000000003</v>
      </c>
      <c r="C126" s="6">
        <v>31856.890949999994</v>
      </c>
      <c r="D126" s="17">
        <f>B126/B124*100</f>
        <v>13.80030421526611</v>
      </c>
      <c r="E126" s="17">
        <f>C126/C124*100</f>
        <v>8.9916568599529771</v>
      </c>
      <c r="F126" s="7">
        <f t="shared" si="17"/>
        <v>95.853913496067776</v>
      </c>
    </row>
    <row r="127" spans="1:6" x14ac:dyDescent="0.25">
      <c r="A127" s="5" t="s">
        <v>9</v>
      </c>
      <c r="B127" s="6">
        <v>240826.83600000001</v>
      </c>
      <c r="C127" s="6">
        <v>354293.89094999997</v>
      </c>
      <c r="D127" s="17">
        <f>D128+D129</f>
        <v>100</v>
      </c>
      <c r="E127" s="17">
        <f>E128+E129</f>
        <v>100.00000000000001</v>
      </c>
      <c r="F127" s="7">
        <f t="shared" si="17"/>
        <v>147.11561918705769</v>
      </c>
    </row>
    <row r="128" spans="1:6" x14ac:dyDescent="0.25">
      <c r="A128" s="8" t="s">
        <v>10</v>
      </c>
      <c r="B128" s="6">
        <v>160691.071</v>
      </c>
      <c r="C128" s="6">
        <v>265020.96479</v>
      </c>
      <c r="D128" s="17">
        <f>B128/B127*100</f>
        <v>66.724736191775563</v>
      </c>
      <c r="E128" s="17">
        <f>C128/C127*100</f>
        <v>74.802578187102114</v>
      </c>
      <c r="F128" s="7">
        <f t="shared" si="17"/>
        <v>164.92575669621371</v>
      </c>
    </row>
    <row r="129" spans="1:10" x14ac:dyDescent="0.25">
      <c r="A129" s="10" t="s">
        <v>11</v>
      </c>
      <c r="B129" s="15">
        <v>80135.765000000014</v>
      </c>
      <c r="C129" s="15">
        <v>89272.926159999974</v>
      </c>
      <c r="D129" s="18">
        <f>B129/B127*100</f>
        <v>33.27526380822443</v>
      </c>
      <c r="E129" s="18">
        <f>C129/C127*100</f>
        <v>25.197421812897897</v>
      </c>
      <c r="F129" s="16">
        <f t="shared" si="17"/>
        <v>111.40210137134146</v>
      </c>
    </row>
    <row r="130" spans="1:10" x14ac:dyDescent="0.25">
      <c r="A130" s="8"/>
      <c r="B130" s="64"/>
      <c r="C130" s="64"/>
      <c r="D130" s="64"/>
      <c r="E130" s="64"/>
      <c r="F130" s="64"/>
    </row>
    <row r="131" spans="1:10" s="12" customFormat="1" ht="11.25" x14ac:dyDescent="0.2">
      <c r="A131" s="90" t="s">
        <v>619</v>
      </c>
      <c r="B131" s="90"/>
      <c r="C131" s="90"/>
      <c r="D131" s="90"/>
      <c r="E131" s="90"/>
      <c r="F131" s="90"/>
      <c r="G131" s="19"/>
      <c r="H131" s="27"/>
      <c r="I131" s="27"/>
      <c r="J131" s="27"/>
    </row>
    <row r="132" spans="1:10" s="12" customFormat="1" ht="11.25" x14ac:dyDescent="0.2">
      <c r="A132" s="57"/>
      <c r="B132" s="57"/>
      <c r="C132" s="57"/>
      <c r="D132" s="57"/>
      <c r="E132" s="57"/>
      <c r="F132" s="57"/>
      <c r="G132" s="57"/>
      <c r="H132" s="27"/>
      <c r="I132" s="27"/>
      <c r="J132" s="27"/>
    </row>
    <row r="133" spans="1:10" s="21" customFormat="1" ht="11.25" x14ac:dyDescent="0.2">
      <c r="A133" s="28" t="s">
        <v>621</v>
      </c>
      <c r="B133" s="20"/>
      <c r="C133" s="20"/>
      <c r="D133" s="20"/>
      <c r="E133" s="20"/>
      <c r="F133" s="20"/>
    </row>
    <row r="134" spans="1:10" s="21" customFormat="1" ht="11.25" x14ac:dyDescent="0.2">
      <c r="A134" s="29" t="s">
        <v>618</v>
      </c>
      <c r="B134" s="20"/>
      <c r="C134" s="75"/>
      <c r="D134" s="75"/>
      <c r="E134" s="75"/>
      <c r="F134" s="75"/>
    </row>
    <row r="135" spans="1:10" s="14" customFormat="1" ht="11.25" x14ac:dyDescent="0.2">
      <c r="A135" s="30" t="s">
        <v>318</v>
      </c>
      <c r="B135" s="22" t="s">
        <v>604</v>
      </c>
      <c r="D135" s="24"/>
      <c r="E135" s="74" t="s">
        <v>610</v>
      </c>
    </row>
    <row r="136" spans="1:10" s="14" customFormat="1" ht="11.25" x14ac:dyDescent="0.2">
      <c r="A136" s="23" t="s">
        <v>319</v>
      </c>
      <c r="B136" s="23" t="s">
        <v>603</v>
      </c>
      <c r="D136" s="24"/>
      <c r="E136" s="25" t="s">
        <v>605</v>
      </c>
    </row>
    <row r="137" spans="1:10" s="14" customFormat="1" ht="11.25" x14ac:dyDescent="0.2">
      <c r="A137" s="23"/>
      <c r="B137" s="23" t="s">
        <v>602</v>
      </c>
      <c r="D137" s="24"/>
      <c r="E137" s="25" t="s">
        <v>606</v>
      </c>
    </row>
    <row r="138" spans="1:10" s="12" customFormat="1" ht="11.25" x14ac:dyDescent="0.2">
      <c r="B138" s="11"/>
      <c r="C138" s="11"/>
      <c r="D138" s="11"/>
      <c r="E138" s="11"/>
      <c r="F138" s="11"/>
      <c r="G138" s="31"/>
    </row>
  </sheetData>
  <mergeCells count="3">
    <mergeCell ref="A1:F1"/>
    <mergeCell ref="A2:A3"/>
    <mergeCell ref="A131:F131"/>
  </mergeCells>
  <pageMargins left="0.7" right="0.7" top="0.75" bottom="0.75" header="0.3" footer="0.3"/>
  <pageSetup paperSize="9" scale="64" orientation="portrait" horizontalDpi="180" verticalDpi="180" r:id="rId1"/>
  <rowBreaks count="2" manualBreakCount="2">
    <brk id="45" max="16383" man="1"/>
    <brk id="9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 Cover</vt:lpstr>
      <vt:lpstr> Conventions</vt:lpstr>
      <vt:lpstr> Content</vt:lpstr>
      <vt:lpstr> Method.explanations</vt:lpstr>
      <vt:lpstr>1</vt:lpstr>
      <vt:lpstr>2</vt:lpstr>
      <vt:lpstr>3</vt:lpstr>
      <vt:lpstr>'1'!Область_печати</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2023-11-30T05:53:31Z</dcterms:modified>
</cp:coreProperties>
</file>