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20" yWindow="-120" windowWidth="29040" windowHeight="1584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'1'!$A$6:$L$1882</definedName>
    <definedName name="_xlnm._FilterDatabase" localSheetId="6" hidden="1">'3'!$A$5:$P$5</definedName>
    <definedName name="A1271377">'[1]1'!#REF!</definedName>
    <definedName name="_xlnm.Print_Area" localSheetId="2">[2]Содержание!$A$1:$B$551</definedName>
    <definedName name="_xlnm.Print_Area" localSheetId="4">'1'!$A$1:$L$1884</definedName>
    <definedName name="_xlnm.Print_Area" localSheetId="5">'2'!$A$1:$J$96</definedName>
  </definedNames>
  <calcPr calcId="144525"/>
</workbook>
</file>

<file path=xl/calcChain.xml><?xml version="1.0" encoding="utf-8"?>
<calcChain xmlns="http://schemas.openxmlformats.org/spreadsheetml/2006/main">
  <c r="L130" i="3" l="1"/>
  <c r="K130" i="3"/>
  <c r="J130" i="3"/>
  <c r="L129" i="3"/>
  <c r="K129" i="3"/>
  <c r="J129" i="3"/>
  <c r="L128" i="3"/>
  <c r="K128" i="3"/>
  <c r="J128" i="3"/>
  <c r="L127" i="3"/>
  <c r="K127" i="3"/>
  <c r="J127" i="3"/>
  <c r="L126" i="3"/>
  <c r="K126" i="3"/>
  <c r="J126" i="3"/>
  <c r="L125" i="3"/>
  <c r="K125" i="3"/>
  <c r="J125" i="3"/>
  <c r="L123" i="3"/>
  <c r="K123" i="3"/>
  <c r="J123" i="3"/>
  <c r="L122" i="3"/>
  <c r="K122" i="3"/>
  <c r="J122" i="3"/>
  <c r="L121" i="3"/>
  <c r="K121" i="3"/>
  <c r="J121" i="3"/>
  <c r="L120" i="3"/>
  <c r="K120" i="3"/>
  <c r="J120" i="3"/>
  <c r="L119" i="3"/>
  <c r="K119" i="3"/>
  <c r="J119" i="3"/>
  <c r="L118" i="3"/>
  <c r="K118" i="3"/>
  <c r="J118" i="3"/>
  <c r="L116" i="3"/>
  <c r="K116" i="3"/>
  <c r="J116" i="3"/>
  <c r="L115" i="3"/>
  <c r="K115" i="3"/>
  <c r="L114" i="3"/>
  <c r="K114" i="3"/>
  <c r="J114" i="3"/>
  <c r="L113" i="3"/>
  <c r="K113" i="3"/>
  <c r="J113" i="3"/>
  <c r="L112" i="3"/>
  <c r="K112" i="3"/>
  <c r="J112" i="3"/>
  <c r="L111" i="3"/>
  <c r="K111" i="3"/>
  <c r="J111" i="3"/>
  <c r="L109" i="3"/>
  <c r="K109" i="3"/>
  <c r="J109" i="3"/>
  <c r="L108" i="3"/>
  <c r="K108" i="3"/>
  <c r="J108" i="3"/>
  <c r="L107" i="3"/>
  <c r="K107" i="3"/>
  <c r="J107" i="3"/>
  <c r="L106" i="3"/>
  <c r="K106" i="3"/>
  <c r="J106" i="3"/>
  <c r="L105" i="3"/>
  <c r="K105" i="3"/>
  <c r="J105" i="3"/>
  <c r="L104" i="3"/>
  <c r="K104" i="3"/>
  <c r="J104" i="3"/>
  <c r="L102" i="3"/>
  <c r="K102" i="3"/>
  <c r="J102" i="3"/>
  <c r="L101" i="3"/>
  <c r="K101" i="3"/>
  <c r="J101" i="3"/>
  <c r="L100" i="3"/>
  <c r="K100" i="3"/>
  <c r="J100" i="3"/>
  <c r="L99" i="3"/>
  <c r="K99" i="3"/>
  <c r="J99" i="3"/>
  <c r="L98" i="3"/>
  <c r="K98" i="3"/>
  <c r="J98" i="3"/>
  <c r="L97" i="3"/>
  <c r="K97" i="3"/>
  <c r="J97" i="3"/>
  <c r="L95" i="3"/>
  <c r="K95" i="3"/>
  <c r="J95" i="3"/>
  <c r="L94" i="3"/>
  <c r="K94" i="3"/>
  <c r="J94" i="3"/>
  <c r="L93" i="3"/>
  <c r="K93" i="3"/>
  <c r="J93" i="3"/>
  <c r="L92" i="3"/>
  <c r="K92" i="3"/>
  <c r="J92" i="3"/>
  <c r="L91" i="3"/>
  <c r="K91" i="3"/>
  <c r="J91" i="3"/>
  <c r="L90" i="3"/>
  <c r="K90" i="3"/>
  <c r="J90" i="3"/>
  <c r="L88" i="3"/>
  <c r="K88" i="3"/>
  <c r="J88" i="3"/>
  <c r="L87" i="3"/>
  <c r="K87" i="3"/>
  <c r="J87" i="3"/>
  <c r="L86" i="3"/>
  <c r="K86" i="3"/>
  <c r="J86" i="3"/>
  <c r="L85" i="3"/>
  <c r="K85" i="3"/>
  <c r="J85" i="3"/>
  <c r="L84" i="3"/>
  <c r="K84" i="3"/>
  <c r="J84" i="3"/>
  <c r="L83" i="3"/>
  <c r="K83" i="3"/>
  <c r="J83" i="3"/>
  <c r="L81" i="3"/>
  <c r="K81" i="3"/>
  <c r="J81" i="3"/>
  <c r="J80" i="3"/>
  <c r="L79" i="3"/>
  <c r="K79" i="3"/>
  <c r="J79" i="3"/>
  <c r="L78" i="3"/>
  <c r="K78" i="3"/>
  <c r="J78" i="3"/>
  <c r="L77" i="3"/>
  <c r="K77" i="3"/>
  <c r="J77" i="3"/>
  <c r="L76" i="3"/>
  <c r="K76" i="3"/>
  <c r="J76" i="3"/>
  <c r="L74" i="3"/>
  <c r="K74" i="3"/>
  <c r="J74" i="3"/>
  <c r="L72" i="3"/>
  <c r="K72" i="3"/>
  <c r="J72" i="3"/>
  <c r="L71" i="3"/>
  <c r="K71" i="3"/>
  <c r="J71" i="3"/>
  <c r="L70" i="3"/>
  <c r="K70" i="3"/>
  <c r="J70" i="3"/>
  <c r="L69" i="3"/>
  <c r="K69" i="3"/>
  <c r="J69" i="3"/>
  <c r="L67" i="3"/>
  <c r="K67" i="3"/>
  <c r="J67" i="3"/>
  <c r="L66" i="3"/>
  <c r="K66" i="3"/>
  <c r="J66" i="3"/>
  <c r="L65" i="3"/>
  <c r="K65" i="3"/>
  <c r="J65" i="3"/>
  <c r="J64" i="3"/>
  <c r="L63" i="3"/>
  <c r="K63" i="3"/>
  <c r="J63" i="3"/>
  <c r="L62" i="3"/>
  <c r="K62" i="3"/>
  <c r="J62" i="3"/>
  <c r="L60" i="3"/>
  <c r="K60" i="3"/>
  <c r="J60" i="3"/>
  <c r="L59" i="3"/>
  <c r="K59" i="3"/>
  <c r="J59" i="3"/>
  <c r="L58" i="3"/>
  <c r="K58" i="3"/>
  <c r="J58" i="3"/>
  <c r="L57" i="3"/>
  <c r="K57" i="3"/>
  <c r="J57" i="3"/>
  <c r="L56" i="3"/>
  <c r="K56" i="3"/>
  <c r="J56" i="3"/>
  <c r="L55" i="3"/>
  <c r="K55" i="3"/>
  <c r="J55" i="3"/>
  <c r="L53" i="3"/>
  <c r="K53" i="3"/>
  <c r="J53" i="3"/>
  <c r="L52" i="3"/>
  <c r="K52" i="3"/>
  <c r="J52" i="3"/>
  <c r="L51" i="3"/>
  <c r="K51" i="3"/>
  <c r="J51" i="3"/>
  <c r="L50" i="3"/>
  <c r="K50" i="3"/>
  <c r="J50" i="3"/>
  <c r="L49" i="3"/>
  <c r="K49" i="3"/>
  <c r="J49" i="3"/>
  <c r="L48" i="3"/>
  <c r="K48" i="3"/>
  <c r="J48" i="3"/>
  <c r="L46" i="3"/>
  <c r="K46" i="3"/>
  <c r="J46" i="3"/>
  <c r="J45" i="3"/>
  <c r="L44" i="3"/>
  <c r="K44" i="3"/>
  <c r="J44" i="3"/>
  <c r="L43" i="3"/>
  <c r="K43" i="3"/>
  <c r="J43" i="3"/>
  <c r="L42" i="3"/>
  <c r="K42" i="3"/>
  <c r="J42" i="3"/>
  <c r="L41" i="3"/>
  <c r="K41" i="3"/>
  <c r="J41" i="3"/>
  <c r="L39" i="3"/>
  <c r="K39" i="3"/>
  <c r="J39" i="3"/>
  <c r="L38" i="3"/>
  <c r="K38" i="3"/>
  <c r="J38" i="3"/>
  <c r="L37" i="3"/>
  <c r="K37" i="3"/>
  <c r="J37" i="3"/>
  <c r="L36" i="3"/>
  <c r="K36" i="3"/>
  <c r="J36" i="3"/>
  <c r="L35" i="3"/>
  <c r="K35" i="3"/>
  <c r="J35" i="3"/>
  <c r="L34" i="3"/>
  <c r="K34" i="3"/>
  <c r="J34" i="3"/>
  <c r="L32" i="3"/>
  <c r="K32" i="3"/>
  <c r="J32" i="3"/>
  <c r="L31" i="3"/>
  <c r="K31" i="3"/>
  <c r="J31" i="3"/>
  <c r="L30" i="3"/>
  <c r="K30" i="3"/>
  <c r="J30" i="3"/>
  <c r="L29" i="3"/>
  <c r="J29" i="3"/>
  <c r="L28" i="3"/>
  <c r="K28" i="3"/>
  <c r="J28" i="3"/>
  <c r="L27" i="3"/>
  <c r="K27" i="3"/>
  <c r="J27" i="3"/>
  <c r="L25" i="3"/>
  <c r="K25" i="3"/>
  <c r="J25" i="3"/>
  <c r="L24" i="3"/>
  <c r="K24" i="3"/>
  <c r="J24" i="3"/>
  <c r="L23" i="3"/>
  <c r="K23" i="3"/>
  <c r="J23" i="3"/>
  <c r="L22" i="3"/>
  <c r="K22" i="3"/>
  <c r="J22" i="3"/>
  <c r="L21" i="3"/>
  <c r="K21" i="3"/>
  <c r="J21" i="3"/>
  <c r="L20" i="3"/>
  <c r="K20" i="3"/>
  <c r="J20" i="3"/>
  <c r="L18" i="3"/>
  <c r="K18" i="3"/>
  <c r="J18" i="3"/>
  <c r="L17" i="3"/>
  <c r="K17" i="3"/>
  <c r="J17" i="3"/>
  <c r="L16" i="3"/>
  <c r="K16" i="3"/>
  <c r="J16" i="3"/>
  <c r="L15" i="3"/>
  <c r="K15" i="3"/>
  <c r="L14" i="3"/>
  <c r="K14" i="3"/>
  <c r="J14" i="3"/>
  <c r="L13" i="3"/>
  <c r="K13" i="3"/>
  <c r="J13" i="3"/>
  <c r="L11" i="3"/>
  <c r="K11" i="3"/>
  <c r="J11" i="3"/>
  <c r="L10" i="3"/>
  <c r="K10" i="3"/>
  <c r="J10" i="3"/>
  <c r="L9" i="3"/>
  <c r="K9" i="3"/>
  <c r="J9" i="3"/>
  <c r="L8" i="3"/>
  <c r="K8" i="3"/>
  <c r="J8" i="3"/>
  <c r="L7" i="3"/>
  <c r="K7" i="3"/>
  <c r="J7" i="3"/>
  <c r="L6" i="3"/>
  <c r="K6" i="3"/>
  <c r="J6" i="3"/>
  <c r="J93" i="2"/>
  <c r="I93" i="2"/>
  <c r="H93" i="2"/>
  <c r="J92" i="2"/>
  <c r="I92" i="2"/>
  <c r="H92" i="2"/>
  <c r="H89" i="2"/>
  <c r="J88" i="2"/>
  <c r="I88" i="2"/>
  <c r="H88" i="2"/>
  <c r="J84" i="2"/>
  <c r="H84" i="2"/>
  <c r="J81" i="2"/>
  <c r="I81" i="2"/>
  <c r="J80" i="2"/>
  <c r="I80" i="2"/>
  <c r="H80" i="2"/>
  <c r="J77" i="2"/>
  <c r="J76" i="2"/>
  <c r="I76" i="2"/>
  <c r="H76" i="2"/>
  <c r="J73" i="2"/>
  <c r="I73" i="2"/>
  <c r="J72" i="2"/>
  <c r="I72" i="2"/>
  <c r="H72" i="2"/>
  <c r="H69" i="2"/>
  <c r="J68" i="2"/>
  <c r="I68" i="2"/>
  <c r="H68" i="2"/>
  <c r="H65" i="2"/>
  <c r="J64" i="2"/>
  <c r="I64" i="2"/>
  <c r="H64" i="2"/>
  <c r="J61" i="2"/>
  <c r="I61" i="2"/>
  <c r="H61" i="2"/>
  <c r="J60" i="2"/>
  <c r="I60" i="2"/>
  <c r="H60" i="2"/>
  <c r="J57" i="2"/>
  <c r="I57" i="2"/>
  <c r="H57" i="2"/>
  <c r="J56" i="2"/>
  <c r="I56" i="2"/>
  <c r="H56" i="2"/>
  <c r="J53" i="2"/>
  <c r="I53" i="2"/>
  <c r="J52" i="2"/>
  <c r="I52" i="2"/>
  <c r="H52" i="2"/>
  <c r="J49" i="2"/>
  <c r="I49" i="2"/>
  <c r="H49" i="2"/>
  <c r="J48" i="2"/>
  <c r="I48" i="2"/>
  <c r="H48" i="2"/>
  <c r="J45" i="2"/>
  <c r="I45" i="2"/>
  <c r="H45" i="2"/>
  <c r="J44" i="2"/>
  <c r="I44" i="2"/>
  <c r="H44" i="2"/>
  <c r="J41" i="2"/>
  <c r="J40" i="2"/>
  <c r="I40" i="2"/>
  <c r="H40" i="2"/>
  <c r="J37" i="2"/>
  <c r="J36" i="2"/>
  <c r="I36" i="2"/>
  <c r="H36" i="2"/>
  <c r="J32" i="2"/>
  <c r="I32" i="2"/>
  <c r="H32" i="2"/>
  <c r="J31" i="2"/>
  <c r="I31" i="2"/>
  <c r="H31" i="2"/>
  <c r="J28" i="2"/>
  <c r="I28" i="2"/>
  <c r="H28" i="2"/>
  <c r="J27" i="2"/>
  <c r="H27" i="2"/>
  <c r="H24" i="2"/>
  <c r="J23" i="2"/>
  <c r="I23" i="2"/>
  <c r="H23" i="2"/>
  <c r="J20" i="2"/>
  <c r="I20" i="2"/>
  <c r="H20" i="2"/>
  <c r="J16" i="2"/>
  <c r="I16" i="2"/>
  <c r="H16" i="2"/>
  <c r="I15" i="2"/>
  <c r="H15" i="2"/>
  <c r="J12" i="2"/>
  <c r="I12" i="2"/>
  <c r="H12" i="2"/>
  <c r="J11" i="2"/>
  <c r="I11" i="2"/>
  <c r="H11" i="2"/>
  <c r="J8" i="2"/>
  <c r="I8" i="2"/>
  <c r="H8" i="2"/>
  <c r="J7" i="2"/>
  <c r="I7" i="2"/>
  <c r="H7" i="2"/>
  <c r="L1882" i="1"/>
  <c r="K1882" i="1"/>
  <c r="J1882" i="1"/>
  <c r="L1881" i="1"/>
  <c r="K1881" i="1"/>
  <c r="J1881" i="1"/>
  <c r="L1880" i="1"/>
  <c r="K1880" i="1"/>
  <c r="J1880" i="1"/>
  <c r="K1879" i="1"/>
  <c r="J1879" i="1"/>
  <c r="L1878" i="1"/>
  <c r="K1878" i="1"/>
  <c r="J1878" i="1"/>
  <c r="L1877" i="1"/>
  <c r="K1877" i="1"/>
  <c r="J1877" i="1"/>
  <c r="L1874" i="1"/>
  <c r="K1874" i="1"/>
  <c r="J1874" i="1"/>
  <c r="L1873" i="1"/>
  <c r="K1873" i="1"/>
  <c r="J1873" i="1"/>
  <c r="L1872" i="1"/>
  <c r="K1872" i="1"/>
  <c r="J1872" i="1"/>
  <c r="L1871" i="1"/>
  <c r="K1871" i="1"/>
  <c r="J1871" i="1"/>
  <c r="L1870" i="1"/>
  <c r="K1870" i="1"/>
  <c r="J1870" i="1"/>
  <c r="L1869" i="1"/>
  <c r="K1869" i="1"/>
  <c r="J1869" i="1"/>
  <c r="L1867" i="1"/>
  <c r="K1867" i="1"/>
  <c r="J1867" i="1"/>
  <c r="L1866" i="1"/>
  <c r="K1866" i="1"/>
  <c r="J1866" i="1"/>
  <c r="L1865" i="1"/>
  <c r="K1865" i="1"/>
  <c r="J1865" i="1"/>
  <c r="L1864" i="1"/>
  <c r="K1864" i="1"/>
  <c r="J1864" i="1"/>
  <c r="L1863" i="1"/>
  <c r="K1863" i="1"/>
  <c r="J1863" i="1"/>
  <c r="L1862" i="1"/>
  <c r="K1862" i="1"/>
  <c r="J1862" i="1"/>
  <c r="L1860" i="1"/>
  <c r="K1860" i="1"/>
  <c r="J1860" i="1"/>
  <c r="L1859" i="1"/>
  <c r="K1859" i="1"/>
  <c r="L1858" i="1"/>
  <c r="K1858" i="1"/>
  <c r="J1858" i="1"/>
  <c r="L1857" i="1"/>
  <c r="K1857" i="1"/>
  <c r="J1857" i="1"/>
  <c r="L1856" i="1"/>
  <c r="K1856" i="1"/>
  <c r="J1856" i="1"/>
  <c r="L1855" i="1"/>
  <c r="K1855" i="1"/>
  <c r="J1855" i="1"/>
  <c r="L1853" i="1"/>
  <c r="K1853" i="1"/>
  <c r="J1853" i="1"/>
  <c r="J1852" i="1"/>
  <c r="L1851" i="1"/>
  <c r="K1851" i="1"/>
  <c r="J1851" i="1"/>
  <c r="L1850" i="1"/>
  <c r="K1850" i="1"/>
  <c r="J1850" i="1"/>
  <c r="L1849" i="1"/>
  <c r="K1849" i="1"/>
  <c r="J1849" i="1"/>
  <c r="L1848" i="1"/>
  <c r="K1848" i="1"/>
  <c r="J1848" i="1"/>
  <c r="L1846" i="1"/>
  <c r="K1846" i="1"/>
  <c r="J1846" i="1"/>
  <c r="L1844" i="1"/>
  <c r="K1844" i="1"/>
  <c r="J1844" i="1"/>
  <c r="L1843" i="1"/>
  <c r="K1843" i="1"/>
  <c r="J1843" i="1"/>
  <c r="L1842" i="1"/>
  <c r="K1842" i="1"/>
  <c r="J1842" i="1"/>
  <c r="L1841" i="1"/>
  <c r="K1841" i="1"/>
  <c r="J1841" i="1"/>
  <c r="L1839" i="1"/>
  <c r="K1839" i="1"/>
  <c r="J1839" i="1"/>
  <c r="L1838" i="1"/>
  <c r="K1838" i="1"/>
  <c r="J1838" i="1"/>
  <c r="L1837" i="1"/>
  <c r="K1837" i="1"/>
  <c r="J1837" i="1"/>
  <c r="L1836" i="1"/>
  <c r="K1836" i="1"/>
  <c r="J1836" i="1"/>
  <c r="L1835" i="1"/>
  <c r="K1835" i="1"/>
  <c r="J1835" i="1"/>
  <c r="L1834" i="1"/>
  <c r="K1834" i="1"/>
  <c r="J1834" i="1"/>
  <c r="L1832" i="1"/>
  <c r="K1832" i="1"/>
  <c r="J1832" i="1"/>
  <c r="L1831" i="1"/>
  <c r="K1831" i="1"/>
  <c r="J1831" i="1"/>
  <c r="L1830" i="1"/>
  <c r="K1830" i="1"/>
  <c r="J1830" i="1"/>
  <c r="L1829" i="1"/>
  <c r="K1829" i="1"/>
  <c r="J1829" i="1"/>
  <c r="L1828" i="1"/>
  <c r="K1828" i="1"/>
  <c r="J1828" i="1"/>
  <c r="L1827" i="1"/>
  <c r="K1827" i="1"/>
  <c r="J1827" i="1"/>
  <c r="L1825" i="1"/>
  <c r="K1825" i="1"/>
  <c r="J1825" i="1"/>
  <c r="L1824" i="1"/>
  <c r="K1824" i="1"/>
  <c r="J1824" i="1"/>
  <c r="L1823" i="1"/>
  <c r="K1823" i="1"/>
  <c r="J1823" i="1"/>
  <c r="L1822" i="1"/>
  <c r="K1822" i="1"/>
  <c r="J1822" i="1"/>
  <c r="L1821" i="1"/>
  <c r="K1821" i="1"/>
  <c r="J1821" i="1"/>
  <c r="L1820" i="1"/>
  <c r="K1820" i="1"/>
  <c r="J1820" i="1"/>
  <c r="L1818" i="1"/>
  <c r="K1818" i="1"/>
  <c r="J1818" i="1"/>
  <c r="L1817" i="1"/>
  <c r="K1817" i="1"/>
  <c r="J1817" i="1"/>
  <c r="L1816" i="1"/>
  <c r="K1816" i="1"/>
  <c r="J1816" i="1"/>
  <c r="L1815" i="1"/>
  <c r="K1815" i="1"/>
  <c r="J1815" i="1"/>
  <c r="L1814" i="1"/>
  <c r="K1814" i="1"/>
  <c r="J1814" i="1"/>
  <c r="L1813" i="1"/>
  <c r="K1813" i="1"/>
  <c r="J1813" i="1"/>
  <c r="L1811" i="1"/>
  <c r="K1811" i="1"/>
  <c r="J1811" i="1"/>
  <c r="L1810" i="1"/>
  <c r="K1810" i="1"/>
  <c r="J1810" i="1"/>
  <c r="L1809" i="1"/>
  <c r="K1809" i="1"/>
  <c r="J1809" i="1"/>
  <c r="L1808" i="1"/>
  <c r="K1808" i="1"/>
  <c r="J1808" i="1"/>
  <c r="L1807" i="1"/>
  <c r="K1807" i="1"/>
  <c r="J1807" i="1"/>
  <c r="L1806" i="1"/>
  <c r="K1806" i="1"/>
  <c r="J1806" i="1"/>
  <c r="K1804" i="1"/>
  <c r="J1804" i="1"/>
  <c r="L1803" i="1"/>
  <c r="K1803" i="1"/>
  <c r="J1803" i="1"/>
  <c r="K1802" i="1"/>
  <c r="J1802" i="1"/>
  <c r="K1801" i="1"/>
  <c r="J1801" i="1"/>
  <c r="L1800" i="1"/>
  <c r="K1800" i="1"/>
  <c r="J1800" i="1"/>
  <c r="K1799" i="1"/>
  <c r="J1799" i="1"/>
  <c r="L1797" i="1"/>
  <c r="K1797" i="1"/>
  <c r="J1797" i="1"/>
  <c r="L1796" i="1"/>
  <c r="L1795" i="1"/>
  <c r="K1795" i="1"/>
  <c r="J1795" i="1"/>
  <c r="L1794" i="1"/>
  <c r="K1794" i="1"/>
  <c r="J1794" i="1"/>
  <c r="L1793" i="1"/>
  <c r="K1793" i="1"/>
  <c r="J1793" i="1"/>
  <c r="L1792" i="1"/>
  <c r="K1792" i="1"/>
  <c r="J1792" i="1"/>
  <c r="L1790" i="1"/>
  <c r="K1790" i="1"/>
  <c r="J1790" i="1"/>
  <c r="L1789" i="1"/>
  <c r="K1789" i="1"/>
  <c r="J1789" i="1"/>
  <c r="L1788" i="1"/>
  <c r="K1788" i="1"/>
  <c r="J1788" i="1"/>
  <c r="L1787" i="1"/>
  <c r="K1787" i="1"/>
  <c r="J1787" i="1"/>
  <c r="L1786" i="1"/>
  <c r="K1786" i="1"/>
  <c r="J1786" i="1"/>
  <c r="L1785" i="1"/>
  <c r="K1785" i="1"/>
  <c r="J1785" i="1"/>
  <c r="L1783" i="1"/>
  <c r="K1783" i="1"/>
  <c r="J1783" i="1"/>
  <c r="L1782" i="1"/>
  <c r="K1782" i="1"/>
  <c r="J1782" i="1"/>
  <c r="L1781" i="1"/>
  <c r="K1781" i="1"/>
  <c r="J1781" i="1"/>
  <c r="L1780" i="1"/>
  <c r="K1780" i="1"/>
  <c r="J1780" i="1"/>
  <c r="L1779" i="1"/>
  <c r="L1778" i="1"/>
  <c r="K1778" i="1"/>
  <c r="J1778" i="1"/>
  <c r="L1776" i="1"/>
  <c r="K1776" i="1"/>
  <c r="J1776" i="1"/>
  <c r="L1775" i="1"/>
  <c r="K1775" i="1"/>
  <c r="J1775" i="1"/>
  <c r="L1774" i="1"/>
  <c r="K1774" i="1"/>
  <c r="J1774" i="1"/>
  <c r="L1773" i="1"/>
  <c r="K1773" i="1"/>
  <c r="J1773" i="1"/>
  <c r="L1772" i="1"/>
  <c r="K1772" i="1"/>
  <c r="J1772" i="1"/>
  <c r="L1771" i="1"/>
  <c r="K1771" i="1"/>
  <c r="J1771" i="1"/>
  <c r="L1769" i="1"/>
  <c r="K1769" i="1"/>
  <c r="J1769" i="1"/>
  <c r="L1768" i="1"/>
  <c r="K1768" i="1"/>
  <c r="J1768" i="1"/>
  <c r="L1767" i="1"/>
  <c r="K1767" i="1"/>
  <c r="J1767" i="1"/>
  <c r="L1766" i="1"/>
  <c r="K1766" i="1"/>
  <c r="J1766" i="1"/>
  <c r="L1765" i="1"/>
  <c r="K1765" i="1"/>
  <c r="J1765" i="1"/>
  <c r="L1764" i="1"/>
  <c r="K1764" i="1"/>
  <c r="J1764" i="1"/>
  <c r="L1762" i="1"/>
  <c r="K1762" i="1"/>
  <c r="J1762" i="1"/>
  <c r="L1761" i="1"/>
  <c r="K1761" i="1"/>
  <c r="J1761" i="1"/>
  <c r="L1760" i="1"/>
  <c r="K1760" i="1"/>
  <c r="J1760" i="1"/>
  <c r="L1759" i="1"/>
  <c r="K1759" i="1"/>
  <c r="J1759" i="1"/>
  <c r="L1758" i="1"/>
  <c r="K1758" i="1"/>
  <c r="J1758" i="1"/>
  <c r="L1757" i="1"/>
  <c r="K1757" i="1"/>
  <c r="J1757" i="1"/>
  <c r="L1755" i="1"/>
  <c r="K1755" i="1"/>
  <c r="J1755" i="1"/>
  <c r="L1754" i="1"/>
  <c r="K1754" i="1"/>
  <c r="J1754" i="1"/>
  <c r="L1753" i="1"/>
  <c r="K1753" i="1"/>
  <c r="J1753" i="1"/>
  <c r="L1752" i="1"/>
  <c r="K1752" i="1"/>
  <c r="J1752" i="1"/>
  <c r="L1751" i="1"/>
  <c r="K1751" i="1"/>
  <c r="J1751" i="1"/>
  <c r="L1750" i="1"/>
  <c r="K1750" i="1"/>
  <c r="J1750" i="1"/>
  <c r="L1748" i="1"/>
  <c r="K1748" i="1"/>
  <c r="J1748" i="1"/>
  <c r="L1747" i="1"/>
  <c r="K1747" i="1"/>
  <c r="L1746" i="1"/>
  <c r="K1746" i="1"/>
  <c r="J1746" i="1"/>
  <c r="L1745" i="1"/>
  <c r="K1745" i="1"/>
  <c r="J1745" i="1"/>
  <c r="L1744" i="1"/>
  <c r="K1744" i="1"/>
  <c r="J1744" i="1"/>
  <c r="L1743" i="1"/>
  <c r="K1743" i="1"/>
  <c r="J1743" i="1"/>
  <c r="L1741" i="1"/>
  <c r="K1741" i="1"/>
  <c r="J1741" i="1"/>
  <c r="L1740" i="1"/>
  <c r="K1740" i="1"/>
  <c r="L1739" i="1"/>
  <c r="K1739" i="1"/>
  <c r="J1739" i="1"/>
  <c r="L1738" i="1"/>
  <c r="K1738" i="1"/>
  <c r="J1738" i="1"/>
  <c r="L1737" i="1"/>
  <c r="K1737" i="1"/>
  <c r="J1737" i="1"/>
  <c r="L1736" i="1"/>
  <c r="K1736" i="1"/>
  <c r="J1736" i="1"/>
  <c r="L1734" i="1"/>
  <c r="K1734" i="1"/>
  <c r="J1734" i="1"/>
  <c r="L1733" i="1"/>
  <c r="K1733" i="1"/>
  <c r="J1733" i="1"/>
  <c r="L1732" i="1"/>
  <c r="K1732" i="1"/>
  <c r="J1732" i="1"/>
  <c r="L1731" i="1"/>
  <c r="K1731" i="1"/>
  <c r="J1731" i="1"/>
  <c r="L1729" i="1"/>
  <c r="K1729" i="1"/>
  <c r="J1729" i="1"/>
  <c r="L1727" i="1"/>
  <c r="K1727" i="1"/>
  <c r="J1727" i="1"/>
  <c r="L1726" i="1"/>
  <c r="K1726" i="1"/>
  <c r="L1725" i="1"/>
  <c r="K1725" i="1"/>
  <c r="J1725" i="1"/>
  <c r="L1724" i="1"/>
  <c r="K1724" i="1"/>
  <c r="J1724" i="1"/>
  <c r="L1723" i="1"/>
  <c r="K1723" i="1"/>
  <c r="J1723" i="1"/>
  <c r="L1722" i="1"/>
  <c r="K1722" i="1"/>
  <c r="J1722" i="1"/>
  <c r="L1720" i="1"/>
  <c r="K1720" i="1"/>
  <c r="J1720" i="1"/>
  <c r="K1719" i="1"/>
  <c r="J1719" i="1"/>
  <c r="L1718" i="1"/>
  <c r="K1718" i="1"/>
  <c r="J1718" i="1"/>
  <c r="L1717" i="1"/>
  <c r="K1717" i="1"/>
  <c r="J1717" i="1"/>
  <c r="L1716" i="1"/>
  <c r="K1716" i="1"/>
  <c r="J1716" i="1"/>
  <c r="L1715" i="1"/>
  <c r="K1715" i="1"/>
  <c r="J1715" i="1"/>
  <c r="L1713" i="1"/>
  <c r="K1713" i="1"/>
  <c r="J1713" i="1"/>
  <c r="L1712" i="1"/>
  <c r="K1712" i="1"/>
  <c r="J1712" i="1"/>
  <c r="L1711" i="1"/>
  <c r="K1711" i="1"/>
  <c r="J1711" i="1"/>
  <c r="L1710" i="1"/>
  <c r="K1710" i="1"/>
  <c r="J1710" i="1"/>
  <c r="L1709" i="1"/>
  <c r="K1709" i="1"/>
  <c r="J1709" i="1"/>
  <c r="L1708" i="1"/>
  <c r="K1708" i="1"/>
  <c r="J1708" i="1"/>
  <c r="L1706" i="1"/>
  <c r="K1706" i="1"/>
  <c r="J1706" i="1"/>
  <c r="L1705" i="1"/>
  <c r="K1705" i="1"/>
  <c r="J1705" i="1"/>
  <c r="L1704" i="1"/>
  <c r="K1704" i="1"/>
  <c r="J1704" i="1"/>
  <c r="L1703" i="1"/>
  <c r="K1703" i="1"/>
  <c r="J1703" i="1"/>
  <c r="L1702" i="1"/>
  <c r="K1702" i="1"/>
  <c r="J1702" i="1"/>
  <c r="L1701" i="1"/>
  <c r="K1701" i="1"/>
  <c r="J1701" i="1"/>
  <c r="L1699" i="1"/>
  <c r="K1699" i="1"/>
  <c r="J1699" i="1"/>
  <c r="K1698" i="1"/>
  <c r="J1698" i="1"/>
  <c r="L1697" i="1"/>
  <c r="K1697" i="1"/>
  <c r="J1697" i="1"/>
  <c r="L1696" i="1"/>
  <c r="K1696" i="1"/>
  <c r="J1696" i="1"/>
  <c r="J1695" i="1"/>
  <c r="L1694" i="1"/>
  <c r="K1694" i="1"/>
  <c r="J1694" i="1"/>
  <c r="L1692" i="1"/>
  <c r="K1692" i="1"/>
  <c r="J1692" i="1"/>
  <c r="L1691" i="1"/>
  <c r="K1691" i="1"/>
  <c r="J1691" i="1"/>
  <c r="L1690" i="1"/>
  <c r="K1690" i="1"/>
  <c r="J1690" i="1"/>
  <c r="L1689" i="1"/>
  <c r="K1689" i="1"/>
  <c r="J1689" i="1"/>
  <c r="L1688" i="1"/>
  <c r="K1688" i="1"/>
  <c r="J1688" i="1"/>
  <c r="L1687" i="1"/>
  <c r="K1687" i="1"/>
  <c r="J1687" i="1"/>
  <c r="L1685" i="1"/>
  <c r="K1685" i="1"/>
  <c r="J1685" i="1"/>
  <c r="K1684" i="1"/>
  <c r="J1684" i="1"/>
  <c r="L1683" i="1"/>
  <c r="K1683" i="1"/>
  <c r="J1683" i="1"/>
  <c r="L1682" i="1"/>
  <c r="K1682" i="1"/>
  <c r="J1682" i="1"/>
  <c r="L1680" i="1"/>
  <c r="K1680" i="1"/>
  <c r="J1680" i="1"/>
  <c r="L1678" i="1"/>
  <c r="K1678" i="1"/>
  <c r="J1678" i="1"/>
  <c r="L1677" i="1"/>
  <c r="K1677" i="1"/>
  <c r="J1677" i="1"/>
  <c r="L1676" i="1"/>
  <c r="K1676" i="1"/>
  <c r="J1676" i="1"/>
  <c r="L1675" i="1"/>
  <c r="K1675" i="1"/>
  <c r="J1675" i="1"/>
  <c r="L1673" i="1"/>
  <c r="K1673" i="1"/>
  <c r="J1673" i="1"/>
  <c r="L1671" i="1"/>
  <c r="K1671" i="1"/>
  <c r="J1671" i="1"/>
  <c r="L1670" i="1"/>
  <c r="K1670" i="1"/>
  <c r="J1670" i="1"/>
  <c r="L1669" i="1"/>
  <c r="K1669" i="1"/>
  <c r="J1669" i="1"/>
  <c r="L1668" i="1"/>
  <c r="K1668" i="1"/>
  <c r="J1668" i="1"/>
  <c r="J1667" i="1"/>
  <c r="L1666" i="1"/>
  <c r="K1666" i="1"/>
  <c r="J1666" i="1"/>
  <c r="L1664" i="1"/>
  <c r="K1664" i="1"/>
  <c r="J1664" i="1"/>
  <c r="L1663" i="1"/>
  <c r="K1663" i="1"/>
  <c r="J1663" i="1"/>
  <c r="L1662" i="1"/>
  <c r="K1662" i="1"/>
  <c r="J1662" i="1"/>
  <c r="L1661" i="1"/>
  <c r="K1661" i="1"/>
  <c r="J1661" i="1"/>
  <c r="L1660" i="1"/>
  <c r="K1660" i="1"/>
  <c r="J1660" i="1"/>
  <c r="L1659" i="1"/>
  <c r="K1659" i="1"/>
  <c r="J1659" i="1"/>
  <c r="L1657" i="1"/>
  <c r="K1657" i="1"/>
  <c r="J1657" i="1"/>
  <c r="L1656" i="1"/>
  <c r="K1656" i="1"/>
  <c r="L1655" i="1"/>
  <c r="K1655" i="1"/>
  <c r="J1655" i="1"/>
  <c r="L1654" i="1"/>
  <c r="K1654" i="1"/>
  <c r="J1654" i="1"/>
  <c r="L1653" i="1"/>
  <c r="K1653" i="1"/>
  <c r="J1653" i="1"/>
  <c r="L1652" i="1"/>
  <c r="K1652" i="1"/>
  <c r="J1652" i="1"/>
  <c r="L1650" i="1"/>
  <c r="K1650" i="1"/>
  <c r="J1650" i="1"/>
  <c r="L1649" i="1"/>
  <c r="K1649" i="1"/>
  <c r="J1649" i="1"/>
  <c r="L1648" i="1"/>
  <c r="K1648" i="1"/>
  <c r="J1648" i="1"/>
  <c r="L1647" i="1"/>
  <c r="K1647" i="1"/>
  <c r="J1647" i="1"/>
  <c r="L1646" i="1"/>
  <c r="K1646" i="1"/>
  <c r="J1646" i="1"/>
  <c r="L1645" i="1"/>
  <c r="K1645" i="1"/>
  <c r="J1645" i="1"/>
  <c r="L1643" i="1"/>
  <c r="K1643" i="1"/>
  <c r="J1643" i="1"/>
  <c r="K1642" i="1"/>
  <c r="J1642" i="1"/>
  <c r="L1641" i="1"/>
  <c r="K1641" i="1"/>
  <c r="J1641" i="1"/>
  <c r="L1640" i="1"/>
  <c r="K1640" i="1"/>
  <c r="J1640" i="1"/>
  <c r="L1638" i="1"/>
  <c r="K1638" i="1"/>
  <c r="J1638" i="1"/>
  <c r="L1636" i="1"/>
  <c r="K1636" i="1"/>
  <c r="J1636" i="1"/>
  <c r="L1635" i="1"/>
  <c r="K1635" i="1"/>
  <c r="J1635" i="1"/>
  <c r="L1634" i="1"/>
  <c r="K1634" i="1"/>
  <c r="J1634" i="1"/>
  <c r="L1633" i="1"/>
  <c r="K1633" i="1"/>
  <c r="J1633" i="1"/>
  <c r="L1631" i="1"/>
  <c r="K1631" i="1"/>
  <c r="J1631" i="1"/>
  <c r="L1629" i="1"/>
  <c r="K1629" i="1"/>
  <c r="J1629" i="1"/>
  <c r="L1628" i="1"/>
  <c r="K1628" i="1"/>
  <c r="L1627" i="1"/>
  <c r="K1627" i="1"/>
  <c r="J1627" i="1"/>
  <c r="L1626" i="1"/>
  <c r="K1626" i="1"/>
  <c r="J1626" i="1"/>
  <c r="L1624" i="1"/>
  <c r="K1624" i="1"/>
  <c r="J1624" i="1"/>
  <c r="L1622" i="1"/>
  <c r="K1622" i="1"/>
  <c r="J1622" i="1"/>
  <c r="L1621" i="1"/>
  <c r="K1621" i="1"/>
  <c r="J1621" i="1"/>
  <c r="L1620" i="1"/>
  <c r="K1620" i="1"/>
  <c r="J1620" i="1"/>
  <c r="L1619" i="1"/>
  <c r="K1619" i="1"/>
  <c r="J1619" i="1"/>
  <c r="L1617" i="1"/>
  <c r="K1617" i="1"/>
  <c r="J1617" i="1"/>
  <c r="L1615" i="1"/>
  <c r="K1615" i="1"/>
  <c r="J1615" i="1"/>
  <c r="L1614" i="1"/>
  <c r="K1614" i="1"/>
  <c r="J1614" i="1"/>
  <c r="L1613" i="1"/>
  <c r="K1613" i="1"/>
  <c r="J1613" i="1"/>
  <c r="L1612" i="1"/>
  <c r="K1612" i="1"/>
  <c r="J1612" i="1"/>
  <c r="L1610" i="1"/>
  <c r="K1610" i="1"/>
  <c r="J1610" i="1"/>
  <c r="L1608" i="1"/>
  <c r="K1608" i="1"/>
  <c r="J1608" i="1"/>
  <c r="L1607" i="1"/>
  <c r="K1607" i="1"/>
  <c r="J1607" i="1"/>
  <c r="L1606" i="1"/>
  <c r="K1606" i="1"/>
  <c r="J1606" i="1"/>
  <c r="L1605" i="1"/>
  <c r="K1605" i="1"/>
  <c r="J1605" i="1"/>
  <c r="L1603" i="1"/>
  <c r="K1603" i="1"/>
  <c r="J1603" i="1"/>
  <c r="L1601" i="1"/>
  <c r="K1601" i="1"/>
  <c r="L1600" i="1"/>
  <c r="J1600" i="1"/>
  <c r="L1599" i="1"/>
  <c r="K1599" i="1"/>
  <c r="J1599" i="1"/>
  <c r="J1598" i="1"/>
  <c r="L1597" i="1"/>
  <c r="K1597" i="1"/>
  <c r="J1597" i="1"/>
  <c r="L1595" i="1"/>
  <c r="K1595" i="1"/>
  <c r="J1595" i="1"/>
  <c r="L1593" i="1"/>
  <c r="K1593" i="1"/>
  <c r="J1593" i="1"/>
  <c r="L1592" i="1"/>
  <c r="K1592" i="1"/>
  <c r="J1592" i="1"/>
  <c r="L1591" i="1"/>
  <c r="K1591" i="1"/>
  <c r="J1591" i="1"/>
  <c r="L1590" i="1"/>
  <c r="K1590" i="1"/>
  <c r="J1590" i="1"/>
  <c r="L1588" i="1"/>
  <c r="K1588" i="1"/>
  <c r="J1588" i="1"/>
  <c r="L1586" i="1"/>
  <c r="K1586" i="1"/>
  <c r="J1586" i="1"/>
  <c r="L1585" i="1"/>
  <c r="K1585" i="1"/>
  <c r="J1585" i="1"/>
  <c r="L1584" i="1"/>
  <c r="K1584" i="1"/>
  <c r="J1584" i="1"/>
  <c r="L1583" i="1"/>
  <c r="K1583" i="1"/>
  <c r="J1583" i="1"/>
  <c r="L1582" i="1"/>
  <c r="L1581" i="1"/>
  <c r="K1581" i="1"/>
  <c r="J1581" i="1"/>
  <c r="L1579" i="1"/>
  <c r="K1579" i="1"/>
  <c r="J1579" i="1"/>
  <c r="L1578" i="1"/>
  <c r="K1578" i="1"/>
  <c r="J1578" i="1"/>
  <c r="L1577" i="1"/>
  <c r="K1577" i="1"/>
  <c r="J1577" i="1"/>
  <c r="L1576" i="1"/>
  <c r="K1576" i="1"/>
  <c r="J1576" i="1"/>
  <c r="L1575" i="1"/>
  <c r="L1574" i="1"/>
  <c r="K1574" i="1"/>
  <c r="J1574" i="1"/>
  <c r="L1572" i="1"/>
  <c r="K1572" i="1"/>
  <c r="J1572" i="1"/>
  <c r="L1571" i="1"/>
  <c r="K1571" i="1"/>
  <c r="J1571" i="1"/>
  <c r="L1570" i="1"/>
  <c r="K1570" i="1"/>
  <c r="J1570" i="1"/>
  <c r="L1569" i="1"/>
  <c r="K1569" i="1"/>
  <c r="J1569" i="1"/>
  <c r="L1567" i="1"/>
  <c r="K1567" i="1"/>
  <c r="J1567" i="1"/>
  <c r="L1565" i="1"/>
  <c r="K1565" i="1"/>
  <c r="J1565" i="1"/>
  <c r="J1564" i="1"/>
  <c r="L1563" i="1"/>
  <c r="K1563" i="1"/>
  <c r="J1563" i="1"/>
  <c r="L1562" i="1"/>
  <c r="K1562" i="1"/>
  <c r="J1562" i="1"/>
  <c r="L1561" i="1"/>
  <c r="K1561" i="1"/>
  <c r="J1561" i="1"/>
  <c r="L1560" i="1"/>
  <c r="K1560" i="1"/>
  <c r="J1560" i="1"/>
  <c r="L1558" i="1"/>
  <c r="K1558" i="1"/>
  <c r="J1558" i="1"/>
  <c r="L1557" i="1"/>
  <c r="K1557" i="1"/>
  <c r="J1557" i="1"/>
  <c r="L1556" i="1"/>
  <c r="K1556" i="1"/>
  <c r="J1556" i="1"/>
  <c r="L1555" i="1"/>
  <c r="K1555" i="1"/>
  <c r="J1555" i="1"/>
  <c r="L1554" i="1"/>
  <c r="K1554" i="1"/>
  <c r="J1554" i="1"/>
  <c r="L1553" i="1"/>
  <c r="K1553" i="1"/>
  <c r="J1553" i="1"/>
  <c r="L1551" i="1"/>
  <c r="K1551" i="1"/>
  <c r="J1551" i="1"/>
  <c r="L1550" i="1"/>
  <c r="L1549" i="1"/>
  <c r="K1549" i="1"/>
  <c r="J1549" i="1"/>
  <c r="L1548" i="1"/>
  <c r="K1548" i="1"/>
  <c r="J1548" i="1"/>
  <c r="L1547" i="1"/>
  <c r="K1547" i="1"/>
  <c r="J1547" i="1"/>
  <c r="L1546" i="1"/>
  <c r="K1546" i="1"/>
  <c r="J1546" i="1"/>
  <c r="L1544" i="1"/>
  <c r="K1544" i="1"/>
  <c r="J1544" i="1"/>
  <c r="L1543" i="1"/>
  <c r="K1543" i="1"/>
  <c r="J1543" i="1"/>
  <c r="L1542" i="1"/>
  <c r="K1542" i="1"/>
  <c r="J1542" i="1"/>
  <c r="L1541" i="1"/>
  <c r="K1541" i="1"/>
  <c r="J1541" i="1"/>
  <c r="L1540" i="1"/>
  <c r="K1540" i="1"/>
  <c r="J1540" i="1"/>
  <c r="L1539" i="1"/>
  <c r="K1539" i="1"/>
  <c r="J1539" i="1"/>
  <c r="L1537" i="1"/>
  <c r="K1537" i="1"/>
  <c r="J1537" i="1"/>
  <c r="L1536" i="1"/>
  <c r="K1536" i="1"/>
  <c r="L1535" i="1"/>
  <c r="K1535" i="1"/>
  <c r="J1535" i="1"/>
  <c r="L1534" i="1"/>
  <c r="K1534" i="1"/>
  <c r="J1534" i="1"/>
  <c r="L1533" i="1"/>
  <c r="K1533" i="1"/>
  <c r="J1533" i="1"/>
  <c r="L1532" i="1"/>
  <c r="K1532" i="1"/>
  <c r="J1532" i="1"/>
  <c r="L1530" i="1"/>
  <c r="K1530" i="1"/>
  <c r="J1530" i="1"/>
  <c r="L1529" i="1"/>
  <c r="K1529" i="1"/>
  <c r="J1529" i="1"/>
  <c r="L1528" i="1"/>
  <c r="K1528" i="1"/>
  <c r="J1528" i="1"/>
  <c r="L1527" i="1"/>
  <c r="K1527" i="1"/>
  <c r="J1527" i="1"/>
  <c r="L1526" i="1"/>
  <c r="K1526" i="1"/>
  <c r="J1526" i="1"/>
  <c r="L1525" i="1"/>
  <c r="K1525" i="1"/>
  <c r="J1525" i="1"/>
  <c r="L1523" i="1"/>
  <c r="K1523" i="1"/>
  <c r="J1523" i="1"/>
  <c r="L1522" i="1"/>
  <c r="K1522" i="1"/>
  <c r="L1521" i="1"/>
  <c r="K1521" i="1"/>
  <c r="J1521" i="1"/>
  <c r="L1520" i="1"/>
  <c r="K1520" i="1"/>
  <c r="J1520" i="1"/>
  <c r="L1518" i="1"/>
  <c r="K1518" i="1"/>
  <c r="J1518" i="1"/>
  <c r="L1516" i="1"/>
  <c r="K1516" i="1"/>
  <c r="L1515" i="1"/>
  <c r="K1515" i="1"/>
  <c r="J1515" i="1"/>
  <c r="L1514" i="1"/>
  <c r="K1514" i="1"/>
  <c r="J1514" i="1"/>
  <c r="J1513" i="1"/>
  <c r="L1512" i="1"/>
  <c r="K1512" i="1"/>
  <c r="J1512" i="1"/>
  <c r="L1511" i="1"/>
  <c r="K1511" i="1"/>
  <c r="J1511" i="1"/>
  <c r="L1510" i="1"/>
  <c r="K1510" i="1"/>
  <c r="J1510" i="1"/>
  <c r="L1508" i="1"/>
  <c r="K1508" i="1"/>
  <c r="J1508" i="1"/>
  <c r="L1507" i="1"/>
  <c r="K1507" i="1"/>
  <c r="J1507" i="1"/>
  <c r="L1506" i="1"/>
  <c r="K1506" i="1"/>
  <c r="J1506" i="1"/>
  <c r="L1505" i="1"/>
  <c r="K1505" i="1"/>
  <c r="J1505" i="1"/>
  <c r="L1503" i="1"/>
  <c r="K1503" i="1"/>
  <c r="J1503" i="1"/>
  <c r="L1501" i="1"/>
  <c r="K1501" i="1"/>
  <c r="J1501" i="1"/>
  <c r="L1500" i="1"/>
  <c r="K1500" i="1"/>
  <c r="J1500" i="1"/>
  <c r="L1499" i="1"/>
  <c r="K1499" i="1"/>
  <c r="J1499" i="1"/>
  <c r="L1498" i="1"/>
  <c r="K1498" i="1"/>
  <c r="J1498" i="1"/>
  <c r="L1497" i="1"/>
  <c r="K1497" i="1"/>
  <c r="J1497" i="1"/>
  <c r="L1496" i="1"/>
  <c r="K1496" i="1"/>
  <c r="J1496" i="1"/>
  <c r="L1494" i="1"/>
  <c r="K1494" i="1"/>
  <c r="J1494" i="1"/>
  <c r="L1493" i="1"/>
  <c r="K1493" i="1"/>
  <c r="J1493" i="1"/>
  <c r="L1492" i="1"/>
  <c r="K1492" i="1"/>
  <c r="J1492" i="1"/>
  <c r="L1491" i="1"/>
  <c r="K1491" i="1"/>
  <c r="J1491" i="1"/>
  <c r="L1490" i="1"/>
  <c r="K1490" i="1"/>
  <c r="J1490" i="1"/>
  <c r="L1489" i="1"/>
  <c r="K1489" i="1"/>
  <c r="J1489" i="1"/>
  <c r="L1487" i="1"/>
  <c r="K1487" i="1"/>
  <c r="J1487" i="1"/>
  <c r="L1486" i="1"/>
  <c r="K1486" i="1"/>
  <c r="J1486" i="1"/>
  <c r="L1485" i="1"/>
  <c r="K1485" i="1"/>
  <c r="J1485" i="1"/>
  <c r="L1484" i="1"/>
  <c r="K1484" i="1"/>
  <c r="J1484" i="1"/>
  <c r="L1483" i="1"/>
  <c r="K1483" i="1"/>
  <c r="J1483" i="1"/>
  <c r="L1482" i="1"/>
  <c r="K1482" i="1"/>
  <c r="J1482" i="1"/>
  <c r="L1480" i="1"/>
  <c r="K1480" i="1"/>
  <c r="J1480" i="1"/>
  <c r="L1479" i="1"/>
  <c r="K1479" i="1"/>
  <c r="J1479" i="1"/>
  <c r="L1478" i="1"/>
  <c r="K1478" i="1"/>
  <c r="J1478" i="1"/>
  <c r="L1477" i="1"/>
  <c r="K1477" i="1"/>
  <c r="J1477" i="1"/>
  <c r="L1476" i="1"/>
  <c r="K1476" i="1"/>
  <c r="J1476" i="1"/>
  <c r="L1475" i="1"/>
  <c r="K1475" i="1"/>
  <c r="J1475" i="1"/>
  <c r="L1473" i="1"/>
  <c r="K1473" i="1"/>
  <c r="J1473" i="1"/>
  <c r="L1472" i="1"/>
  <c r="K1472" i="1"/>
  <c r="J1472" i="1"/>
  <c r="L1471" i="1"/>
  <c r="K1471" i="1"/>
  <c r="J1471" i="1"/>
  <c r="L1470" i="1"/>
  <c r="K1470" i="1"/>
  <c r="J1470" i="1"/>
  <c r="L1469" i="1"/>
  <c r="K1469" i="1"/>
  <c r="J1469" i="1"/>
  <c r="L1468" i="1"/>
  <c r="K1468" i="1"/>
  <c r="J1468" i="1"/>
  <c r="L1466" i="1"/>
  <c r="K1466" i="1"/>
  <c r="J1466" i="1"/>
  <c r="L1465" i="1"/>
  <c r="K1465" i="1"/>
  <c r="J1465" i="1"/>
  <c r="L1464" i="1"/>
  <c r="K1464" i="1"/>
  <c r="J1464" i="1"/>
  <c r="L1463" i="1"/>
  <c r="K1463" i="1"/>
  <c r="J1463" i="1"/>
  <c r="L1462" i="1"/>
  <c r="K1462" i="1"/>
  <c r="J1462" i="1"/>
  <c r="L1461" i="1"/>
  <c r="K1461" i="1"/>
  <c r="J1461" i="1"/>
  <c r="L1459" i="1"/>
  <c r="K1459" i="1"/>
  <c r="J1459" i="1"/>
  <c r="L1458" i="1"/>
  <c r="K1458" i="1"/>
  <c r="L1457" i="1"/>
  <c r="K1457" i="1"/>
  <c r="J1457" i="1"/>
  <c r="L1456" i="1"/>
  <c r="K1456" i="1"/>
  <c r="J1456" i="1"/>
  <c r="L1455" i="1"/>
  <c r="K1455" i="1"/>
  <c r="J1455" i="1"/>
  <c r="L1454" i="1"/>
  <c r="K1454" i="1"/>
  <c r="J1454" i="1"/>
  <c r="L1452" i="1"/>
  <c r="K1452" i="1"/>
  <c r="J1452" i="1"/>
  <c r="L1451" i="1"/>
  <c r="K1451" i="1"/>
  <c r="J1451" i="1"/>
  <c r="L1450" i="1"/>
  <c r="K1450" i="1"/>
  <c r="J1450" i="1"/>
  <c r="L1449" i="1"/>
  <c r="K1449" i="1"/>
  <c r="J1449" i="1"/>
  <c r="L1448" i="1"/>
  <c r="K1448" i="1"/>
  <c r="J1448" i="1"/>
  <c r="L1447" i="1"/>
  <c r="K1447" i="1"/>
  <c r="J1447" i="1"/>
  <c r="L1445" i="1"/>
  <c r="K1445" i="1"/>
  <c r="J1445" i="1"/>
  <c r="L1444" i="1"/>
  <c r="K1444" i="1"/>
  <c r="J1444" i="1"/>
  <c r="L1443" i="1"/>
  <c r="K1443" i="1"/>
  <c r="J1443" i="1"/>
  <c r="L1442" i="1"/>
  <c r="K1442" i="1"/>
  <c r="J1442" i="1"/>
  <c r="L1441" i="1"/>
  <c r="K1441" i="1"/>
  <c r="J1441" i="1"/>
  <c r="L1440" i="1"/>
  <c r="K1440" i="1"/>
  <c r="J1440" i="1"/>
  <c r="L1438" i="1"/>
  <c r="K1438" i="1"/>
  <c r="J1438" i="1"/>
  <c r="J1437" i="1"/>
  <c r="L1436" i="1"/>
  <c r="K1436" i="1"/>
  <c r="J1436" i="1"/>
  <c r="L1435" i="1"/>
  <c r="K1435" i="1"/>
  <c r="J1435" i="1"/>
  <c r="L1434" i="1"/>
  <c r="K1434" i="1"/>
  <c r="J1434" i="1"/>
  <c r="L1433" i="1"/>
  <c r="K1433" i="1"/>
  <c r="J1433" i="1"/>
  <c r="L1431" i="1"/>
  <c r="K1431" i="1"/>
  <c r="J1431" i="1"/>
  <c r="J1430" i="1"/>
  <c r="L1429" i="1"/>
  <c r="K1429" i="1"/>
  <c r="J1429" i="1"/>
  <c r="L1428" i="1"/>
  <c r="K1428" i="1"/>
  <c r="J1428" i="1"/>
  <c r="L1427" i="1"/>
  <c r="K1427" i="1"/>
  <c r="J1427" i="1"/>
  <c r="L1426" i="1"/>
  <c r="K1426" i="1"/>
  <c r="J1426" i="1"/>
  <c r="L1424" i="1"/>
  <c r="K1424" i="1"/>
  <c r="J1424" i="1"/>
  <c r="L1423" i="1"/>
  <c r="K1423" i="1"/>
  <c r="J1423" i="1"/>
  <c r="L1422" i="1"/>
  <c r="K1422" i="1"/>
  <c r="J1422" i="1"/>
  <c r="L1421" i="1"/>
  <c r="K1421" i="1"/>
  <c r="J1421" i="1"/>
  <c r="L1420" i="1"/>
  <c r="K1420" i="1"/>
  <c r="J1420" i="1"/>
  <c r="L1419" i="1"/>
  <c r="K1419" i="1"/>
  <c r="J1419" i="1"/>
  <c r="L1417" i="1"/>
  <c r="K1417" i="1"/>
  <c r="J1417" i="1"/>
  <c r="L1416" i="1"/>
  <c r="J1416" i="1"/>
  <c r="L1415" i="1"/>
  <c r="K1415" i="1"/>
  <c r="J1415" i="1"/>
  <c r="L1414" i="1"/>
  <c r="K1414" i="1"/>
  <c r="J1414" i="1"/>
  <c r="L1413" i="1"/>
  <c r="K1413" i="1"/>
  <c r="J1413" i="1"/>
  <c r="L1412" i="1"/>
  <c r="K1412" i="1"/>
  <c r="J1412" i="1"/>
  <c r="L1410" i="1"/>
  <c r="K1410" i="1"/>
  <c r="J1410" i="1"/>
  <c r="L1409" i="1"/>
  <c r="K1409" i="1"/>
  <c r="J1409" i="1"/>
  <c r="L1408" i="1"/>
  <c r="K1408" i="1"/>
  <c r="J1408" i="1"/>
  <c r="L1407" i="1"/>
  <c r="K1407" i="1"/>
  <c r="J1407" i="1"/>
  <c r="L1406" i="1"/>
  <c r="K1406" i="1"/>
  <c r="J1406" i="1"/>
  <c r="L1405" i="1"/>
  <c r="K1405" i="1"/>
  <c r="J1405" i="1"/>
  <c r="L1403" i="1"/>
  <c r="L1402" i="1"/>
  <c r="K1402" i="1"/>
  <c r="J1402" i="1"/>
  <c r="L1401" i="1"/>
  <c r="K1401" i="1"/>
  <c r="J1401" i="1"/>
  <c r="K1400" i="1"/>
  <c r="J1400" i="1"/>
  <c r="L1399" i="1"/>
  <c r="K1399" i="1"/>
  <c r="J1399" i="1"/>
  <c r="L1398" i="1"/>
  <c r="K1398" i="1"/>
  <c r="J1398" i="1"/>
  <c r="L1397" i="1"/>
  <c r="K1397" i="1"/>
  <c r="J1397" i="1"/>
  <c r="L1395" i="1"/>
  <c r="K1395" i="1"/>
  <c r="J1395" i="1"/>
  <c r="L1394" i="1"/>
  <c r="K1394" i="1"/>
  <c r="J1394" i="1"/>
  <c r="L1393" i="1"/>
  <c r="K1393" i="1"/>
  <c r="J1393" i="1"/>
  <c r="L1392" i="1"/>
  <c r="K1392" i="1"/>
  <c r="J1392" i="1"/>
  <c r="L1391" i="1"/>
  <c r="K1391" i="1"/>
  <c r="J1391" i="1"/>
  <c r="L1390" i="1"/>
  <c r="K1390" i="1"/>
  <c r="J1390" i="1"/>
  <c r="L1388" i="1"/>
  <c r="J1388" i="1"/>
  <c r="L1387" i="1"/>
  <c r="K1387" i="1"/>
  <c r="J1387" i="1"/>
  <c r="L1386" i="1"/>
  <c r="K1386" i="1"/>
  <c r="J1386" i="1"/>
  <c r="K1385" i="1"/>
  <c r="L1384" i="1"/>
  <c r="K1384" i="1"/>
  <c r="J1384" i="1"/>
  <c r="L1383" i="1"/>
  <c r="K1383" i="1"/>
  <c r="J1383" i="1"/>
  <c r="L1382" i="1"/>
  <c r="K1382" i="1"/>
  <c r="J1382" i="1"/>
  <c r="L1380" i="1"/>
  <c r="J1380" i="1"/>
  <c r="L1379" i="1"/>
  <c r="K1379" i="1"/>
  <c r="J1379" i="1"/>
  <c r="L1378" i="1"/>
  <c r="K1378" i="1"/>
  <c r="J1378" i="1"/>
  <c r="L1377" i="1"/>
  <c r="K1377" i="1"/>
  <c r="J1377" i="1"/>
  <c r="L1376" i="1"/>
  <c r="K1376" i="1"/>
  <c r="J1376" i="1"/>
  <c r="L1375" i="1"/>
  <c r="K1375" i="1"/>
  <c r="J1375" i="1"/>
  <c r="L1373" i="1"/>
  <c r="K1373" i="1"/>
  <c r="J1373" i="1"/>
  <c r="L1372" i="1"/>
  <c r="K1372" i="1"/>
  <c r="J1372" i="1"/>
  <c r="L1371" i="1"/>
  <c r="K1371" i="1"/>
  <c r="J1371" i="1"/>
  <c r="L1370" i="1"/>
  <c r="K1370" i="1"/>
  <c r="J1370" i="1"/>
  <c r="L1369" i="1"/>
  <c r="K1369" i="1"/>
  <c r="J1369" i="1"/>
  <c r="L1368" i="1"/>
  <c r="K1368" i="1"/>
  <c r="J1368" i="1"/>
  <c r="J1366" i="1"/>
  <c r="L1365" i="1"/>
  <c r="K1365" i="1"/>
  <c r="J1365" i="1"/>
  <c r="J1364" i="1"/>
  <c r="J1363" i="1"/>
  <c r="J1361" i="1"/>
  <c r="L1359" i="1"/>
  <c r="K1359" i="1"/>
  <c r="J1359" i="1"/>
  <c r="L1357" i="1"/>
  <c r="K1357" i="1"/>
  <c r="J1357" i="1"/>
  <c r="L1356" i="1"/>
  <c r="K1356" i="1"/>
  <c r="J1356" i="1"/>
  <c r="L1354" i="1"/>
  <c r="K1354" i="1"/>
  <c r="J1354" i="1"/>
  <c r="L1352" i="1"/>
  <c r="K1352" i="1"/>
  <c r="J1352" i="1"/>
  <c r="L1351" i="1"/>
  <c r="K1351" i="1"/>
  <c r="J1351" i="1"/>
  <c r="L1350" i="1"/>
  <c r="K1350" i="1"/>
  <c r="J1350" i="1"/>
  <c r="L1349" i="1"/>
  <c r="K1349" i="1"/>
  <c r="J1349" i="1"/>
  <c r="L1348" i="1"/>
  <c r="K1348" i="1"/>
  <c r="J1348" i="1"/>
  <c r="L1347" i="1"/>
  <c r="K1347" i="1"/>
  <c r="J1347" i="1"/>
  <c r="L1345" i="1"/>
  <c r="K1345" i="1"/>
  <c r="J1345" i="1"/>
  <c r="L1344" i="1"/>
  <c r="K1344" i="1"/>
  <c r="J1344" i="1"/>
  <c r="L1343" i="1"/>
  <c r="K1343" i="1"/>
  <c r="J1343" i="1"/>
  <c r="L1342" i="1"/>
  <c r="K1342" i="1"/>
  <c r="J1342" i="1"/>
  <c r="L1340" i="1"/>
  <c r="K1340" i="1"/>
  <c r="J1340" i="1"/>
  <c r="L1338" i="1"/>
  <c r="K1338" i="1"/>
  <c r="J1338" i="1"/>
  <c r="L1337" i="1"/>
  <c r="K1337" i="1"/>
  <c r="J1337" i="1"/>
  <c r="L1336" i="1"/>
  <c r="K1336" i="1"/>
  <c r="J1336" i="1"/>
  <c r="L1335" i="1"/>
  <c r="K1335" i="1"/>
  <c r="J1335" i="1"/>
  <c r="L1334" i="1"/>
  <c r="K1334" i="1"/>
  <c r="J1334" i="1"/>
  <c r="L1333" i="1"/>
  <c r="K1333" i="1"/>
  <c r="J1333" i="1"/>
  <c r="L1331" i="1"/>
  <c r="K1331" i="1"/>
  <c r="J1331" i="1"/>
  <c r="L1330" i="1"/>
  <c r="K1330" i="1"/>
  <c r="J1330" i="1"/>
  <c r="L1329" i="1"/>
  <c r="K1329" i="1"/>
  <c r="J1329" i="1"/>
  <c r="L1328" i="1"/>
  <c r="K1328" i="1"/>
  <c r="J1328" i="1"/>
  <c r="L1327" i="1"/>
  <c r="K1327" i="1"/>
  <c r="J1327" i="1"/>
  <c r="L1326" i="1"/>
  <c r="K1326" i="1"/>
  <c r="J1326" i="1"/>
  <c r="L1324" i="1"/>
  <c r="J1324" i="1"/>
  <c r="L1323" i="1"/>
  <c r="K1323" i="1"/>
  <c r="J1323" i="1"/>
  <c r="L1322" i="1"/>
  <c r="J1322" i="1"/>
  <c r="L1321" i="1"/>
  <c r="K1321" i="1"/>
  <c r="J1321" i="1"/>
  <c r="L1320" i="1"/>
  <c r="L1319" i="1"/>
  <c r="J1319" i="1"/>
  <c r="L1317" i="1"/>
  <c r="K1317" i="1"/>
  <c r="J1317" i="1"/>
  <c r="L1316" i="1"/>
  <c r="K1316" i="1"/>
  <c r="J1316" i="1"/>
  <c r="L1315" i="1"/>
  <c r="K1315" i="1"/>
  <c r="J1315" i="1"/>
  <c r="L1314" i="1"/>
  <c r="K1314" i="1"/>
  <c r="J1314" i="1"/>
  <c r="L1313" i="1"/>
  <c r="K1313" i="1"/>
  <c r="J1313" i="1"/>
  <c r="L1312" i="1"/>
  <c r="K1312" i="1"/>
  <c r="J1312" i="1"/>
  <c r="L1310" i="1"/>
  <c r="K1310" i="1"/>
  <c r="J1310" i="1"/>
  <c r="L1309" i="1"/>
  <c r="K1309" i="1"/>
  <c r="J1309" i="1"/>
  <c r="L1308" i="1"/>
  <c r="K1308" i="1"/>
  <c r="J1308" i="1"/>
  <c r="L1307" i="1"/>
  <c r="K1307" i="1"/>
  <c r="J1307" i="1"/>
  <c r="L1306" i="1"/>
  <c r="K1306" i="1"/>
  <c r="J1306" i="1"/>
  <c r="L1305" i="1"/>
  <c r="K1305" i="1"/>
  <c r="J1305" i="1"/>
  <c r="L1303" i="1"/>
  <c r="K1303" i="1"/>
  <c r="J1303" i="1"/>
  <c r="L1302" i="1"/>
  <c r="K1302" i="1"/>
  <c r="L1301" i="1"/>
  <c r="K1301" i="1"/>
  <c r="J1301" i="1"/>
  <c r="L1299" i="1"/>
  <c r="K1299" i="1"/>
  <c r="J1299" i="1"/>
  <c r="L1298" i="1"/>
  <c r="K1298" i="1"/>
  <c r="J1298" i="1"/>
  <c r="L1296" i="1"/>
  <c r="K1296" i="1"/>
  <c r="J1296" i="1"/>
  <c r="L1295" i="1"/>
  <c r="K1295" i="1"/>
  <c r="J1295" i="1"/>
  <c r="L1294" i="1"/>
  <c r="K1294" i="1"/>
  <c r="J1294" i="1"/>
  <c r="L1293" i="1"/>
  <c r="J1293" i="1"/>
  <c r="L1292" i="1"/>
  <c r="K1292" i="1"/>
  <c r="J1292" i="1"/>
  <c r="L1291" i="1"/>
  <c r="K1291" i="1"/>
  <c r="J1291" i="1"/>
  <c r="L1289" i="1"/>
  <c r="K1289" i="1"/>
  <c r="J1289" i="1"/>
  <c r="L1288" i="1"/>
  <c r="K1288" i="1"/>
  <c r="J1288" i="1"/>
  <c r="L1287" i="1"/>
  <c r="K1287" i="1"/>
  <c r="J1287" i="1"/>
  <c r="L1286" i="1"/>
  <c r="K1286" i="1"/>
  <c r="J1286" i="1"/>
  <c r="L1285" i="1"/>
  <c r="K1285" i="1"/>
  <c r="J1285" i="1"/>
  <c r="L1284" i="1"/>
  <c r="K1284" i="1"/>
  <c r="J1284" i="1"/>
  <c r="L1282" i="1"/>
  <c r="K1282" i="1"/>
  <c r="L1281" i="1"/>
  <c r="J1281" i="1"/>
  <c r="L1280" i="1"/>
  <c r="K1280" i="1"/>
  <c r="J1280" i="1"/>
  <c r="J1279" i="1"/>
  <c r="L1278" i="1"/>
  <c r="K1278" i="1"/>
  <c r="J1278" i="1"/>
  <c r="L1277" i="1"/>
  <c r="L1276" i="1"/>
  <c r="K1276" i="1"/>
  <c r="J1276" i="1"/>
  <c r="L1274" i="1"/>
  <c r="K1274" i="1"/>
  <c r="J1274" i="1"/>
  <c r="L1273" i="1"/>
  <c r="K1273" i="1"/>
  <c r="J1273" i="1"/>
  <c r="L1272" i="1"/>
  <c r="K1272" i="1"/>
  <c r="J1272" i="1"/>
  <c r="L1271" i="1"/>
  <c r="J1271" i="1"/>
  <c r="L1270" i="1"/>
  <c r="K1270" i="1"/>
  <c r="J1270" i="1"/>
  <c r="L1269" i="1"/>
  <c r="K1269" i="1"/>
  <c r="J1269" i="1"/>
  <c r="L1267" i="1"/>
  <c r="K1267" i="1"/>
  <c r="J1267" i="1"/>
  <c r="L1266" i="1"/>
  <c r="K1266" i="1"/>
  <c r="J1266" i="1"/>
  <c r="L1265" i="1"/>
  <c r="K1265" i="1"/>
  <c r="J1265" i="1"/>
  <c r="L1264" i="1"/>
  <c r="K1264" i="1"/>
  <c r="L1263" i="1"/>
  <c r="K1263" i="1"/>
  <c r="J1263" i="1"/>
  <c r="L1262" i="1"/>
  <c r="K1262" i="1"/>
  <c r="J1262" i="1"/>
  <c r="L1260" i="1"/>
  <c r="K1260" i="1"/>
  <c r="J1260" i="1"/>
  <c r="L1259" i="1"/>
  <c r="K1259" i="1"/>
  <c r="J1259" i="1"/>
  <c r="L1258" i="1"/>
  <c r="K1258" i="1"/>
  <c r="J1258" i="1"/>
  <c r="L1257" i="1"/>
  <c r="K1257" i="1"/>
  <c r="J1257" i="1"/>
  <c r="L1256" i="1"/>
  <c r="K1256" i="1"/>
  <c r="J1256" i="1"/>
  <c r="L1255" i="1"/>
  <c r="K1255" i="1"/>
  <c r="J1255" i="1"/>
  <c r="L1253" i="1"/>
  <c r="K1253" i="1"/>
  <c r="J1253" i="1"/>
  <c r="L1252" i="1"/>
  <c r="K1252" i="1"/>
  <c r="J1252" i="1"/>
  <c r="L1251" i="1"/>
  <c r="K1251" i="1"/>
  <c r="J1251" i="1"/>
  <c r="L1250" i="1"/>
  <c r="K1250" i="1"/>
  <c r="J1250" i="1"/>
  <c r="L1249" i="1"/>
  <c r="K1249" i="1"/>
  <c r="J1249" i="1"/>
  <c r="L1248" i="1"/>
  <c r="K1248" i="1"/>
  <c r="J1248" i="1"/>
  <c r="L1246" i="1"/>
  <c r="K1246" i="1"/>
  <c r="J1246" i="1"/>
  <c r="L1245" i="1"/>
  <c r="K1245" i="1"/>
  <c r="J1245" i="1"/>
  <c r="L1244" i="1"/>
  <c r="K1244" i="1"/>
  <c r="J1244" i="1"/>
  <c r="L1243" i="1"/>
  <c r="K1243" i="1"/>
  <c r="J1243" i="1"/>
  <c r="L1242" i="1"/>
  <c r="K1242" i="1"/>
  <c r="J1242" i="1"/>
  <c r="L1241" i="1"/>
  <c r="K1241" i="1"/>
  <c r="J1241" i="1"/>
  <c r="L1239" i="1"/>
  <c r="K1239" i="1"/>
  <c r="J1239" i="1"/>
  <c r="L1238" i="1"/>
  <c r="K1238" i="1"/>
  <c r="J1238" i="1"/>
  <c r="L1237" i="1"/>
  <c r="K1237" i="1"/>
  <c r="J1237" i="1"/>
  <c r="L1236" i="1"/>
  <c r="K1236" i="1"/>
  <c r="J1236" i="1"/>
  <c r="L1235" i="1"/>
  <c r="K1235" i="1"/>
  <c r="J1235" i="1"/>
  <c r="L1234" i="1"/>
  <c r="K1234" i="1"/>
  <c r="J1234" i="1"/>
  <c r="L1232" i="1"/>
  <c r="K1232" i="1"/>
  <c r="J1232" i="1"/>
  <c r="L1231" i="1"/>
  <c r="K1231" i="1"/>
  <c r="J1231" i="1"/>
  <c r="L1230" i="1"/>
  <c r="K1230" i="1"/>
  <c r="J1230" i="1"/>
  <c r="L1229" i="1"/>
  <c r="K1229" i="1"/>
  <c r="J1229" i="1"/>
  <c r="L1228" i="1"/>
  <c r="K1228" i="1"/>
  <c r="J1228" i="1"/>
  <c r="L1227" i="1"/>
  <c r="K1227" i="1"/>
  <c r="J1227" i="1"/>
  <c r="L1225" i="1"/>
  <c r="K1225" i="1"/>
  <c r="J1225" i="1"/>
  <c r="L1224" i="1"/>
  <c r="K1224" i="1"/>
  <c r="J1224" i="1"/>
  <c r="L1223" i="1"/>
  <c r="K1223" i="1"/>
  <c r="J1223" i="1"/>
  <c r="L1222" i="1"/>
  <c r="J1222" i="1"/>
  <c r="L1221" i="1"/>
  <c r="K1221" i="1"/>
  <c r="J1221" i="1"/>
  <c r="L1220" i="1"/>
  <c r="K1220" i="1"/>
  <c r="J1220" i="1"/>
  <c r="L1218" i="1"/>
  <c r="K1218" i="1"/>
  <c r="J1218" i="1"/>
  <c r="L1216" i="1"/>
  <c r="K1216" i="1"/>
  <c r="J1216" i="1"/>
  <c r="L1215" i="1"/>
  <c r="J1215" i="1"/>
  <c r="L1214" i="1"/>
  <c r="K1214" i="1"/>
  <c r="J1214" i="1"/>
  <c r="L1213" i="1"/>
  <c r="K1213" i="1"/>
  <c r="J1213" i="1"/>
  <c r="L1211" i="1"/>
  <c r="K1211" i="1"/>
  <c r="J1211" i="1"/>
  <c r="L1210" i="1"/>
  <c r="K1210" i="1"/>
  <c r="J1210" i="1"/>
  <c r="L1209" i="1"/>
  <c r="K1209" i="1"/>
  <c r="J1209" i="1"/>
  <c r="L1208" i="1"/>
  <c r="K1208" i="1"/>
  <c r="J1208" i="1"/>
  <c r="L1207" i="1"/>
  <c r="K1207" i="1"/>
  <c r="J1207" i="1"/>
  <c r="L1206" i="1"/>
  <c r="K1206" i="1"/>
  <c r="J1206" i="1"/>
  <c r="L1204" i="1"/>
  <c r="K1204" i="1"/>
  <c r="J1204" i="1"/>
  <c r="L1203" i="1"/>
  <c r="K1203" i="1"/>
  <c r="J1203" i="1"/>
  <c r="L1202" i="1"/>
  <c r="K1202" i="1"/>
  <c r="J1202" i="1"/>
  <c r="L1201" i="1"/>
  <c r="K1201" i="1"/>
  <c r="J1201" i="1"/>
  <c r="L1200" i="1"/>
  <c r="K1200" i="1"/>
  <c r="J1200" i="1"/>
  <c r="L1199" i="1"/>
  <c r="K1199" i="1"/>
  <c r="J1199" i="1"/>
  <c r="L1197" i="1"/>
  <c r="K1197" i="1"/>
  <c r="J1197" i="1"/>
  <c r="L1196" i="1"/>
  <c r="K1196" i="1"/>
  <c r="J1196" i="1"/>
  <c r="L1195" i="1"/>
  <c r="K1195" i="1"/>
  <c r="J1195" i="1"/>
  <c r="L1194" i="1"/>
  <c r="K1194" i="1"/>
  <c r="J1194" i="1"/>
  <c r="L1193" i="1"/>
  <c r="K1193" i="1"/>
  <c r="J1193" i="1"/>
  <c r="L1192" i="1"/>
  <c r="K1192" i="1"/>
  <c r="J1192" i="1"/>
  <c r="L1190" i="1"/>
  <c r="K1190" i="1"/>
  <c r="J1190" i="1"/>
  <c r="L1189" i="1"/>
  <c r="K1189" i="1"/>
  <c r="J1189" i="1"/>
  <c r="L1188" i="1"/>
  <c r="K1188" i="1"/>
  <c r="J1188" i="1"/>
  <c r="L1187" i="1"/>
  <c r="K1187" i="1"/>
  <c r="J1187" i="1"/>
  <c r="L1186" i="1"/>
  <c r="K1186" i="1"/>
  <c r="J1186" i="1"/>
  <c r="L1185" i="1"/>
  <c r="K1185" i="1"/>
  <c r="J1185" i="1"/>
  <c r="L1183" i="1"/>
  <c r="K1183" i="1"/>
  <c r="J1183" i="1"/>
  <c r="L1182" i="1"/>
  <c r="K1182" i="1"/>
  <c r="J1182" i="1"/>
  <c r="L1181" i="1"/>
  <c r="K1181" i="1"/>
  <c r="J1181" i="1"/>
  <c r="L1180" i="1"/>
  <c r="K1180" i="1"/>
  <c r="J1180" i="1"/>
  <c r="L1179" i="1"/>
  <c r="K1179" i="1"/>
  <c r="J1179" i="1"/>
  <c r="L1178" i="1"/>
  <c r="K1178" i="1"/>
  <c r="J1178" i="1"/>
  <c r="L1176" i="1"/>
  <c r="K1176" i="1"/>
  <c r="J1176" i="1"/>
  <c r="L1175" i="1"/>
  <c r="J1175" i="1"/>
  <c r="L1174" i="1"/>
  <c r="K1174" i="1"/>
  <c r="J1174" i="1"/>
  <c r="L1173" i="1"/>
  <c r="K1173" i="1"/>
  <c r="J1173" i="1"/>
  <c r="L1172" i="1"/>
  <c r="K1172" i="1"/>
  <c r="J1172" i="1"/>
  <c r="L1171" i="1"/>
  <c r="K1171" i="1"/>
  <c r="J1171" i="1"/>
  <c r="L1169" i="1"/>
  <c r="K1169" i="1"/>
  <c r="J1169" i="1"/>
  <c r="L1168" i="1"/>
  <c r="K1168" i="1"/>
  <c r="J1168" i="1"/>
  <c r="L1167" i="1"/>
  <c r="K1167" i="1"/>
  <c r="J1167" i="1"/>
  <c r="L1166" i="1"/>
  <c r="K1166" i="1"/>
  <c r="J1166" i="1"/>
  <c r="L1165" i="1"/>
  <c r="K1165" i="1"/>
  <c r="J1165" i="1"/>
  <c r="L1164" i="1"/>
  <c r="K1164" i="1"/>
  <c r="J1164" i="1"/>
  <c r="L1162" i="1"/>
  <c r="K1162" i="1"/>
  <c r="J1162" i="1"/>
  <c r="K1161" i="1"/>
  <c r="J1161" i="1"/>
  <c r="L1160" i="1"/>
  <c r="K1160" i="1"/>
  <c r="J1160" i="1"/>
  <c r="L1159" i="1"/>
  <c r="K1159" i="1"/>
  <c r="J1159" i="1"/>
  <c r="L1157" i="1"/>
  <c r="K1157" i="1"/>
  <c r="J1157" i="1"/>
  <c r="L1155" i="1"/>
  <c r="K1155" i="1"/>
  <c r="J1155" i="1"/>
  <c r="L1154" i="1"/>
  <c r="J1154" i="1"/>
  <c r="L1153" i="1"/>
  <c r="K1153" i="1"/>
  <c r="J1153" i="1"/>
  <c r="L1152" i="1"/>
  <c r="K1152" i="1"/>
  <c r="J1152" i="1"/>
  <c r="L1151" i="1"/>
  <c r="K1151" i="1"/>
  <c r="J1151" i="1"/>
  <c r="L1150" i="1"/>
  <c r="K1150" i="1"/>
  <c r="J1150" i="1"/>
  <c r="L1148" i="1"/>
  <c r="K1148" i="1"/>
  <c r="J1148" i="1"/>
  <c r="L1147" i="1"/>
  <c r="K1147" i="1"/>
  <c r="J1147" i="1"/>
  <c r="L1146" i="1"/>
  <c r="K1146" i="1"/>
  <c r="J1146" i="1"/>
  <c r="L1145" i="1"/>
  <c r="K1145" i="1"/>
  <c r="J1145" i="1"/>
  <c r="L1144" i="1"/>
  <c r="K1144" i="1"/>
  <c r="J1144" i="1"/>
  <c r="L1143" i="1"/>
  <c r="K1143" i="1"/>
  <c r="J1143" i="1"/>
  <c r="L1141" i="1"/>
  <c r="K1141" i="1"/>
  <c r="J1141" i="1"/>
  <c r="L1140" i="1"/>
  <c r="K1140" i="1"/>
  <c r="J1140" i="1"/>
  <c r="L1139" i="1"/>
  <c r="K1139" i="1"/>
  <c r="J1139" i="1"/>
  <c r="L1138" i="1"/>
  <c r="K1138" i="1"/>
  <c r="J1138" i="1"/>
  <c r="L1137" i="1"/>
  <c r="K1137" i="1"/>
  <c r="J1137" i="1"/>
  <c r="L1136" i="1"/>
  <c r="K1136" i="1"/>
  <c r="J1136" i="1"/>
  <c r="L1134" i="1"/>
  <c r="K1134" i="1"/>
  <c r="J1134" i="1"/>
  <c r="L1133" i="1"/>
  <c r="L1132" i="1"/>
  <c r="K1132" i="1"/>
  <c r="J1132" i="1"/>
  <c r="L1131" i="1"/>
  <c r="K1131" i="1"/>
  <c r="J1131" i="1"/>
  <c r="L1130" i="1"/>
  <c r="K1130" i="1"/>
  <c r="J1130" i="1"/>
  <c r="L1129" i="1"/>
  <c r="K1129" i="1"/>
  <c r="J1129" i="1"/>
  <c r="L1127" i="1"/>
  <c r="K1127" i="1"/>
  <c r="J1127" i="1"/>
  <c r="L1126" i="1"/>
  <c r="K1126" i="1"/>
  <c r="J1126" i="1"/>
  <c r="L1125" i="1"/>
  <c r="K1125" i="1"/>
  <c r="J1125" i="1"/>
  <c r="L1124" i="1"/>
  <c r="K1124" i="1"/>
  <c r="J1124" i="1"/>
  <c r="L1123" i="1"/>
  <c r="K1123" i="1"/>
  <c r="J1123" i="1"/>
  <c r="L1122" i="1"/>
  <c r="K1122" i="1"/>
  <c r="J1122" i="1"/>
  <c r="L1120" i="1"/>
  <c r="K1120" i="1"/>
  <c r="J1120" i="1"/>
  <c r="L1119" i="1"/>
  <c r="K1119" i="1"/>
  <c r="J1119" i="1"/>
  <c r="L1118" i="1"/>
  <c r="K1118" i="1"/>
  <c r="J1118" i="1"/>
  <c r="L1117" i="1"/>
  <c r="K1117" i="1"/>
  <c r="J1117" i="1"/>
  <c r="L1116" i="1"/>
  <c r="K1116" i="1"/>
  <c r="J1116" i="1"/>
  <c r="L1115" i="1"/>
  <c r="K1115" i="1"/>
  <c r="J1115" i="1"/>
  <c r="L1113" i="1"/>
  <c r="K1113" i="1"/>
  <c r="J1113" i="1"/>
  <c r="L1112" i="1"/>
  <c r="K1112" i="1"/>
  <c r="J1112" i="1"/>
  <c r="L1111" i="1"/>
  <c r="K1111" i="1"/>
  <c r="J1111" i="1"/>
  <c r="L1110" i="1"/>
  <c r="K1110" i="1"/>
  <c r="J1110" i="1"/>
  <c r="L1109" i="1"/>
  <c r="K1109" i="1"/>
  <c r="J1109" i="1"/>
  <c r="L1108" i="1"/>
  <c r="K1108" i="1"/>
  <c r="J1108" i="1"/>
  <c r="L1106" i="1"/>
  <c r="K1106" i="1"/>
  <c r="J1106" i="1"/>
  <c r="L1105" i="1"/>
  <c r="K1105" i="1"/>
  <c r="J1105" i="1"/>
  <c r="L1104" i="1"/>
  <c r="K1104" i="1"/>
  <c r="J1104" i="1"/>
  <c r="L1103" i="1"/>
  <c r="K1103" i="1"/>
  <c r="J1103" i="1"/>
  <c r="L1102" i="1"/>
  <c r="K1102" i="1"/>
  <c r="J1102" i="1"/>
  <c r="L1101" i="1"/>
  <c r="K1101" i="1"/>
  <c r="J1101" i="1"/>
  <c r="L1099" i="1"/>
  <c r="K1099" i="1"/>
  <c r="J1099" i="1"/>
  <c r="L1098" i="1"/>
  <c r="K1098" i="1"/>
  <c r="J1098" i="1"/>
  <c r="L1097" i="1"/>
  <c r="K1097" i="1"/>
  <c r="J1097" i="1"/>
  <c r="L1096" i="1"/>
  <c r="K1096" i="1"/>
  <c r="J1096" i="1"/>
  <c r="L1095" i="1"/>
  <c r="K1095" i="1"/>
  <c r="J1095" i="1"/>
  <c r="L1094" i="1"/>
  <c r="K1094" i="1"/>
  <c r="J1094" i="1"/>
  <c r="L1092" i="1"/>
  <c r="K1092" i="1"/>
  <c r="J1092" i="1"/>
  <c r="L1091" i="1"/>
  <c r="K1091" i="1"/>
  <c r="J1091" i="1"/>
  <c r="L1090" i="1"/>
  <c r="K1090" i="1"/>
  <c r="J1090" i="1"/>
  <c r="L1089" i="1"/>
  <c r="K1089" i="1"/>
  <c r="J1089" i="1"/>
  <c r="L1088" i="1"/>
  <c r="K1088" i="1"/>
  <c r="J1088" i="1"/>
  <c r="L1087" i="1"/>
  <c r="K1087" i="1"/>
  <c r="J1087" i="1"/>
  <c r="L1085" i="1"/>
  <c r="K1085" i="1"/>
  <c r="J1085" i="1"/>
  <c r="L1084" i="1"/>
  <c r="K1084" i="1"/>
  <c r="J1084" i="1"/>
  <c r="L1083" i="1"/>
  <c r="K1083" i="1"/>
  <c r="J1083" i="1"/>
  <c r="L1082" i="1"/>
  <c r="K1082" i="1"/>
  <c r="J1082" i="1"/>
  <c r="L1081" i="1"/>
  <c r="K1081" i="1"/>
  <c r="J1081" i="1"/>
  <c r="L1080" i="1"/>
  <c r="K1080" i="1"/>
  <c r="J1080" i="1"/>
  <c r="L1078" i="1"/>
  <c r="K1078" i="1"/>
  <c r="J1078" i="1"/>
  <c r="L1077" i="1"/>
  <c r="K1077" i="1"/>
  <c r="J1077" i="1"/>
  <c r="L1076" i="1"/>
  <c r="K1076" i="1"/>
  <c r="J1076" i="1"/>
  <c r="L1075" i="1"/>
  <c r="K1075" i="1"/>
  <c r="J1075" i="1"/>
  <c r="L1074" i="1"/>
  <c r="K1074" i="1"/>
  <c r="J1074" i="1"/>
  <c r="L1073" i="1"/>
  <c r="K1073" i="1"/>
  <c r="J1073" i="1"/>
  <c r="L1071" i="1"/>
  <c r="K1071" i="1"/>
  <c r="J1071" i="1"/>
  <c r="J1070" i="1"/>
  <c r="L1069" i="1"/>
  <c r="K1069" i="1"/>
  <c r="J1069" i="1"/>
  <c r="L1068" i="1"/>
  <c r="K1068" i="1"/>
  <c r="J1068" i="1"/>
  <c r="J1067" i="1"/>
  <c r="L1066" i="1"/>
  <c r="K1066" i="1"/>
  <c r="J1066" i="1"/>
  <c r="L1064" i="1"/>
  <c r="K1064" i="1"/>
  <c r="J1064" i="1"/>
  <c r="L1063" i="1"/>
  <c r="K1063" i="1"/>
  <c r="J1063" i="1"/>
  <c r="L1062" i="1"/>
  <c r="K1062" i="1"/>
  <c r="J1062" i="1"/>
  <c r="L1061" i="1"/>
  <c r="K1061" i="1"/>
  <c r="J1061" i="1"/>
  <c r="L1060" i="1"/>
  <c r="K1060" i="1"/>
  <c r="J1060" i="1"/>
  <c r="L1059" i="1"/>
  <c r="K1059" i="1"/>
  <c r="J1059" i="1"/>
  <c r="L1057" i="1"/>
  <c r="K1057" i="1"/>
  <c r="J1057" i="1"/>
  <c r="L1056" i="1"/>
  <c r="K1056" i="1"/>
  <c r="J1056" i="1"/>
  <c r="L1055" i="1"/>
  <c r="K1055" i="1"/>
  <c r="J1055" i="1"/>
  <c r="L1054" i="1"/>
  <c r="K1054" i="1"/>
  <c r="J1054" i="1"/>
  <c r="J1053" i="1"/>
  <c r="L1052" i="1"/>
  <c r="K1052" i="1"/>
  <c r="J1052" i="1"/>
  <c r="L1050" i="1"/>
  <c r="K1050" i="1"/>
  <c r="J1050" i="1"/>
  <c r="L1049" i="1"/>
  <c r="K1049" i="1"/>
  <c r="J1049" i="1"/>
  <c r="L1048" i="1"/>
  <c r="K1048" i="1"/>
  <c r="J1048" i="1"/>
  <c r="L1047" i="1"/>
  <c r="K1047" i="1"/>
  <c r="J1047" i="1"/>
  <c r="L1046" i="1"/>
  <c r="K1046" i="1"/>
  <c r="J1046" i="1"/>
  <c r="L1045" i="1"/>
  <c r="K1045" i="1"/>
  <c r="J1045" i="1"/>
  <c r="L1043" i="1"/>
  <c r="K1043" i="1"/>
  <c r="J1043" i="1"/>
  <c r="L1042" i="1"/>
  <c r="K1042" i="1"/>
  <c r="J1042" i="1"/>
  <c r="L1041" i="1"/>
  <c r="K1041" i="1"/>
  <c r="J1041" i="1"/>
  <c r="L1040" i="1"/>
  <c r="K1040" i="1"/>
  <c r="J1040" i="1"/>
  <c r="L1039" i="1"/>
  <c r="K1039" i="1"/>
  <c r="J1039" i="1"/>
  <c r="L1038" i="1"/>
  <c r="K1038" i="1"/>
  <c r="J1038" i="1"/>
  <c r="L1036" i="1"/>
  <c r="K1036" i="1"/>
  <c r="J1036" i="1"/>
  <c r="L1035" i="1"/>
  <c r="K1035" i="1"/>
  <c r="J1035" i="1"/>
  <c r="L1034" i="1"/>
  <c r="K1034" i="1"/>
  <c r="J1034" i="1"/>
  <c r="L1033" i="1"/>
  <c r="K1033" i="1"/>
  <c r="J1033" i="1"/>
  <c r="L1032" i="1"/>
  <c r="K1032" i="1"/>
  <c r="J1032" i="1"/>
  <c r="L1031" i="1"/>
  <c r="K1031" i="1"/>
  <c r="J1031" i="1"/>
  <c r="L1029" i="1"/>
  <c r="K1029" i="1"/>
  <c r="J1029" i="1"/>
  <c r="L1028" i="1"/>
  <c r="K1028" i="1"/>
  <c r="J1028" i="1"/>
  <c r="L1027" i="1"/>
  <c r="K1027" i="1"/>
  <c r="J1027" i="1"/>
  <c r="L1026" i="1"/>
  <c r="K1026" i="1"/>
  <c r="J1026" i="1"/>
  <c r="L1025" i="1"/>
  <c r="K1025" i="1"/>
  <c r="J1025" i="1"/>
  <c r="L1024" i="1"/>
  <c r="K1024" i="1"/>
  <c r="J1024" i="1"/>
  <c r="L1022" i="1"/>
  <c r="K1022" i="1"/>
  <c r="J1022" i="1"/>
  <c r="K1021" i="1"/>
  <c r="J1021" i="1"/>
  <c r="L1020" i="1"/>
  <c r="K1020" i="1"/>
  <c r="J1020" i="1"/>
  <c r="L1019" i="1"/>
  <c r="K1019" i="1"/>
  <c r="J1019" i="1"/>
  <c r="L1018" i="1"/>
  <c r="K1018" i="1"/>
  <c r="J1018" i="1"/>
  <c r="L1017" i="1"/>
  <c r="K1017" i="1"/>
  <c r="J1017" i="1"/>
  <c r="L1015" i="1"/>
  <c r="K1015" i="1"/>
  <c r="J1015" i="1"/>
  <c r="L1014" i="1"/>
  <c r="K1014" i="1"/>
  <c r="J1014" i="1"/>
  <c r="L1013" i="1"/>
  <c r="K1013" i="1"/>
  <c r="J1013" i="1"/>
  <c r="L1012" i="1"/>
  <c r="K1012" i="1"/>
  <c r="J1012" i="1"/>
  <c r="L1011" i="1"/>
  <c r="K1011" i="1"/>
  <c r="J1011" i="1"/>
  <c r="L1010" i="1"/>
  <c r="K1010" i="1"/>
  <c r="J1010" i="1"/>
  <c r="L1008" i="1"/>
  <c r="K1008" i="1"/>
  <c r="J1008" i="1"/>
  <c r="L1006" i="1"/>
  <c r="K1006" i="1"/>
  <c r="J1006" i="1"/>
  <c r="L1004" i="1"/>
  <c r="K1004" i="1"/>
  <c r="J1004" i="1"/>
  <c r="L1003" i="1"/>
  <c r="K1003" i="1"/>
  <c r="J1003" i="1"/>
  <c r="L1001" i="1"/>
  <c r="K1001" i="1"/>
  <c r="J1001" i="1"/>
  <c r="J1000" i="1"/>
  <c r="L999" i="1"/>
  <c r="K999" i="1"/>
  <c r="J999" i="1"/>
  <c r="L998" i="1"/>
  <c r="K998" i="1"/>
  <c r="J998" i="1"/>
  <c r="L996" i="1"/>
  <c r="K996" i="1"/>
  <c r="J996" i="1"/>
  <c r="L994" i="1"/>
  <c r="K994" i="1"/>
  <c r="J994" i="1"/>
  <c r="L993" i="1"/>
  <c r="K993" i="1"/>
  <c r="J993" i="1"/>
  <c r="L992" i="1"/>
  <c r="K992" i="1"/>
  <c r="J992" i="1"/>
  <c r="L991" i="1"/>
  <c r="K991" i="1"/>
  <c r="J991" i="1"/>
  <c r="L989" i="1"/>
  <c r="K989" i="1"/>
  <c r="J989" i="1"/>
  <c r="L987" i="1"/>
  <c r="K987" i="1"/>
  <c r="J987" i="1"/>
  <c r="L986" i="1"/>
  <c r="K986" i="1"/>
  <c r="L985" i="1"/>
  <c r="K985" i="1"/>
  <c r="J985" i="1"/>
  <c r="L984" i="1"/>
  <c r="K984" i="1"/>
  <c r="J984" i="1"/>
  <c r="L982" i="1"/>
  <c r="K982" i="1"/>
  <c r="J982" i="1"/>
  <c r="L980" i="1"/>
  <c r="K980" i="1"/>
  <c r="J980" i="1"/>
  <c r="L979" i="1"/>
  <c r="K979" i="1"/>
  <c r="J979" i="1"/>
  <c r="L978" i="1"/>
  <c r="K978" i="1"/>
  <c r="J978" i="1"/>
  <c r="L977" i="1"/>
  <c r="K977" i="1"/>
  <c r="J977" i="1"/>
  <c r="L975" i="1"/>
  <c r="K975" i="1"/>
  <c r="J975" i="1"/>
  <c r="L973" i="1"/>
  <c r="K973" i="1"/>
  <c r="J973" i="1"/>
  <c r="J972" i="1"/>
  <c r="L971" i="1"/>
  <c r="K971" i="1"/>
  <c r="J971" i="1"/>
  <c r="L970" i="1"/>
  <c r="K970" i="1"/>
  <c r="L969" i="1"/>
  <c r="L968" i="1"/>
  <c r="K968" i="1"/>
  <c r="J968" i="1"/>
  <c r="L966" i="1"/>
  <c r="K966" i="1"/>
  <c r="J966" i="1"/>
  <c r="K965" i="1"/>
  <c r="L964" i="1"/>
  <c r="K964" i="1"/>
  <c r="J964" i="1"/>
  <c r="L963" i="1"/>
  <c r="K963" i="1"/>
  <c r="J963" i="1"/>
  <c r="J962" i="1"/>
  <c r="L961" i="1"/>
  <c r="K961" i="1"/>
  <c r="J961" i="1"/>
  <c r="L959" i="1"/>
  <c r="K959" i="1"/>
  <c r="J959" i="1"/>
  <c r="L958" i="1"/>
  <c r="K958" i="1"/>
  <c r="J958" i="1"/>
  <c r="L957" i="1"/>
  <c r="K957" i="1"/>
  <c r="J957" i="1"/>
  <c r="L956" i="1"/>
  <c r="K956" i="1"/>
  <c r="J956" i="1"/>
  <c r="L955" i="1"/>
  <c r="K955" i="1"/>
  <c r="J955" i="1"/>
  <c r="L954" i="1"/>
  <c r="K954" i="1"/>
  <c r="J954" i="1"/>
  <c r="L952" i="1"/>
  <c r="K952" i="1"/>
  <c r="J952" i="1"/>
  <c r="L951" i="1"/>
  <c r="K951" i="1"/>
  <c r="J951" i="1"/>
  <c r="L950" i="1"/>
  <c r="K950" i="1"/>
  <c r="J950" i="1"/>
  <c r="L949" i="1"/>
  <c r="K949" i="1"/>
  <c r="J949" i="1"/>
  <c r="L948" i="1"/>
  <c r="K948" i="1"/>
  <c r="J948" i="1"/>
  <c r="L947" i="1"/>
  <c r="K947" i="1"/>
  <c r="J947" i="1"/>
  <c r="L945" i="1"/>
  <c r="K945" i="1"/>
  <c r="J945" i="1"/>
  <c r="L944" i="1"/>
  <c r="K944" i="1"/>
  <c r="J944" i="1"/>
  <c r="L943" i="1"/>
  <c r="K943" i="1"/>
  <c r="J943" i="1"/>
  <c r="L942" i="1"/>
  <c r="K942" i="1"/>
  <c r="J942" i="1"/>
  <c r="L941" i="1"/>
  <c r="K941" i="1"/>
  <c r="J941" i="1"/>
  <c r="L940" i="1"/>
  <c r="K940" i="1"/>
  <c r="J940" i="1"/>
  <c r="L938" i="1"/>
  <c r="K938" i="1"/>
  <c r="J938" i="1"/>
  <c r="L937" i="1"/>
  <c r="L936" i="1"/>
  <c r="K936" i="1"/>
  <c r="J936" i="1"/>
  <c r="L934" i="1"/>
  <c r="K934" i="1"/>
  <c r="J934" i="1"/>
  <c r="L933" i="1"/>
  <c r="K933" i="1"/>
  <c r="J933" i="1"/>
  <c r="L932" i="1"/>
  <c r="K932" i="1"/>
  <c r="J932" i="1"/>
  <c r="L930" i="1"/>
  <c r="K930" i="1"/>
  <c r="J930" i="1"/>
  <c r="L929" i="1"/>
  <c r="K929" i="1"/>
  <c r="J929" i="1"/>
  <c r="L928" i="1"/>
  <c r="K928" i="1"/>
  <c r="J928" i="1"/>
  <c r="L927" i="1"/>
  <c r="K927" i="1"/>
  <c r="J927" i="1"/>
  <c r="L925" i="1"/>
  <c r="K925" i="1"/>
  <c r="J925" i="1"/>
  <c r="L923" i="1"/>
  <c r="K923" i="1"/>
  <c r="J923" i="1"/>
  <c r="L922" i="1"/>
  <c r="K922" i="1"/>
  <c r="J922" i="1"/>
  <c r="L921" i="1"/>
  <c r="K921" i="1"/>
  <c r="J921" i="1"/>
  <c r="L920" i="1"/>
  <c r="K920" i="1"/>
  <c r="J920" i="1"/>
  <c r="L919" i="1"/>
  <c r="K919" i="1"/>
  <c r="J919" i="1"/>
  <c r="L918" i="1"/>
  <c r="K918" i="1"/>
  <c r="J918" i="1"/>
  <c r="L916" i="1"/>
  <c r="K916" i="1"/>
  <c r="J916" i="1"/>
  <c r="L915" i="1"/>
  <c r="K915" i="1"/>
  <c r="J915" i="1"/>
  <c r="L914" i="1"/>
  <c r="K914" i="1"/>
  <c r="J914" i="1"/>
  <c r="L913" i="1"/>
  <c r="K913" i="1"/>
  <c r="J913" i="1"/>
  <c r="L912" i="1"/>
  <c r="K912" i="1"/>
  <c r="J912" i="1"/>
  <c r="L911" i="1"/>
  <c r="K911" i="1"/>
  <c r="J911" i="1"/>
  <c r="L909" i="1"/>
  <c r="K909" i="1"/>
  <c r="J909" i="1"/>
  <c r="L908" i="1"/>
  <c r="J908" i="1"/>
  <c r="L907" i="1"/>
  <c r="K907" i="1"/>
  <c r="J907" i="1"/>
  <c r="L906" i="1"/>
  <c r="K906" i="1"/>
  <c r="J906" i="1"/>
  <c r="L905" i="1"/>
  <c r="K905" i="1"/>
  <c r="J905" i="1"/>
  <c r="L904" i="1"/>
  <c r="K904" i="1"/>
  <c r="J904" i="1"/>
  <c r="K902" i="1"/>
  <c r="J902" i="1"/>
  <c r="L901" i="1"/>
  <c r="K901" i="1"/>
  <c r="J901" i="1"/>
  <c r="K900" i="1"/>
  <c r="J900" i="1"/>
  <c r="K899" i="1"/>
  <c r="J899" i="1"/>
  <c r="L898" i="1"/>
  <c r="K898" i="1"/>
  <c r="J898" i="1"/>
  <c r="K897" i="1"/>
  <c r="J897" i="1"/>
  <c r="L895" i="1"/>
  <c r="K895" i="1"/>
  <c r="J895" i="1"/>
  <c r="L894" i="1"/>
  <c r="K894" i="1"/>
  <c r="J894" i="1"/>
  <c r="L893" i="1"/>
  <c r="K893" i="1"/>
  <c r="J893" i="1"/>
  <c r="L892" i="1"/>
  <c r="K892" i="1"/>
  <c r="J892" i="1"/>
  <c r="L891" i="1"/>
  <c r="K891" i="1"/>
  <c r="J891" i="1"/>
  <c r="L890" i="1"/>
  <c r="K890" i="1"/>
  <c r="J890" i="1"/>
  <c r="L888" i="1"/>
  <c r="K888" i="1"/>
  <c r="J888" i="1"/>
  <c r="L887" i="1"/>
  <c r="K887" i="1"/>
  <c r="J887" i="1"/>
  <c r="L886" i="1"/>
  <c r="K886" i="1"/>
  <c r="J886" i="1"/>
  <c r="L885" i="1"/>
  <c r="K885" i="1"/>
  <c r="J885" i="1"/>
  <c r="L884" i="1"/>
  <c r="K884" i="1"/>
  <c r="J884" i="1"/>
  <c r="L883" i="1"/>
  <c r="K883" i="1"/>
  <c r="J883" i="1"/>
  <c r="L881" i="1"/>
  <c r="K881" i="1"/>
  <c r="J881" i="1"/>
  <c r="L880" i="1"/>
  <c r="K880" i="1"/>
  <c r="J880" i="1"/>
  <c r="L879" i="1"/>
  <c r="K879" i="1"/>
  <c r="J879" i="1"/>
  <c r="L878" i="1"/>
  <c r="K878" i="1"/>
  <c r="J878" i="1"/>
  <c r="L877" i="1"/>
  <c r="K877" i="1"/>
  <c r="J877" i="1"/>
  <c r="L876" i="1"/>
  <c r="K876" i="1"/>
  <c r="J876" i="1"/>
  <c r="L874" i="1"/>
  <c r="K874" i="1"/>
  <c r="J874" i="1"/>
  <c r="L873" i="1"/>
  <c r="K873" i="1"/>
  <c r="J873" i="1"/>
  <c r="L872" i="1"/>
  <c r="K872" i="1"/>
  <c r="J872" i="1"/>
  <c r="L871" i="1"/>
  <c r="K871" i="1"/>
  <c r="J871" i="1"/>
  <c r="L870" i="1"/>
  <c r="K870" i="1"/>
  <c r="J870" i="1"/>
  <c r="L869" i="1"/>
  <c r="K869" i="1"/>
  <c r="J869" i="1"/>
  <c r="L867" i="1"/>
  <c r="K867" i="1"/>
  <c r="J867" i="1"/>
  <c r="L866" i="1"/>
  <c r="K866" i="1"/>
  <c r="J866" i="1"/>
  <c r="L865" i="1"/>
  <c r="K865" i="1"/>
  <c r="J865" i="1"/>
  <c r="L864" i="1"/>
  <c r="K864" i="1"/>
  <c r="J864" i="1"/>
  <c r="L863" i="1"/>
  <c r="K863" i="1"/>
  <c r="J863" i="1"/>
  <c r="L862" i="1"/>
  <c r="K862" i="1"/>
  <c r="J862" i="1"/>
  <c r="L860" i="1"/>
  <c r="K860" i="1"/>
  <c r="J860" i="1"/>
  <c r="L859" i="1"/>
  <c r="K859" i="1"/>
  <c r="J859" i="1"/>
  <c r="L858" i="1"/>
  <c r="K858" i="1"/>
  <c r="J858" i="1"/>
  <c r="L857" i="1"/>
  <c r="K857" i="1"/>
  <c r="J857" i="1"/>
  <c r="L856" i="1"/>
  <c r="K856" i="1"/>
  <c r="J856" i="1"/>
  <c r="L855" i="1"/>
  <c r="K855" i="1"/>
  <c r="J855" i="1"/>
  <c r="L853" i="1"/>
  <c r="K853" i="1"/>
  <c r="J853" i="1"/>
  <c r="L852" i="1"/>
  <c r="K852" i="1"/>
  <c r="J852" i="1"/>
  <c r="L851" i="1"/>
  <c r="K851" i="1"/>
  <c r="J851" i="1"/>
  <c r="L850" i="1"/>
  <c r="K850" i="1"/>
  <c r="J850" i="1"/>
  <c r="L849" i="1"/>
  <c r="K849" i="1"/>
  <c r="J849" i="1"/>
  <c r="L848" i="1"/>
  <c r="K848" i="1"/>
  <c r="J848" i="1"/>
  <c r="L846" i="1"/>
  <c r="K846" i="1"/>
  <c r="J846" i="1"/>
  <c r="L845" i="1"/>
  <c r="K845" i="1"/>
  <c r="J845" i="1"/>
  <c r="L844" i="1"/>
  <c r="K844" i="1"/>
  <c r="J844" i="1"/>
  <c r="L843" i="1"/>
  <c r="K843" i="1"/>
  <c r="J843" i="1"/>
  <c r="L842" i="1"/>
  <c r="K842" i="1"/>
  <c r="J842" i="1"/>
  <c r="L841" i="1"/>
  <c r="K841" i="1"/>
  <c r="J841" i="1"/>
  <c r="L839" i="1"/>
  <c r="K839" i="1"/>
  <c r="J839" i="1"/>
  <c r="L838" i="1"/>
  <c r="J838" i="1"/>
  <c r="L837" i="1"/>
  <c r="K837" i="1"/>
  <c r="J837" i="1"/>
  <c r="L836" i="1"/>
  <c r="K836" i="1"/>
  <c r="L835" i="1"/>
  <c r="K835" i="1"/>
  <c r="J835" i="1"/>
  <c r="L834" i="1"/>
  <c r="K834" i="1"/>
  <c r="J834" i="1"/>
  <c r="L832" i="1"/>
  <c r="K832" i="1"/>
  <c r="J832" i="1"/>
  <c r="L831" i="1"/>
  <c r="K831" i="1"/>
  <c r="J831" i="1"/>
  <c r="L830" i="1"/>
  <c r="K830" i="1"/>
  <c r="J830" i="1"/>
  <c r="L829" i="1"/>
  <c r="K829" i="1"/>
  <c r="J829" i="1"/>
  <c r="L828" i="1"/>
  <c r="K828" i="1"/>
  <c r="J828" i="1"/>
  <c r="L827" i="1"/>
  <c r="K827" i="1"/>
  <c r="J827" i="1"/>
  <c r="L825" i="1"/>
  <c r="J825" i="1"/>
  <c r="L824" i="1"/>
  <c r="K824" i="1"/>
  <c r="J824" i="1"/>
  <c r="L823" i="1"/>
  <c r="K823" i="1"/>
  <c r="J823" i="1"/>
  <c r="K822" i="1"/>
  <c r="L821" i="1"/>
  <c r="K821" i="1"/>
  <c r="J821" i="1"/>
  <c r="L820" i="1"/>
  <c r="K820" i="1"/>
  <c r="J820" i="1"/>
  <c r="L819" i="1"/>
  <c r="K819" i="1"/>
  <c r="J819" i="1"/>
  <c r="L817" i="1"/>
  <c r="K817" i="1"/>
  <c r="J817" i="1"/>
  <c r="L816" i="1"/>
  <c r="K816" i="1"/>
  <c r="J816" i="1"/>
  <c r="L815" i="1"/>
  <c r="K815" i="1"/>
  <c r="J815" i="1"/>
  <c r="L814" i="1"/>
  <c r="K814" i="1"/>
  <c r="J814" i="1"/>
  <c r="L813" i="1"/>
  <c r="K813" i="1"/>
  <c r="J813" i="1"/>
  <c r="L812" i="1"/>
  <c r="K812" i="1"/>
  <c r="J812" i="1"/>
  <c r="L810" i="1"/>
  <c r="K810" i="1"/>
  <c r="J810" i="1"/>
  <c r="L809" i="1"/>
  <c r="K809" i="1"/>
  <c r="L808" i="1"/>
  <c r="K808" i="1"/>
  <c r="J808" i="1"/>
  <c r="L807" i="1"/>
  <c r="K807" i="1"/>
  <c r="J807" i="1"/>
  <c r="L806" i="1"/>
  <c r="K806" i="1"/>
  <c r="J806" i="1"/>
  <c r="L805" i="1"/>
  <c r="K805" i="1"/>
  <c r="J805" i="1"/>
  <c r="L803" i="1"/>
  <c r="K803" i="1"/>
  <c r="J803" i="1"/>
  <c r="L802" i="1"/>
  <c r="K802" i="1"/>
  <c r="J802" i="1"/>
  <c r="L801" i="1"/>
  <c r="K801" i="1"/>
  <c r="J801" i="1"/>
  <c r="L798" i="1"/>
  <c r="K798" i="1"/>
  <c r="J798" i="1"/>
  <c r="L797" i="1"/>
  <c r="K797" i="1"/>
  <c r="J797" i="1"/>
  <c r="L795" i="1"/>
  <c r="K795" i="1"/>
  <c r="J795" i="1"/>
  <c r="L794" i="1"/>
  <c r="K794" i="1"/>
  <c r="J794" i="1"/>
  <c r="L793" i="1"/>
  <c r="K793" i="1"/>
  <c r="J793" i="1"/>
  <c r="L792" i="1"/>
  <c r="K792" i="1"/>
  <c r="L791" i="1"/>
  <c r="L790" i="1"/>
  <c r="K790" i="1"/>
  <c r="L788" i="1"/>
  <c r="K788" i="1"/>
  <c r="J788" i="1"/>
  <c r="L787" i="1"/>
  <c r="K787" i="1"/>
  <c r="J787" i="1"/>
  <c r="L786" i="1"/>
  <c r="K786" i="1"/>
  <c r="J786" i="1"/>
  <c r="L785" i="1"/>
  <c r="K785" i="1"/>
  <c r="J785" i="1"/>
  <c r="L784" i="1"/>
  <c r="K784" i="1"/>
  <c r="J784" i="1"/>
  <c r="L783" i="1"/>
  <c r="K783" i="1"/>
  <c r="J783" i="1"/>
  <c r="L781" i="1"/>
  <c r="K781" i="1"/>
  <c r="J781" i="1"/>
  <c r="L780" i="1"/>
  <c r="K780" i="1"/>
  <c r="J780" i="1"/>
  <c r="L779" i="1"/>
  <c r="K779" i="1"/>
  <c r="J779" i="1"/>
  <c r="L778" i="1"/>
  <c r="L777" i="1"/>
  <c r="K777" i="1"/>
  <c r="J777" i="1"/>
  <c r="L776" i="1"/>
  <c r="K776" i="1"/>
  <c r="J776" i="1"/>
  <c r="L774" i="1"/>
  <c r="K774" i="1"/>
  <c r="J774" i="1"/>
  <c r="L773" i="1"/>
  <c r="K773" i="1"/>
  <c r="J773" i="1"/>
  <c r="L772" i="1"/>
  <c r="K772" i="1"/>
  <c r="J772" i="1"/>
  <c r="L771" i="1"/>
  <c r="L770" i="1"/>
  <c r="K770" i="1"/>
  <c r="J770" i="1"/>
  <c r="L769" i="1"/>
  <c r="K769" i="1"/>
  <c r="J769" i="1"/>
  <c r="L767" i="1"/>
  <c r="K767" i="1"/>
  <c r="J767" i="1"/>
  <c r="L766" i="1"/>
  <c r="K766" i="1"/>
  <c r="J766" i="1"/>
  <c r="L765" i="1"/>
  <c r="K765" i="1"/>
  <c r="J765" i="1"/>
  <c r="L764" i="1"/>
  <c r="L763" i="1"/>
  <c r="K763" i="1"/>
  <c r="J763" i="1"/>
  <c r="L762" i="1"/>
  <c r="K762" i="1"/>
  <c r="J762" i="1"/>
  <c r="L760" i="1"/>
  <c r="K760" i="1"/>
  <c r="J760" i="1"/>
  <c r="L759" i="1"/>
  <c r="K759" i="1"/>
  <c r="J759" i="1"/>
  <c r="L758" i="1"/>
  <c r="K758" i="1"/>
  <c r="J758" i="1"/>
  <c r="L757" i="1"/>
  <c r="K757" i="1"/>
  <c r="J757" i="1"/>
  <c r="L756" i="1"/>
  <c r="K756" i="1"/>
  <c r="J756" i="1"/>
  <c r="L755" i="1"/>
  <c r="K755" i="1"/>
  <c r="J755" i="1"/>
  <c r="L753" i="1"/>
  <c r="K753" i="1"/>
  <c r="J753" i="1"/>
  <c r="L752" i="1"/>
  <c r="K752" i="1"/>
  <c r="J752" i="1"/>
  <c r="L751" i="1"/>
  <c r="K751" i="1"/>
  <c r="J751" i="1"/>
  <c r="L749" i="1"/>
  <c r="L748" i="1"/>
  <c r="K748" i="1"/>
  <c r="J748" i="1"/>
  <c r="L747" i="1"/>
  <c r="K747" i="1"/>
  <c r="J747" i="1"/>
  <c r="L745" i="1"/>
  <c r="K745" i="1"/>
  <c r="J745" i="1"/>
  <c r="L743" i="1"/>
  <c r="K743" i="1"/>
  <c r="J743" i="1"/>
  <c r="L742" i="1"/>
  <c r="K742" i="1"/>
  <c r="L741" i="1"/>
  <c r="K741" i="1"/>
  <c r="J741" i="1"/>
  <c r="L740" i="1"/>
  <c r="K740" i="1"/>
  <c r="J740" i="1"/>
  <c r="L738" i="1"/>
  <c r="K738" i="1"/>
  <c r="J738" i="1"/>
  <c r="L737" i="1"/>
  <c r="K737" i="1"/>
  <c r="J737" i="1"/>
  <c r="L736" i="1"/>
  <c r="K736" i="1"/>
  <c r="J736" i="1"/>
  <c r="K735" i="1"/>
  <c r="J735" i="1"/>
  <c r="L734" i="1"/>
  <c r="K734" i="1"/>
  <c r="J734" i="1"/>
  <c r="L733" i="1"/>
  <c r="K733" i="1"/>
  <c r="J733" i="1"/>
  <c r="L731" i="1"/>
  <c r="K731" i="1"/>
  <c r="J731" i="1"/>
  <c r="L730" i="1"/>
  <c r="K730" i="1"/>
  <c r="J730" i="1"/>
  <c r="L729" i="1"/>
  <c r="K729" i="1"/>
  <c r="J729" i="1"/>
  <c r="L728" i="1"/>
  <c r="K728" i="1"/>
  <c r="J728" i="1"/>
  <c r="L727" i="1"/>
  <c r="K727" i="1"/>
  <c r="J727" i="1"/>
  <c r="L726" i="1"/>
  <c r="K726" i="1"/>
  <c r="J726" i="1"/>
  <c r="L724" i="1"/>
  <c r="J724" i="1"/>
  <c r="L723" i="1"/>
  <c r="K723" i="1"/>
  <c r="J723" i="1"/>
  <c r="L722" i="1"/>
  <c r="K722" i="1"/>
  <c r="J722" i="1"/>
  <c r="L721" i="1"/>
  <c r="K721" i="1"/>
  <c r="J721" i="1"/>
  <c r="L720" i="1"/>
  <c r="K720" i="1"/>
  <c r="J720" i="1"/>
  <c r="L719" i="1"/>
  <c r="K719" i="1"/>
  <c r="J719" i="1"/>
  <c r="L717" i="1"/>
  <c r="K717" i="1"/>
  <c r="J717" i="1"/>
  <c r="L716" i="1"/>
  <c r="L715" i="1"/>
  <c r="K715" i="1"/>
  <c r="J715" i="1"/>
  <c r="J714" i="1"/>
  <c r="L713" i="1"/>
  <c r="K713" i="1"/>
  <c r="J713" i="1"/>
  <c r="L712" i="1"/>
  <c r="K712" i="1"/>
  <c r="J712" i="1"/>
  <c r="L710" i="1"/>
  <c r="K710" i="1"/>
  <c r="J710" i="1"/>
  <c r="L709" i="1"/>
  <c r="L708" i="1"/>
  <c r="K708" i="1"/>
  <c r="J708" i="1"/>
  <c r="L707" i="1"/>
  <c r="K707" i="1"/>
  <c r="J707" i="1"/>
  <c r="L706" i="1"/>
  <c r="K706" i="1"/>
  <c r="J706" i="1"/>
  <c r="L705" i="1"/>
  <c r="K705" i="1"/>
  <c r="J705" i="1"/>
  <c r="L703" i="1"/>
  <c r="K703" i="1"/>
  <c r="J703" i="1"/>
  <c r="L702" i="1"/>
  <c r="K702" i="1"/>
  <c r="L701" i="1"/>
  <c r="K701" i="1"/>
  <c r="J701" i="1"/>
  <c r="L700" i="1"/>
  <c r="K700" i="1"/>
  <c r="J700" i="1"/>
  <c r="L699" i="1"/>
  <c r="K699" i="1"/>
  <c r="J699" i="1"/>
  <c r="L698" i="1"/>
  <c r="K698" i="1"/>
  <c r="J698" i="1"/>
  <c r="L696" i="1"/>
  <c r="K696" i="1"/>
  <c r="J696" i="1"/>
  <c r="L695" i="1"/>
  <c r="L694" i="1"/>
  <c r="K694" i="1"/>
  <c r="J694" i="1"/>
  <c r="L693" i="1"/>
  <c r="K693" i="1"/>
  <c r="J693" i="1"/>
  <c r="L692" i="1"/>
  <c r="L691" i="1"/>
  <c r="K691" i="1"/>
  <c r="J691" i="1"/>
  <c r="L689" i="1"/>
  <c r="K689" i="1"/>
  <c r="J689" i="1"/>
  <c r="L688" i="1"/>
  <c r="L687" i="1"/>
  <c r="K687" i="1"/>
  <c r="J687" i="1"/>
  <c r="L686" i="1"/>
  <c r="K686" i="1"/>
  <c r="J686" i="1"/>
  <c r="L685" i="1"/>
  <c r="K685" i="1"/>
  <c r="J685" i="1"/>
  <c r="L684" i="1"/>
  <c r="K684" i="1"/>
  <c r="J684" i="1"/>
  <c r="L682" i="1"/>
  <c r="K682" i="1"/>
  <c r="J682" i="1"/>
  <c r="L681" i="1"/>
  <c r="L680" i="1"/>
  <c r="K680" i="1"/>
  <c r="J680" i="1"/>
  <c r="L679" i="1"/>
  <c r="K679" i="1"/>
  <c r="J679" i="1"/>
  <c r="L678" i="1"/>
  <c r="K678" i="1"/>
  <c r="J678" i="1"/>
  <c r="L677" i="1"/>
  <c r="K677" i="1"/>
  <c r="J677" i="1"/>
  <c r="L675" i="1"/>
  <c r="K675" i="1"/>
  <c r="J675" i="1"/>
  <c r="L674" i="1"/>
  <c r="K674" i="1"/>
  <c r="J674" i="1"/>
  <c r="L673" i="1"/>
  <c r="K673" i="1"/>
  <c r="J673" i="1"/>
  <c r="L672" i="1"/>
  <c r="K672" i="1"/>
  <c r="J672" i="1"/>
  <c r="L671" i="1"/>
  <c r="K671" i="1"/>
  <c r="J671" i="1"/>
  <c r="L670" i="1"/>
  <c r="K670" i="1"/>
  <c r="J670" i="1"/>
  <c r="L668" i="1"/>
  <c r="K668" i="1"/>
  <c r="J668" i="1"/>
  <c r="L667" i="1"/>
  <c r="K667" i="1"/>
  <c r="J667" i="1"/>
  <c r="L666" i="1"/>
  <c r="K666" i="1"/>
  <c r="J666" i="1"/>
  <c r="L665" i="1"/>
  <c r="K665" i="1"/>
  <c r="J665" i="1"/>
  <c r="L664" i="1"/>
  <c r="K664" i="1"/>
  <c r="J664" i="1"/>
  <c r="L663" i="1"/>
  <c r="K663" i="1"/>
  <c r="J663" i="1"/>
  <c r="L661" i="1"/>
  <c r="K661" i="1"/>
  <c r="J661" i="1"/>
  <c r="L660" i="1"/>
  <c r="J660" i="1"/>
  <c r="L659" i="1"/>
  <c r="K659" i="1"/>
  <c r="J659" i="1"/>
  <c r="L658" i="1"/>
  <c r="K658" i="1"/>
  <c r="J658" i="1"/>
  <c r="L656" i="1"/>
  <c r="K656" i="1"/>
  <c r="J656" i="1"/>
  <c r="L654" i="1"/>
  <c r="K654" i="1"/>
  <c r="J654" i="1"/>
  <c r="K653" i="1"/>
  <c r="L652" i="1"/>
  <c r="K652" i="1"/>
  <c r="J652" i="1"/>
  <c r="L651" i="1"/>
  <c r="K651" i="1"/>
  <c r="J651" i="1"/>
  <c r="L650" i="1"/>
  <c r="K650" i="1"/>
  <c r="J650" i="1"/>
  <c r="L649" i="1"/>
  <c r="K649" i="1"/>
  <c r="J649" i="1"/>
  <c r="L647" i="1"/>
  <c r="K647" i="1"/>
  <c r="J647" i="1"/>
  <c r="L646" i="1"/>
  <c r="K646" i="1"/>
  <c r="J646" i="1"/>
  <c r="L645" i="1"/>
  <c r="K645" i="1"/>
  <c r="J645" i="1"/>
  <c r="L644" i="1"/>
  <c r="K644" i="1"/>
  <c r="J644" i="1"/>
  <c r="L643" i="1"/>
  <c r="K643" i="1"/>
  <c r="J643" i="1"/>
  <c r="L642" i="1"/>
  <c r="K642" i="1"/>
  <c r="J642" i="1"/>
  <c r="L640" i="1"/>
  <c r="K640" i="1"/>
  <c r="J640" i="1"/>
  <c r="L639" i="1"/>
  <c r="K639" i="1"/>
  <c r="J639" i="1"/>
  <c r="L638" i="1"/>
  <c r="K638" i="1"/>
  <c r="J638" i="1"/>
  <c r="L637" i="1"/>
  <c r="K637" i="1"/>
  <c r="J637" i="1"/>
  <c r="L636" i="1"/>
  <c r="K636" i="1"/>
  <c r="J636" i="1"/>
  <c r="L635" i="1"/>
  <c r="K635" i="1"/>
  <c r="J635" i="1"/>
  <c r="L633" i="1"/>
  <c r="K633" i="1"/>
  <c r="J633" i="1"/>
  <c r="J632" i="1"/>
  <c r="L631" i="1"/>
  <c r="K631" i="1"/>
  <c r="J631" i="1"/>
  <c r="L630" i="1"/>
  <c r="K630" i="1"/>
  <c r="J630" i="1"/>
  <c r="L629" i="1"/>
  <c r="J629" i="1"/>
  <c r="L628" i="1"/>
  <c r="K628" i="1"/>
  <c r="J628" i="1"/>
  <c r="L626" i="1"/>
  <c r="K626" i="1"/>
  <c r="J626" i="1"/>
  <c r="J625" i="1"/>
  <c r="L624" i="1"/>
  <c r="K624" i="1"/>
  <c r="J624" i="1"/>
  <c r="L623" i="1"/>
  <c r="K623" i="1"/>
  <c r="J623" i="1"/>
  <c r="L621" i="1"/>
  <c r="K621" i="1"/>
  <c r="J621" i="1"/>
  <c r="L619" i="1"/>
  <c r="K619" i="1"/>
  <c r="J619" i="1"/>
  <c r="L618" i="1"/>
  <c r="K618" i="1"/>
  <c r="J618" i="1"/>
  <c r="L617" i="1"/>
  <c r="K617" i="1"/>
  <c r="J617" i="1"/>
  <c r="L616" i="1"/>
  <c r="K616" i="1"/>
  <c r="J616" i="1"/>
  <c r="L615" i="1"/>
  <c r="K615" i="1"/>
  <c r="J615" i="1"/>
  <c r="L614" i="1"/>
  <c r="K614" i="1"/>
  <c r="J614" i="1"/>
  <c r="L612" i="1"/>
  <c r="K612" i="1"/>
  <c r="J612" i="1"/>
  <c r="K611" i="1"/>
  <c r="L610" i="1"/>
  <c r="K610" i="1"/>
  <c r="J610" i="1"/>
  <c r="L609" i="1"/>
  <c r="K609" i="1"/>
  <c r="J609" i="1"/>
  <c r="L608" i="1"/>
  <c r="K608" i="1"/>
  <c r="J608" i="1"/>
  <c r="L607" i="1"/>
  <c r="K607" i="1"/>
  <c r="J607" i="1"/>
  <c r="L605" i="1"/>
  <c r="K605" i="1"/>
  <c r="J605" i="1"/>
  <c r="J604" i="1"/>
  <c r="L603" i="1"/>
  <c r="K603" i="1"/>
  <c r="J603" i="1"/>
  <c r="L602" i="1"/>
  <c r="K602" i="1"/>
  <c r="J602" i="1"/>
  <c r="L601" i="1"/>
  <c r="K601" i="1"/>
  <c r="J601" i="1"/>
  <c r="L600" i="1"/>
  <c r="K600" i="1"/>
  <c r="J600" i="1"/>
  <c r="L598" i="1"/>
  <c r="K598" i="1"/>
  <c r="J598" i="1"/>
  <c r="L597" i="1"/>
  <c r="K597" i="1"/>
  <c r="J597" i="1"/>
  <c r="L596" i="1"/>
  <c r="K596" i="1"/>
  <c r="J596" i="1"/>
  <c r="L595" i="1"/>
  <c r="K595" i="1"/>
  <c r="J595" i="1"/>
  <c r="L594" i="1"/>
  <c r="K594" i="1"/>
  <c r="J594" i="1"/>
  <c r="L593" i="1"/>
  <c r="K593" i="1"/>
  <c r="J593" i="1"/>
  <c r="L591" i="1"/>
  <c r="K591" i="1"/>
  <c r="J591" i="1"/>
  <c r="L590" i="1"/>
  <c r="K590" i="1"/>
  <c r="J590" i="1"/>
  <c r="L589" i="1"/>
  <c r="K589" i="1"/>
  <c r="J589" i="1"/>
  <c r="L588" i="1"/>
  <c r="K588" i="1"/>
  <c r="J588" i="1"/>
  <c r="L587" i="1"/>
  <c r="K587" i="1"/>
  <c r="J587" i="1"/>
  <c r="L586" i="1"/>
  <c r="K586" i="1"/>
  <c r="J586" i="1"/>
  <c r="L584" i="1"/>
  <c r="K584" i="1"/>
  <c r="J584" i="1"/>
  <c r="L583" i="1"/>
  <c r="K583" i="1"/>
  <c r="J583" i="1"/>
  <c r="L582" i="1"/>
  <c r="K582" i="1"/>
  <c r="J582" i="1"/>
  <c r="L581" i="1"/>
  <c r="K581" i="1"/>
  <c r="J581" i="1"/>
  <c r="L580" i="1"/>
  <c r="K580" i="1"/>
  <c r="J580" i="1"/>
  <c r="L579" i="1"/>
  <c r="K579" i="1"/>
  <c r="J579" i="1"/>
  <c r="L577" i="1"/>
  <c r="K577" i="1"/>
  <c r="J577" i="1"/>
  <c r="L576" i="1"/>
  <c r="K576" i="1"/>
  <c r="J576" i="1"/>
  <c r="L575" i="1"/>
  <c r="K575" i="1"/>
  <c r="J575" i="1"/>
  <c r="L574" i="1"/>
  <c r="K574" i="1"/>
  <c r="J574" i="1"/>
  <c r="L573" i="1"/>
  <c r="K573" i="1"/>
  <c r="J573" i="1"/>
  <c r="L572" i="1"/>
  <c r="K572" i="1"/>
  <c r="J572" i="1"/>
  <c r="L570" i="1"/>
  <c r="K570" i="1"/>
  <c r="J570" i="1"/>
  <c r="J569" i="1"/>
  <c r="L568" i="1"/>
  <c r="K568" i="1"/>
  <c r="J568" i="1"/>
  <c r="L567" i="1"/>
  <c r="K567" i="1"/>
  <c r="J567" i="1"/>
  <c r="L566" i="1"/>
  <c r="K566" i="1"/>
  <c r="J566" i="1"/>
  <c r="L565" i="1"/>
  <c r="K565" i="1"/>
  <c r="J565" i="1"/>
  <c r="L563" i="1"/>
  <c r="K563" i="1"/>
  <c r="J563" i="1"/>
  <c r="K562" i="1"/>
  <c r="J562" i="1"/>
  <c r="L561" i="1"/>
  <c r="K561" i="1"/>
  <c r="J561" i="1"/>
  <c r="L560" i="1"/>
  <c r="K560" i="1"/>
  <c r="J560" i="1"/>
  <c r="L559" i="1"/>
  <c r="K559" i="1"/>
  <c r="J559" i="1"/>
  <c r="L558" i="1"/>
  <c r="K558" i="1"/>
  <c r="J558" i="1"/>
  <c r="L556" i="1"/>
  <c r="K556" i="1"/>
  <c r="J556" i="1"/>
  <c r="L555" i="1"/>
  <c r="J555" i="1"/>
  <c r="L554" i="1"/>
  <c r="K554" i="1"/>
  <c r="J554" i="1"/>
  <c r="L553" i="1"/>
  <c r="K553" i="1"/>
  <c r="J553" i="1"/>
  <c r="L552" i="1"/>
  <c r="K552" i="1"/>
  <c r="J552" i="1"/>
  <c r="L551" i="1"/>
  <c r="K551" i="1"/>
  <c r="J551" i="1"/>
  <c r="L549" i="1"/>
  <c r="K549" i="1"/>
  <c r="J549" i="1"/>
  <c r="L548" i="1"/>
  <c r="K548" i="1"/>
  <c r="J548" i="1"/>
  <c r="L547" i="1"/>
  <c r="K547" i="1"/>
  <c r="J547" i="1"/>
  <c r="L546" i="1"/>
  <c r="K546" i="1"/>
  <c r="J546" i="1"/>
  <c r="L545" i="1"/>
  <c r="K545" i="1"/>
  <c r="J545" i="1"/>
  <c r="L544" i="1"/>
  <c r="K544" i="1"/>
  <c r="J544" i="1"/>
  <c r="L542" i="1"/>
  <c r="K542" i="1"/>
  <c r="J542" i="1"/>
  <c r="L541" i="1"/>
  <c r="J541" i="1"/>
  <c r="L540" i="1"/>
  <c r="K540" i="1"/>
  <c r="J540" i="1"/>
  <c r="L539" i="1"/>
  <c r="K539" i="1"/>
  <c r="J539" i="1"/>
  <c r="L538" i="1"/>
  <c r="K538" i="1"/>
  <c r="J538" i="1"/>
  <c r="L537" i="1"/>
  <c r="K537" i="1"/>
  <c r="J537" i="1"/>
  <c r="L535" i="1"/>
  <c r="K535" i="1"/>
  <c r="J535" i="1"/>
  <c r="L533" i="1"/>
  <c r="K533" i="1"/>
  <c r="J533" i="1"/>
  <c r="L532" i="1"/>
  <c r="K532" i="1"/>
  <c r="J532" i="1"/>
  <c r="L531" i="1"/>
  <c r="K531" i="1"/>
  <c r="J531" i="1"/>
  <c r="L530" i="1"/>
  <c r="K530" i="1"/>
  <c r="J530" i="1"/>
  <c r="L528" i="1"/>
  <c r="K528" i="1"/>
  <c r="J528" i="1"/>
  <c r="L527" i="1"/>
  <c r="K527" i="1"/>
  <c r="J527" i="1"/>
  <c r="L526" i="1"/>
  <c r="K526" i="1"/>
  <c r="J526" i="1"/>
  <c r="L525" i="1"/>
  <c r="K525" i="1"/>
  <c r="J525" i="1"/>
  <c r="L524" i="1"/>
  <c r="J524" i="1"/>
  <c r="L523" i="1"/>
  <c r="K523" i="1"/>
  <c r="J523" i="1"/>
  <c r="L521" i="1"/>
  <c r="K521" i="1"/>
  <c r="J521" i="1"/>
  <c r="L519" i="1"/>
  <c r="K519" i="1"/>
  <c r="J519" i="1"/>
  <c r="L518" i="1"/>
  <c r="K518" i="1"/>
  <c r="J518" i="1"/>
  <c r="L516" i="1"/>
  <c r="K516" i="1"/>
  <c r="J516" i="1"/>
  <c r="L514" i="1"/>
  <c r="K514" i="1"/>
  <c r="J514" i="1"/>
  <c r="L513" i="1"/>
  <c r="K513" i="1"/>
  <c r="J513" i="1"/>
  <c r="L512" i="1"/>
  <c r="K512" i="1"/>
  <c r="J512" i="1"/>
  <c r="L511" i="1"/>
  <c r="K511" i="1"/>
  <c r="J511" i="1"/>
  <c r="L510" i="1"/>
  <c r="K510" i="1"/>
  <c r="J510" i="1"/>
  <c r="L509" i="1"/>
  <c r="K509" i="1"/>
  <c r="J509" i="1"/>
  <c r="L507" i="1"/>
  <c r="K507" i="1"/>
  <c r="L506" i="1"/>
  <c r="L505" i="1"/>
  <c r="K505" i="1"/>
  <c r="L504" i="1"/>
  <c r="L503" i="1"/>
  <c r="K503" i="1"/>
  <c r="L502" i="1"/>
  <c r="K502" i="1"/>
  <c r="L500" i="1"/>
  <c r="K500" i="1"/>
  <c r="J500" i="1"/>
  <c r="L499" i="1"/>
  <c r="K499" i="1"/>
  <c r="J499" i="1"/>
  <c r="L498" i="1"/>
  <c r="K498" i="1"/>
  <c r="J498" i="1"/>
  <c r="L497" i="1"/>
  <c r="K497" i="1"/>
  <c r="J497" i="1"/>
  <c r="L496" i="1"/>
  <c r="K496" i="1"/>
  <c r="J496" i="1"/>
  <c r="L495" i="1"/>
  <c r="K495" i="1"/>
  <c r="J495" i="1"/>
  <c r="L493" i="1"/>
  <c r="K493" i="1"/>
  <c r="J493" i="1"/>
  <c r="L492" i="1"/>
  <c r="K492" i="1"/>
  <c r="J492" i="1"/>
  <c r="L491" i="1"/>
  <c r="K491" i="1"/>
  <c r="J491" i="1"/>
  <c r="L490" i="1"/>
  <c r="K490" i="1"/>
  <c r="J490" i="1"/>
  <c r="L489" i="1"/>
  <c r="K489" i="1"/>
  <c r="J489" i="1"/>
  <c r="L488" i="1"/>
  <c r="K488" i="1"/>
  <c r="J488" i="1"/>
  <c r="L486" i="1"/>
  <c r="K486" i="1"/>
  <c r="J486" i="1"/>
  <c r="L485" i="1"/>
  <c r="K485" i="1"/>
  <c r="J485" i="1"/>
  <c r="L484" i="1"/>
  <c r="K484" i="1"/>
  <c r="J484" i="1"/>
  <c r="L483" i="1"/>
  <c r="K483" i="1"/>
  <c r="J483" i="1"/>
  <c r="L482" i="1"/>
  <c r="K482" i="1"/>
  <c r="J482" i="1"/>
  <c r="L481" i="1"/>
  <c r="K481" i="1"/>
  <c r="J481" i="1"/>
  <c r="L479" i="1"/>
  <c r="K479" i="1"/>
  <c r="J479" i="1"/>
  <c r="L478" i="1"/>
  <c r="K478" i="1"/>
  <c r="J478" i="1"/>
  <c r="L477" i="1"/>
  <c r="K477" i="1"/>
  <c r="J477" i="1"/>
  <c r="L476" i="1"/>
  <c r="K476" i="1"/>
  <c r="J476" i="1"/>
  <c r="L475" i="1"/>
  <c r="K475" i="1"/>
  <c r="J475" i="1"/>
  <c r="L474" i="1"/>
  <c r="K474" i="1"/>
  <c r="J474" i="1"/>
  <c r="L472" i="1"/>
  <c r="K472" i="1"/>
  <c r="J472" i="1"/>
  <c r="L471" i="1"/>
  <c r="L470" i="1"/>
  <c r="K470" i="1"/>
  <c r="J470" i="1"/>
  <c r="L469" i="1"/>
  <c r="K469" i="1"/>
  <c r="J469" i="1"/>
  <c r="L468" i="1"/>
  <c r="L467" i="1"/>
  <c r="K467" i="1"/>
  <c r="J467" i="1"/>
  <c r="L465" i="1"/>
  <c r="K465" i="1"/>
  <c r="J465" i="1"/>
  <c r="L464" i="1"/>
  <c r="L463" i="1"/>
  <c r="K463" i="1"/>
  <c r="J463" i="1"/>
  <c r="L462" i="1"/>
  <c r="K462" i="1"/>
  <c r="J462" i="1"/>
  <c r="L461" i="1"/>
  <c r="K461" i="1"/>
  <c r="J461" i="1"/>
  <c r="L460" i="1"/>
  <c r="K460" i="1"/>
  <c r="J460" i="1"/>
  <c r="L458" i="1"/>
  <c r="K458" i="1"/>
  <c r="J458" i="1"/>
  <c r="L457" i="1"/>
  <c r="K457" i="1"/>
  <c r="L456" i="1"/>
  <c r="K456" i="1"/>
  <c r="J456" i="1"/>
  <c r="L455" i="1"/>
  <c r="K455" i="1"/>
  <c r="J455" i="1"/>
  <c r="L454" i="1"/>
  <c r="K454" i="1"/>
  <c r="J454" i="1"/>
  <c r="L453" i="1"/>
  <c r="K453" i="1"/>
  <c r="J453" i="1"/>
  <c r="L451" i="1"/>
  <c r="K451" i="1"/>
  <c r="J451" i="1"/>
  <c r="L450" i="1"/>
  <c r="L449" i="1"/>
  <c r="K449" i="1"/>
  <c r="J449" i="1"/>
  <c r="L448" i="1"/>
  <c r="L447" i="1"/>
  <c r="L446" i="1"/>
  <c r="K446" i="1"/>
  <c r="J446" i="1"/>
  <c r="L444" i="1"/>
  <c r="K444" i="1"/>
  <c r="J444" i="1"/>
  <c r="L443" i="1"/>
  <c r="L442" i="1"/>
  <c r="K442" i="1"/>
  <c r="J442" i="1"/>
  <c r="L441" i="1"/>
  <c r="K441" i="1"/>
  <c r="J441" i="1"/>
  <c r="L440" i="1"/>
  <c r="K440" i="1"/>
  <c r="L439" i="1"/>
  <c r="K439" i="1"/>
  <c r="J439" i="1"/>
  <c r="L437" i="1"/>
  <c r="K437" i="1"/>
  <c r="J437" i="1"/>
  <c r="L436" i="1"/>
  <c r="L435" i="1"/>
  <c r="K435" i="1"/>
  <c r="J435" i="1"/>
  <c r="L434" i="1"/>
  <c r="K434" i="1"/>
  <c r="J434" i="1"/>
  <c r="L433" i="1"/>
  <c r="K433" i="1"/>
  <c r="J433" i="1"/>
  <c r="L432" i="1"/>
  <c r="K432" i="1"/>
  <c r="J432" i="1"/>
  <c r="L430" i="1"/>
  <c r="K430" i="1"/>
  <c r="J430" i="1"/>
  <c r="L429" i="1"/>
  <c r="K429" i="1"/>
  <c r="L428" i="1"/>
  <c r="K428" i="1"/>
  <c r="J428" i="1"/>
  <c r="L427" i="1"/>
  <c r="K427" i="1"/>
  <c r="J427" i="1"/>
  <c r="L426" i="1"/>
  <c r="K426" i="1"/>
  <c r="J426" i="1"/>
  <c r="L425" i="1"/>
  <c r="K425" i="1"/>
  <c r="J425" i="1"/>
  <c r="L423" i="1"/>
  <c r="K423" i="1"/>
  <c r="J423" i="1"/>
  <c r="L422" i="1"/>
  <c r="K422" i="1"/>
  <c r="L421" i="1"/>
  <c r="K421" i="1"/>
  <c r="J421" i="1"/>
  <c r="L420" i="1"/>
  <c r="K420" i="1"/>
  <c r="J420" i="1"/>
  <c r="L419" i="1"/>
  <c r="K419" i="1"/>
  <c r="J419" i="1"/>
  <c r="L418" i="1"/>
  <c r="K418" i="1"/>
  <c r="J418" i="1"/>
  <c r="L416" i="1"/>
  <c r="K416" i="1"/>
  <c r="J416" i="1"/>
  <c r="L415" i="1"/>
  <c r="K415" i="1"/>
  <c r="J415" i="1"/>
  <c r="L414" i="1"/>
  <c r="K414" i="1"/>
  <c r="J414" i="1"/>
  <c r="L413" i="1"/>
  <c r="K413" i="1"/>
  <c r="J413" i="1"/>
  <c r="L412" i="1"/>
  <c r="K412" i="1"/>
  <c r="J412" i="1"/>
  <c r="L411" i="1"/>
  <c r="K411" i="1"/>
  <c r="J411" i="1"/>
  <c r="L409" i="1"/>
  <c r="K409" i="1"/>
  <c r="J409" i="1"/>
  <c r="L408" i="1"/>
  <c r="K408" i="1"/>
  <c r="J408" i="1"/>
  <c r="L407" i="1"/>
  <c r="K407" i="1"/>
  <c r="J407" i="1"/>
  <c r="L406" i="1"/>
  <c r="K406" i="1"/>
  <c r="J406" i="1"/>
  <c r="L405" i="1"/>
  <c r="K405" i="1"/>
  <c r="J405" i="1"/>
  <c r="L404" i="1"/>
  <c r="K404" i="1"/>
  <c r="J404" i="1"/>
  <c r="L402" i="1"/>
  <c r="K402" i="1"/>
  <c r="J402" i="1"/>
  <c r="L401" i="1"/>
  <c r="K401" i="1"/>
  <c r="J401" i="1"/>
  <c r="L400" i="1"/>
  <c r="K400" i="1"/>
  <c r="J400" i="1"/>
  <c r="L399" i="1"/>
  <c r="K399" i="1"/>
  <c r="J399" i="1"/>
  <c r="L398" i="1"/>
  <c r="K398" i="1"/>
  <c r="J398" i="1"/>
  <c r="L397" i="1"/>
  <c r="K397" i="1"/>
  <c r="J397" i="1"/>
  <c r="L395" i="1"/>
  <c r="K395" i="1"/>
  <c r="J395" i="1"/>
  <c r="L394" i="1"/>
  <c r="K394" i="1"/>
  <c r="J394" i="1"/>
  <c r="L393" i="1"/>
  <c r="K393" i="1"/>
  <c r="J393" i="1"/>
  <c r="L392" i="1"/>
  <c r="K392" i="1"/>
  <c r="J392" i="1"/>
  <c r="L391" i="1"/>
  <c r="K391" i="1"/>
  <c r="J391" i="1"/>
  <c r="L390" i="1"/>
  <c r="K390" i="1"/>
  <c r="J390" i="1"/>
  <c r="L388" i="1"/>
  <c r="K388" i="1"/>
  <c r="J388" i="1"/>
  <c r="L387" i="1"/>
  <c r="K387" i="1"/>
  <c r="J387" i="1"/>
  <c r="L386" i="1"/>
  <c r="K386" i="1"/>
  <c r="J386" i="1"/>
  <c r="L385" i="1"/>
  <c r="K385" i="1"/>
  <c r="J385" i="1"/>
  <c r="L384" i="1"/>
  <c r="K384" i="1"/>
  <c r="J384" i="1"/>
  <c r="L383" i="1"/>
  <c r="K383" i="1"/>
  <c r="J383" i="1"/>
  <c r="L381" i="1"/>
  <c r="K381" i="1"/>
  <c r="J381" i="1"/>
  <c r="L380" i="1"/>
  <c r="K380" i="1"/>
  <c r="J380" i="1"/>
  <c r="L379" i="1"/>
  <c r="K379" i="1"/>
  <c r="J379" i="1"/>
  <c r="L378" i="1"/>
  <c r="K378" i="1"/>
  <c r="J378" i="1"/>
  <c r="L377" i="1"/>
  <c r="K377" i="1"/>
  <c r="J377" i="1"/>
  <c r="L376" i="1"/>
  <c r="K376" i="1"/>
  <c r="J376" i="1"/>
  <c r="L374" i="1"/>
  <c r="K374" i="1"/>
  <c r="J374" i="1"/>
  <c r="J373" i="1"/>
  <c r="L372" i="1"/>
  <c r="K372" i="1"/>
  <c r="J372" i="1"/>
  <c r="L371" i="1"/>
  <c r="K371" i="1"/>
  <c r="J371" i="1"/>
  <c r="L370" i="1"/>
  <c r="K370" i="1"/>
  <c r="J370" i="1"/>
  <c r="L369" i="1"/>
  <c r="K369" i="1"/>
  <c r="J369" i="1"/>
  <c r="L367" i="1"/>
  <c r="K367" i="1"/>
  <c r="J367" i="1"/>
  <c r="L366" i="1"/>
  <c r="K366" i="1"/>
  <c r="J366" i="1"/>
  <c r="L365" i="1"/>
  <c r="K365" i="1"/>
  <c r="J365" i="1"/>
  <c r="L364" i="1"/>
  <c r="K364" i="1"/>
  <c r="J364" i="1"/>
  <c r="L363" i="1"/>
  <c r="K363" i="1"/>
  <c r="J363" i="1"/>
  <c r="L362" i="1"/>
  <c r="K362" i="1"/>
  <c r="J362" i="1"/>
  <c r="L360" i="1"/>
  <c r="K360" i="1"/>
  <c r="J360" i="1"/>
  <c r="L359" i="1"/>
  <c r="K359" i="1"/>
  <c r="J359" i="1"/>
  <c r="L358" i="1"/>
  <c r="K358" i="1"/>
  <c r="J358" i="1"/>
  <c r="L357" i="1"/>
  <c r="K357" i="1"/>
  <c r="J357" i="1"/>
  <c r="L356" i="1"/>
  <c r="K356" i="1"/>
  <c r="J356" i="1"/>
  <c r="L355" i="1"/>
  <c r="K355" i="1"/>
  <c r="J355" i="1"/>
  <c r="L353" i="1"/>
  <c r="K353" i="1"/>
  <c r="J353" i="1"/>
  <c r="L352" i="1"/>
  <c r="K352" i="1"/>
  <c r="J352" i="1"/>
  <c r="L351" i="1"/>
  <c r="K351" i="1"/>
  <c r="J351" i="1"/>
  <c r="L350" i="1"/>
  <c r="K350" i="1"/>
  <c r="J350" i="1"/>
  <c r="L349" i="1"/>
  <c r="K349" i="1"/>
  <c r="J349" i="1"/>
  <c r="L348" i="1"/>
  <c r="K348" i="1"/>
  <c r="J348" i="1"/>
  <c r="L346" i="1"/>
  <c r="K346" i="1"/>
  <c r="J346" i="1"/>
  <c r="L345" i="1"/>
  <c r="K345" i="1"/>
  <c r="J345" i="1"/>
  <c r="L344" i="1"/>
  <c r="K344" i="1"/>
  <c r="J344" i="1"/>
  <c r="L343" i="1"/>
  <c r="K343" i="1"/>
  <c r="J343" i="1"/>
  <c r="L342" i="1"/>
  <c r="K342" i="1"/>
  <c r="J342" i="1"/>
  <c r="L341" i="1"/>
  <c r="K341" i="1"/>
  <c r="J341" i="1"/>
  <c r="L339" i="1"/>
  <c r="K339" i="1"/>
  <c r="J339" i="1"/>
  <c r="L338" i="1"/>
  <c r="K338" i="1"/>
  <c r="J338" i="1"/>
  <c r="L337" i="1"/>
  <c r="K337" i="1"/>
  <c r="J337" i="1"/>
  <c r="L336" i="1"/>
  <c r="K336" i="1"/>
  <c r="J336" i="1"/>
  <c r="L335" i="1"/>
  <c r="K335" i="1"/>
  <c r="J335" i="1"/>
  <c r="L334" i="1"/>
  <c r="K334" i="1"/>
  <c r="J334" i="1"/>
  <c r="L332" i="1"/>
  <c r="K332" i="1"/>
  <c r="J332" i="1"/>
  <c r="L331" i="1"/>
  <c r="K331" i="1"/>
  <c r="J331" i="1"/>
  <c r="L330" i="1"/>
  <c r="K330" i="1"/>
  <c r="J330" i="1"/>
  <c r="L329" i="1"/>
  <c r="K329" i="1"/>
  <c r="J329" i="1"/>
  <c r="L328" i="1"/>
  <c r="K328" i="1"/>
  <c r="J328" i="1"/>
  <c r="L327" i="1"/>
  <c r="K327" i="1"/>
  <c r="J327" i="1"/>
  <c r="L325" i="1"/>
  <c r="K325" i="1"/>
  <c r="J325" i="1"/>
  <c r="L324" i="1"/>
  <c r="K324" i="1"/>
  <c r="J324" i="1"/>
  <c r="L323" i="1"/>
  <c r="K323" i="1"/>
  <c r="J323" i="1"/>
  <c r="L322" i="1"/>
  <c r="K322" i="1"/>
  <c r="J322" i="1"/>
  <c r="L321" i="1"/>
  <c r="K321" i="1"/>
  <c r="J321" i="1"/>
  <c r="L320" i="1"/>
  <c r="K320" i="1"/>
  <c r="J320" i="1"/>
  <c r="L318" i="1"/>
  <c r="K318" i="1"/>
  <c r="J318" i="1"/>
  <c r="L317" i="1"/>
  <c r="K317" i="1"/>
  <c r="J317" i="1"/>
  <c r="L316" i="1"/>
  <c r="K316" i="1"/>
  <c r="J316" i="1"/>
  <c r="L315" i="1"/>
  <c r="K315" i="1"/>
  <c r="J315" i="1"/>
  <c r="L314" i="1"/>
  <c r="K314" i="1"/>
  <c r="J314" i="1"/>
  <c r="L313" i="1"/>
  <c r="K313" i="1"/>
  <c r="J313" i="1"/>
  <c r="L311" i="1"/>
  <c r="K311" i="1"/>
  <c r="J311" i="1"/>
  <c r="L310" i="1"/>
  <c r="K310" i="1"/>
  <c r="J310" i="1"/>
  <c r="L309" i="1"/>
  <c r="K309" i="1"/>
  <c r="J309" i="1"/>
  <c r="L308" i="1"/>
  <c r="K308" i="1"/>
  <c r="J308" i="1"/>
  <c r="L307" i="1"/>
  <c r="K307" i="1"/>
  <c r="J307" i="1"/>
  <c r="L306" i="1"/>
  <c r="K306" i="1"/>
  <c r="J306" i="1"/>
  <c r="L304" i="1"/>
  <c r="K304" i="1"/>
  <c r="J304" i="1"/>
  <c r="L303" i="1"/>
  <c r="K303" i="1"/>
  <c r="J303" i="1"/>
  <c r="L302" i="1"/>
  <c r="K302" i="1"/>
  <c r="J302" i="1"/>
  <c r="L301" i="1"/>
  <c r="K301" i="1"/>
  <c r="J301" i="1"/>
  <c r="L300" i="1"/>
  <c r="K300" i="1"/>
  <c r="J300" i="1"/>
  <c r="L299" i="1"/>
  <c r="K299" i="1"/>
  <c r="J299" i="1"/>
  <c r="L297" i="1"/>
  <c r="K297" i="1"/>
  <c r="J297" i="1"/>
  <c r="L296" i="1"/>
  <c r="K296" i="1"/>
  <c r="J296" i="1"/>
  <c r="L295" i="1"/>
  <c r="K295" i="1"/>
  <c r="J295" i="1"/>
  <c r="L294" i="1"/>
  <c r="K294" i="1"/>
  <c r="J294" i="1"/>
  <c r="L293" i="1"/>
  <c r="K293" i="1"/>
  <c r="J293" i="1"/>
  <c r="L292" i="1"/>
  <c r="K292" i="1"/>
  <c r="J292" i="1"/>
  <c r="L290" i="1"/>
  <c r="K290" i="1"/>
  <c r="J290" i="1"/>
  <c r="L289" i="1"/>
  <c r="K289" i="1"/>
  <c r="J289" i="1"/>
  <c r="L288" i="1"/>
  <c r="K288" i="1"/>
  <c r="J288" i="1"/>
  <c r="L287" i="1"/>
  <c r="K287" i="1"/>
  <c r="J287" i="1"/>
  <c r="L286" i="1"/>
  <c r="K286" i="1"/>
  <c r="J286" i="1"/>
  <c r="L285" i="1"/>
  <c r="K285" i="1"/>
  <c r="J285" i="1"/>
  <c r="L283" i="1"/>
  <c r="K283" i="1"/>
  <c r="J283" i="1"/>
  <c r="L282" i="1"/>
  <c r="K282" i="1"/>
  <c r="L281" i="1"/>
  <c r="K281" i="1"/>
  <c r="J281" i="1"/>
  <c r="L280" i="1"/>
  <c r="K280" i="1"/>
  <c r="J280" i="1"/>
  <c r="L279" i="1"/>
  <c r="K279" i="1"/>
  <c r="J279" i="1"/>
  <c r="L278" i="1"/>
  <c r="K278" i="1"/>
  <c r="J278" i="1"/>
  <c r="L276" i="1"/>
  <c r="K276" i="1"/>
  <c r="J276" i="1"/>
  <c r="L275" i="1"/>
  <c r="K275" i="1"/>
  <c r="J275" i="1"/>
  <c r="L274" i="1"/>
  <c r="K274" i="1"/>
  <c r="J274" i="1"/>
  <c r="L273" i="1"/>
  <c r="K273" i="1"/>
  <c r="J273" i="1"/>
  <c r="L272" i="1"/>
  <c r="K272" i="1"/>
  <c r="J272" i="1"/>
  <c r="L271" i="1"/>
  <c r="K271" i="1"/>
  <c r="J271" i="1"/>
  <c r="L269" i="1"/>
  <c r="K269" i="1"/>
  <c r="J269" i="1"/>
  <c r="L268" i="1"/>
  <c r="K268" i="1"/>
  <c r="J268" i="1"/>
  <c r="L267" i="1"/>
  <c r="K267" i="1"/>
  <c r="J267" i="1"/>
  <c r="L266" i="1"/>
  <c r="K266" i="1"/>
  <c r="J266" i="1"/>
  <c r="L265" i="1"/>
  <c r="K265" i="1"/>
  <c r="J265" i="1"/>
  <c r="L264" i="1"/>
  <c r="K264" i="1"/>
  <c r="J264" i="1"/>
  <c r="L262" i="1"/>
  <c r="K262" i="1"/>
  <c r="J262" i="1"/>
  <c r="L261" i="1"/>
  <c r="K261" i="1"/>
  <c r="J261" i="1"/>
  <c r="L260" i="1"/>
  <c r="K260" i="1"/>
  <c r="J260" i="1"/>
  <c r="L259" i="1"/>
  <c r="K259" i="1"/>
  <c r="J259" i="1"/>
  <c r="L258" i="1"/>
  <c r="K258" i="1"/>
  <c r="J258" i="1"/>
  <c r="L257" i="1"/>
  <c r="K257" i="1"/>
  <c r="J257" i="1"/>
  <c r="L255" i="1"/>
  <c r="K255" i="1"/>
  <c r="J255" i="1"/>
  <c r="L254" i="1"/>
  <c r="K254" i="1"/>
  <c r="J254" i="1"/>
  <c r="L253" i="1"/>
  <c r="K253" i="1"/>
  <c r="J253" i="1"/>
  <c r="L252" i="1"/>
  <c r="K252" i="1"/>
  <c r="J252" i="1"/>
  <c r="L251" i="1"/>
  <c r="K251" i="1"/>
  <c r="J251" i="1"/>
  <c r="L250" i="1"/>
  <c r="K250" i="1"/>
  <c r="J250" i="1"/>
  <c r="L248" i="1"/>
  <c r="K248" i="1"/>
  <c r="J248" i="1"/>
  <c r="L247" i="1"/>
  <c r="K247" i="1"/>
  <c r="J247" i="1"/>
  <c r="L246" i="1"/>
  <c r="K246" i="1"/>
  <c r="J246" i="1"/>
  <c r="L245" i="1"/>
  <c r="K245" i="1"/>
  <c r="J245" i="1"/>
  <c r="L244" i="1"/>
  <c r="K244" i="1"/>
  <c r="J244" i="1"/>
  <c r="L243" i="1"/>
  <c r="K243" i="1"/>
  <c r="J243" i="1"/>
  <c r="L241" i="1"/>
  <c r="K241" i="1"/>
  <c r="J241" i="1"/>
  <c r="L240" i="1"/>
  <c r="K240" i="1"/>
  <c r="J240" i="1"/>
  <c r="L239" i="1"/>
  <c r="K239" i="1"/>
  <c r="J239" i="1"/>
  <c r="L238" i="1"/>
  <c r="K238" i="1"/>
  <c r="J238" i="1"/>
  <c r="L237" i="1"/>
  <c r="K237" i="1"/>
  <c r="J237" i="1"/>
  <c r="L236" i="1"/>
  <c r="K236" i="1"/>
  <c r="J236" i="1"/>
  <c r="L234" i="1"/>
  <c r="K234" i="1"/>
  <c r="J234" i="1"/>
  <c r="L233" i="1"/>
  <c r="K233" i="1"/>
  <c r="J233" i="1"/>
  <c r="L232" i="1"/>
  <c r="K232" i="1"/>
  <c r="J232" i="1"/>
  <c r="L231" i="1"/>
  <c r="K231" i="1"/>
  <c r="J231" i="1"/>
  <c r="L230" i="1"/>
  <c r="K230" i="1"/>
  <c r="J230" i="1"/>
  <c r="L229" i="1"/>
  <c r="K229" i="1"/>
  <c r="J229" i="1"/>
  <c r="L227" i="1"/>
  <c r="K227" i="1"/>
  <c r="J227" i="1"/>
  <c r="L226" i="1"/>
  <c r="K226" i="1"/>
  <c r="J226" i="1"/>
  <c r="L225" i="1"/>
  <c r="K225" i="1"/>
  <c r="J225" i="1"/>
  <c r="L224" i="1"/>
  <c r="K224" i="1"/>
  <c r="J224" i="1"/>
  <c r="L223" i="1"/>
  <c r="K223" i="1"/>
  <c r="J223" i="1"/>
  <c r="L222" i="1"/>
  <c r="K222" i="1"/>
  <c r="J222" i="1"/>
  <c r="L220" i="1"/>
  <c r="K220" i="1"/>
  <c r="J220" i="1"/>
  <c r="L219" i="1"/>
  <c r="K219" i="1"/>
  <c r="J219" i="1"/>
  <c r="L218" i="1"/>
  <c r="K218" i="1"/>
  <c r="J218" i="1"/>
  <c r="L217" i="1"/>
  <c r="K217" i="1"/>
  <c r="J217" i="1"/>
  <c r="L216" i="1"/>
  <c r="K216" i="1"/>
  <c r="J216" i="1"/>
  <c r="L215" i="1"/>
  <c r="K215" i="1"/>
  <c r="J215" i="1"/>
  <c r="L213" i="1"/>
  <c r="K213" i="1"/>
  <c r="J213" i="1"/>
  <c r="L212" i="1"/>
  <c r="K212" i="1"/>
  <c r="J212" i="1"/>
  <c r="L211" i="1"/>
  <c r="K211" i="1"/>
  <c r="J211" i="1"/>
  <c r="L210" i="1"/>
  <c r="K210" i="1"/>
  <c r="J210" i="1"/>
  <c r="L209" i="1"/>
  <c r="K209" i="1"/>
  <c r="J209" i="1"/>
  <c r="L208" i="1"/>
  <c r="K208" i="1"/>
  <c r="J208" i="1"/>
  <c r="L206" i="1"/>
  <c r="K206" i="1"/>
  <c r="J206" i="1"/>
  <c r="L205" i="1"/>
  <c r="K205" i="1"/>
  <c r="J205" i="1"/>
  <c r="L204" i="1"/>
  <c r="K204" i="1"/>
  <c r="J204" i="1"/>
  <c r="L203" i="1"/>
  <c r="K203" i="1"/>
  <c r="J203" i="1"/>
  <c r="L202" i="1"/>
  <c r="K202" i="1"/>
  <c r="J202" i="1"/>
  <c r="L201" i="1"/>
  <c r="K201" i="1"/>
  <c r="J201" i="1"/>
  <c r="L199" i="1"/>
  <c r="K199" i="1"/>
  <c r="J199" i="1"/>
  <c r="L198" i="1"/>
  <c r="K198" i="1"/>
  <c r="J198" i="1"/>
  <c r="L197" i="1"/>
  <c r="K197" i="1"/>
  <c r="J197" i="1"/>
  <c r="L196" i="1"/>
  <c r="K196" i="1"/>
  <c r="J196" i="1"/>
  <c r="L195" i="1"/>
  <c r="K195" i="1"/>
  <c r="J195" i="1"/>
  <c r="L194" i="1"/>
  <c r="K194" i="1"/>
  <c r="J194" i="1"/>
  <c r="L192" i="1"/>
  <c r="K192" i="1"/>
  <c r="J192" i="1"/>
  <c r="L191" i="1"/>
  <c r="L190" i="1"/>
  <c r="K190" i="1"/>
  <c r="J190" i="1"/>
  <c r="L189" i="1"/>
  <c r="K189" i="1"/>
  <c r="J189" i="1"/>
  <c r="L188" i="1"/>
  <c r="K188" i="1"/>
  <c r="J188" i="1"/>
  <c r="L187" i="1"/>
  <c r="K187" i="1"/>
  <c r="J187" i="1"/>
  <c r="L185" i="1"/>
  <c r="K185" i="1"/>
  <c r="J185" i="1"/>
  <c r="L184" i="1"/>
  <c r="K184" i="1"/>
  <c r="L183" i="1"/>
  <c r="K183" i="1"/>
  <c r="J183" i="1"/>
  <c r="L182" i="1"/>
  <c r="K182" i="1"/>
  <c r="J182" i="1"/>
  <c r="L181" i="1"/>
  <c r="K181" i="1"/>
  <c r="J181" i="1"/>
  <c r="L180" i="1"/>
  <c r="K180" i="1"/>
  <c r="J180" i="1"/>
  <c r="L178" i="1"/>
  <c r="K178" i="1"/>
  <c r="J178" i="1"/>
  <c r="L177" i="1"/>
  <c r="K177" i="1"/>
  <c r="J177" i="1"/>
  <c r="L176" i="1"/>
  <c r="K176" i="1"/>
  <c r="J176" i="1"/>
  <c r="L175" i="1"/>
  <c r="K175" i="1"/>
  <c r="J175" i="1"/>
  <c r="L174" i="1"/>
  <c r="K174" i="1"/>
  <c r="J174" i="1"/>
  <c r="L173" i="1"/>
  <c r="K173" i="1"/>
  <c r="J173" i="1"/>
  <c r="L171" i="1"/>
  <c r="K171" i="1"/>
  <c r="J171" i="1"/>
  <c r="L170" i="1"/>
  <c r="K170" i="1"/>
  <c r="J170" i="1"/>
  <c r="L169" i="1"/>
  <c r="K169" i="1"/>
  <c r="J169" i="1"/>
  <c r="L168" i="1"/>
  <c r="K168" i="1"/>
  <c r="J168" i="1"/>
  <c r="L167" i="1"/>
  <c r="K167" i="1"/>
  <c r="J167" i="1"/>
  <c r="L166" i="1"/>
  <c r="K166" i="1"/>
  <c r="J166" i="1"/>
  <c r="L163" i="1"/>
  <c r="K163" i="1"/>
  <c r="L162" i="1"/>
  <c r="K162" i="1"/>
  <c r="J162" i="1"/>
  <c r="L161" i="1"/>
  <c r="K161" i="1"/>
  <c r="J161" i="1"/>
  <c r="J160" i="1"/>
  <c r="L159" i="1"/>
  <c r="K159" i="1"/>
  <c r="J159" i="1"/>
  <c r="L158" i="1"/>
  <c r="K158" i="1"/>
  <c r="J158" i="1"/>
  <c r="L157" i="1"/>
  <c r="K157" i="1"/>
  <c r="J157" i="1"/>
  <c r="L155" i="1"/>
  <c r="K155" i="1"/>
  <c r="J155" i="1"/>
  <c r="L154" i="1"/>
  <c r="K154" i="1"/>
  <c r="J154" i="1"/>
  <c r="L153" i="1"/>
  <c r="K153" i="1"/>
  <c r="J153" i="1"/>
  <c r="L152" i="1"/>
  <c r="K152" i="1"/>
  <c r="J152" i="1"/>
  <c r="L151" i="1"/>
  <c r="K151" i="1"/>
  <c r="J151" i="1"/>
  <c r="L150" i="1"/>
  <c r="K150" i="1"/>
  <c r="J150" i="1"/>
  <c r="L148" i="1"/>
  <c r="K148" i="1"/>
  <c r="J148" i="1"/>
  <c r="L147" i="1"/>
  <c r="K147" i="1"/>
  <c r="J147" i="1"/>
  <c r="L146" i="1"/>
  <c r="K146" i="1"/>
  <c r="J146" i="1"/>
  <c r="J145" i="1"/>
  <c r="L144" i="1"/>
  <c r="K144" i="1"/>
  <c r="J144" i="1"/>
  <c r="L143" i="1"/>
  <c r="K143" i="1"/>
  <c r="J143" i="1"/>
  <c r="L141" i="1"/>
  <c r="K141" i="1"/>
  <c r="J141" i="1"/>
  <c r="L140" i="1"/>
  <c r="K140" i="1"/>
  <c r="J140" i="1"/>
  <c r="L139" i="1"/>
  <c r="K139" i="1"/>
  <c r="J139" i="1"/>
  <c r="L138" i="1"/>
  <c r="K138" i="1"/>
  <c r="J138" i="1"/>
  <c r="L137" i="1"/>
  <c r="K137" i="1"/>
  <c r="J137" i="1"/>
  <c r="L136" i="1"/>
  <c r="K136" i="1"/>
  <c r="J136" i="1"/>
  <c r="L134" i="1"/>
  <c r="K134" i="1"/>
  <c r="J134" i="1"/>
  <c r="L133" i="1"/>
  <c r="K133" i="1"/>
  <c r="J133" i="1"/>
  <c r="L132" i="1"/>
  <c r="K132" i="1"/>
  <c r="J132" i="1"/>
  <c r="L131" i="1"/>
  <c r="K131" i="1"/>
  <c r="J131" i="1"/>
  <c r="L130" i="1"/>
  <c r="K130" i="1"/>
  <c r="J130" i="1"/>
  <c r="L129" i="1"/>
  <c r="K129" i="1"/>
  <c r="J129" i="1"/>
  <c r="L127" i="1"/>
  <c r="K127" i="1"/>
  <c r="J127" i="1"/>
  <c r="J126" i="1"/>
  <c r="L125" i="1"/>
  <c r="K125" i="1"/>
  <c r="J125" i="1"/>
  <c r="L124" i="1"/>
  <c r="K124" i="1"/>
  <c r="J124" i="1"/>
  <c r="L123" i="1"/>
  <c r="K123" i="1"/>
  <c r="J123" i="1"/>
  <c r="L122" i="1"/>
  <c r="K122" i="1"/>
  <c r="J122" i="1"/>
  <c r="L120" i="1"/>
  <c r="K120" i="1"/>
  <c r="J120" i="1"/>
  <c r="L119" i="1"/>
  <c r="K119" i="1"/>
  <c r="J119" i="1"/>
  <c r="L118" i="1"/>
  <c r="K118" i="1"/>
  <c r="J118" i="1"/>
  <c r="L117" i="1"/>
  <c r="K117" i="1"/>
  <c r="J117" i="1"/>
  <c r="L116" i="1"/>
  <c r="K116" i="1"/>
  <c r="J116" i="1"/>
  <c r="L115" i="1"/>
  <c r="K115" i="1"/>
  <c r="J115" i="1"/>
  <c r="L113" i="1"/>
  <c r="K113" i="1"/>
  <c r="J113" i="1"/>
  <c r="L112" i="1"/>
  <c r="K112" i="1"/>
  <c r="J112" i="1"/>
  <c r="L111" i="1"/>
  <c r="K111" i="1"/>
  <c r="J111" i="1"/>
  <c r="L110" i="1"/>
  <c r="J110" i="1"/>
  <c r="L109" i="1"/>
  <c r="K109" i="1"/>
  <c r="J109" i="1"/>
  <c r="L108" i="1"/>
  <c r="K108" i="1"/>
  <c r="J108" i="1"/>
  <c r="L106" i="1"/>
  <c r="K106" i="1"/>
  <c r="J106" i="1"/>
  <c r="L105" i="1"/>
  <c r="K105" i="1"/>
  <c r="J105" i="1"/>
  <c r="L104" i="1"/>
  <c r="K104" i="1"/>
  <c r="J104" i="1"/>
  <c r="L103" i="1"/>
  <c r="K103" i="1"/>
  <c r="J103" i="1"/>
  <c r="L102" i="1"/>
  <c r="K102" i="1"/>
  <c r="J102" i="1"/>
  <c r="L101" i="1"/>
  <c r="K101" i="1"/>
  <c r="J101" i="1"/>
  <c r="L99" i="1"/>
  <c r="K99" i="1"/>
  <c r="J99" i="1"/>
  <c r="L98" i="1"/>
  <c r="L97" i="1"/>
  <c r="K97" i="1"/>
  <c r="J97" i="1"/>
  <c r="L96" i="1"/>
  <c r="K96" i="1"/>
  <c r="J96" i="1"/>
  <c r="L95" i="1"/>
  <c r="K95" i="1"/>
  <c r="J95" i="1"/>
  <c r="L94" i="1"/>
  <c r="K94" i="1"/>
  <c r="J94" i="1"/>
  <c r="L92" i="1"/>
  <c r="K92" i="1"/>
  <c r="L91" i="1"/>
  <c r="L90" i="1"/>
  <c r="K90" i="1"/>
  <c r="L88" i="1"/>
  <c r="L87" i="1"/>
  <c r="K87" i="1"/>
  <c r="L85" i="1"/>
  <c r="K85" i="1"/>
  <c r="J85" i="1"/>
  <c r="L84" i="1"/>
  <c r="K84" i="1"/>
  <c r="J84" i="1"/>
  <c r="L83" i="1"/>
  <c r="K83" i="1"/>
  <c r="J83" i="1"/>
  <c r="L82" i="1"/>
  <c r="K82" i="1"/>
  <c r="J82" i="1"/>
  <c r="L81" i="1"/>
  <c r="K81" i="1"/>
  <c r="J81" i="1"/>
  <c r="L80" i="1"/>
  <c r="K80" i="1"/>
  <c r="J80" i="1"/>
  <c r="L78" i="1"/>
  <c r="K78" i="1"/>
  <c r="J78" i="1"/>
  <c r="L77" i="1"/>
  <c r="K77" i="1"/>
  <c r="J77" i="1"/>
  <c r="L76" i="1"/>
  <c r="K76" i="1"/>
  <c r="J76" i="1"/>
  <c r="L75" i="1"/>
  <c r="L74" i="1"/>
  <c r="K74" i="1"/>
  <c r="J74" i="1"/>
  <c r="L73" i="1"/>
  <c r="K73" i="1"/>
  <c r="J73" i="1"/>
  <c r="L71" i="1"/>
  <c r="K71" i="1"/>
  <c r="J71" i="1"/>
  <c r="L70" i="1"/>
  <c r="K70" i="1"/>
  <c r="J70" i="1"/>
  <c r="L69" i="1"/>
  <c r="K69" i="1"/>
  <c r="J69" i="1"/>
  <c r="L68" i="1"/>
  <c r="K68" i="1"/>
  <c r="J68" i="1"/>
  <c r="L67" i="1"/>
  <c r="K67" i="1"/>
  <c r="J67" i="1"/>
  <c r="L66" i="1"/>
  <c r="K66" i="1"/>
  <c r="J66" i="1"/>
  <c r="L64" i="1"/>
  <c r="L63" i="1"/>
  <c r="K63" i="1"/>
  <c r="J63" i="1"/>
  <c r="L62" i="1"/>
  <c r="K62" i="1"/>
  <c r="J62" i="1"/>
  <c r="K61" i="1"/>
  <c r="J61" i="1"/>
  <c r="L60" i="1"/>
  <c r="K60" i="1"/>
  <c r="J60" i="1"/>
  <c r="L59" i="1"/>
  <c r="K59" i="1"/>
  <c r="J59" i="1"/>
  <c r="L58" i="1"/>
  <c r="K58" i="1"/>
  <c r="J58" i="1"/>
  <c r="L56" i="1"/>
  <c r="K56" i="1"/>
  <c r="J56" i="1"/>
  <c r="L55" i="1"/>
  <c r="K55" i="1"/>
  <c r="L54" i="1"/>
  <c r="K54" i="1"/>
  <c r="J54" i="1"/>
  <c r="J53" i="1"/>
  <c r="L52" i="1"/>
  <c r="K52" i="1"/>
  <c r="J52" i="1"/>
  <c r="L51" i="1"/>
  <c r="K51" i="1"/>
  <c r="J51" i="1"/>
  <c r="L49" i="1"/>
  <c r="K49" i="1"/>
  <c r="L48" i="1"/>
  <c r="K48" i="1"/>
  <c r="J48" i="1"/>
  <c r="L47" i="1"/>
  <c r="K47" i="1"/>
  <c r="J47" i="1"/>
  <c r="J46" i="1"/>
  <c r="L45" i="1"/>
  <c r="L44" i="1"/>
  <c r="K44" i="1"/>
  <c r="J44" i="1"/>
  <c r="L43" i="1"/>
  <c r="K43" i="1"/>
  <c r="J43" i="1"/>
  <c r="L41" i="1"/>
  <c r="K41" i="1"/>
  <c r="J41" i="1"/>
  <c r="L40" i="1"/>
  <c r="K40" i="1"/>
  <c r="J40" i="1"/>
  <c r="L39" i="1"/>
  <c r="K39" i="1"/>
  <c r="J39" i="1"/>
  <c r="J38" i="1"/>
  <c r="L37" i="1"/>
  <c r="K37" i="1"/>
  <c r="J37" i="1"/>
  <c r="L36" i="1"/>
  <c r="K36" i="1"/>
  <c r="J36" i="1"/>
  <c r="L34" i="1"/>
  <c r="K34" i="1"/>
  <c r="J34" i="1"/>
  <c r="L33" i="1"/>
  <c r="K33" i="1"/>
  <c r="L32" i="1"/>
  <c r="K32" i="1"/>
  <c r="J32" i="1"/>
  <c r="L31" i="1"/>
  <c r="K31" i="1"/>
  <c r="J31" i="1"/>
  <c r="L29" i="1"/>
  <c r="K29" i="1"/>
  <c r="J29" i="1"/>
  <c r="L27" i="1"/>
  <c r="K27" i="1"/>
  <c r="L26" i="1"/>
  <c r="K26" i="1"/>
  <c r="J26" i="1"/>
  <c r="L25" i="1"/>
  <c r="K25" i="1"/>
  <c r="J25" i="1"/>
  <c r="J24" i="1"/>
  <c r="L23" i="1"/>
  <c r="L22" i="1"/>
  <c r="K22" i="1"/>
  <c r="J22" i="1"/>
  <c r="L21" i="1"/>
  <c r="K21" i="1"/>
  <c r="J21" i="1"/>
  <c r="L19" i="1"/>
  <c r="K19" i="1"/>
  <c r="J19" i="1"/>
  <c r="L18" i="1"/>
  <c r="K18" i="1"/>
  <c r="J18" i="1"/>
  <c r="L17" i="1"/>
  <c r="K17" i="1"/>
  <c r="J17" i="1"/>
  <c r="L16" i="1"/>
  <c r="K16" i="1"/>
  <c r="J16" i="1"/>
  <c r="L15" i="1"/>
  <c r="K15" i="1"/>
  <c r="J15" i="1"/>
  <c r="L14" i="1"/>
  <c r="K14" i="1"/>
  <c r="J14" i="1"/>
  <c r="L12" i="1"/>
  <c r="K12" i="1"/>
  <c r="J12" i="1"/>
  <c r="L11" i="1"/>
  <c r="K11" i="1"/>
  <c r="J11" i="1"/>
  <c r="L10" i="1"/>
  <c r="K10" i="1"/>
  <c r="J10" i="1"/>
  <c r="L9" i="1"/>
  <c r="K9" i="1"/>
  <c r="J9" i="1"/>
  <c r="L8" i="1"/>
  <c r="K8" i="1"/>
  <c r="J8" i="1"/>
  <c r="L7" i="1"/>
  <c r="K7" i="1"/>
  <c r="J7" i="1"/>
  <c r="I1878" i="1" l="1"/>
  <c r="G1877" i="1"/>
  <c r="F1877" i="1"/>
  <c r="E1877" i="1"/>
  <c r="E1880" i="1" s="1"/>
  <c r="D1877" i="1"/>
  <c r="H1878" i="1" s="1"/>
  <c r="C1877" i="1"/>
  <c r="C1880" i="1" s="1"/>
  <c r="C1882" i="1" s="1"/>
  <c r="B1877" i="1"/>
  <c r="H1877" i="1" l="1"/>
  <c r="H1879" i="1"/>
  <c r="I1879" i="1"/>
  <c r="I1877" i="1" s="1"/>
  <c r="E1882" i="1"/>
  <c r="I1881" i="1"/>
  <c r="B1880" i="1"/>
  <c r="B1882" i="1" s="1"/>
  <c r="F1880" i="1"/>
  <c r="F1882" i="1" s="1"/>
  <c r="G1880" i="1"/>
  <c r="G1882" i="1" s="1"/>
  <c r="D1880" i="1"/>
  <c r="H1881" i="1" l="1"/>
  <c r="D1882" i="1"/>
  <c r="I1882" i="1"/>
  <c r="I1880" i="1" s="1"/>
  <c r="I130" i="3"/>
  <c r="H130" i="3"/>
  <c r="I129" i="3"/>
  <c r="H129" i="3"/>
  <c r="I128" i="3"/>
  <c r="I127" i="3"/>
  <c r="H127" i="3"/>
  <c r="I126" i="3"/>
  <c r="H126" i="3"/>
  <c r="H125" i="3" s="1"/>
  <c r="I123" i="3"/>
  <c r="H123" i="3"/>
  <c r="I122" i="3"/>
  <c r="I121" i="3" s="1"/>
  <c r="H122" i="3"/>
  <c r="I120" i="3"/>
  <c r="H120" i="3"/>
  <c r="I119" i="3"/>
  <c r="H119" i="3"/>
  <c r="H118" i="3" s="1"/>
  <c r="I116" i="3"/>
  <c r="I114" i="3" s="1"/>
  <c r="H116" i="3"/>
  <c r="I115" i="3"/>
  <c r="H115" i="3"/>
  <c r="I113" i="3"/>
  <c r="H113" i="3"/>
  <c r="I112" i="3"/>
  <c r="I111" i="3" s="1"/>
  <c r="H112" i="3"/>
  <c r="I109" i="3"/>
  <c r="H109" i="3"/>
  <c r="I108" i="3"/>
  <c r="I107" i="3" s="1"/>
  <c r="H108" i="3"/>
  <c r="H107" i="3" s="1"/>
  <c r="I106" i="3"/>
  <c r="H106" i="3"/>
  <c r="I105" i="3"/>
  <c r="H105" i="3"/>
  <c r="H104" i="3" s="1"/>
  <c r="I104" i="3"/>
  <c r="I102" i="3"/>
  <c r="H102" i="3"/>
  <c r="I101" i="3"/>
  <c r="H101" i="3"/>
  <c r="H100" i="3" s="1"/>
  <c r="I99" i="3"/>
  <c r="H99" i="3"/>
  <c r="I98" i="3"/>
  <c r="I97" i="3" s="1"/>
  <c r="H98" i="3"/>
  <c r="I95" i="3"/>
  <c r="H95" i="3"/>
  <c r="I94" i="3"/>
  <c r="I93" i="3" s="1"/>
  <c r="H94" i="3"/>
  <c r="H93" i="3" s="1"/>
  <c r="I92" i="3"/>
  <c r="H92" i="3"/>
  <c r="I91" i="3"/>
  <c r="H91" i="3"/>
  <c r="I90" i="3"/>
  <c r="H90" i="3"/>
  <c r="I88" i="3"/>
  <c r="H88" i="3"/>
  <c r="I87" i="3"/>
  <c r="H87" i="3"/>
  <c r="H86" i="3" s="1"/>
  <c r="I85" i="3"/>
  <c r="H85" i="3"/>
  <c r="I84" i="3"/>
  <c r="H84" i="3"/>
  <c r="I81" i="3"/>
  <c r="H81" i="3"/>
  <c r="I80" i="3"/>
  <c r="H80" i="3"/>
  <c r="H79" i="3" s="1"/>
  <c r="I78" i="3"/>
  <c r="H78" i="3"/>
  <c r="I77" i="3"/>
  <c r="I76" i="3" s="1"/>
  <c r="H77" i="3"/>
  <c r="I74" i="3"/>
  <c r="H74" i="3"/>
  <c r="I73" i="3"/>
  <c r="H73" i="3"/>
  <c r="I71" i="3"/>
  <c r="H71" i="3"/>
  <c r="I70" i="3"/>
  <c r="H70" i="3"/>
  <c r="H69" i="3" s="1"/>
  <c r="I69" i="3"/>
  <c r="I67" i="3"/>
  <c r="H67" i="3"/>
  <c r="I66" i="3"/>
  <c r="I65" i="3" s="1"/>
  <c r="H66" i="3"/>
  <c r="H65" i="3"/>
  <c r="I64" i="3"/>
  <c r="H64" i="3"/>
  <c r="I63" i="3"/>
  <c r="I62" i="3" s="1"/>
  <c r="H63" i="3"/>
  <c r="I60" i="3"/>
  <c r="H60" i="3"/>
  <c r="I59" i="3"/>
  <c r="I58" i="3" s="1"/>
  <c r="H59" i="3"/>
  <c r="H58" i="3" s="1"/>
  <c r="I57" i="3"/>
  <c r="H57" i="3"/>
  <c r="I56" i="3"/>
  <c r="I55" i="3" s="1"/>
  <c r="H56" i="3"/>
  <c r="H55" i="3" s="1"/>
  <c r="I53" i="3"/>
  <c r="H53" i="3"/>
  <c r="I52" i="3"/>
  <c r="H52" i="3"/>
  <c r="H51" i="3" s="1"/>
  <c r="I50" i="3"/>
  <c r="H50" i="3"/>
  <c r="I49" i="3"/>
  <c r="I48" i="3" s="1"/>
  <c r="H49" i="3"/>
  <c r="I46" i="3"/>
  <c r="H46" i="3"/>
  <c r="I45" i="3"/>
  <c r="H45" i="3"/>
  <c r="I43" i="3"/>
  <c r="H43" i="3"/>
  <c r="I42" i="3"/>
  <c r="H42" i="3"/>
  <c r="H41" i="3" s="1"/>
  <c r="I39" i="3"/>
  <c r="H39" i="3"/>
  <c r="I38" i="3"/>
  <c r="I37" i="3" s="1"/>
  <c r="H38" i="3"/>
  <c r="I36" i="3"/>
  <c r="H36" i="3"/>
  <c r="I35" i="3"/>
  <c r="H35" i="3"/>
  <c r="H34" i="3" s="1"/>
  <c r="I34" i="3"/>
  <c r="I32" i="3"/>
  <c r="H32" i="3"/>
  <c r="I31" i="3"/>
  <c r="I30" i="3" s="1"/>
  <c r="H31" i="3"/>
  <c r="H30" i="3" s="1"/>
  <c r="I29" i="3"/>
  <c r="H29" i="3"/>
  <c r="I28" i="3"/>
  <c r="I27" i="3" s="1"/>
  <c r="H28" i="3"/>
  <c r="I25" i="3"/>
  <c r="H25" i="3"/>
  <c r="I24" i="3"/>
  <c r="I23" i="3" s="1"/>
  <c r="H24" i="3"/>
  <c r="H23" i="3" s="1"/>
  <c r="I22" i="3"/>
  <c r="H22" i="3"/>
  <c r="I21" i="3"/>
  <c r="H21" i="3"/>
  <c r="H20" i="3" s="1"/>
  <c r="I20" i="3"/>
  <c r="I18" i="3"/>
  <c r="H18" i="3"/>
  <c r="I17" i="3"/>
  <c r="H17" i="3"/>
  <c r="H16" i="3" s="1"/>
  <c r="I15" i="3"/>
  <c r="H15" i="3"/>
  <c r="I14" i="3"/>
  <c r="I13" i="3" s="1"/>
  <c r="H14" i="3"/>
  <c r="H13" i="3" s="1"/>
  <c r="I11" i="3"/>
  <c r="H11" i="3"/>
  <c r="I10" i="3"/>
  <c r="H10" i="3"/>
  <c r="I9" i="3"/>
  <c r="I8" i="3"/>
  <c r="H8" i="3"/>
  <c r="I7" i="3"/>
  <c r="H7" i="3"/>
  <c r="H6" i="3" s="1"/>
  <c r="I1874" i="1"/>
  <c r="H1874" i="1"/>
  <c r="I1873" i="1"/>
  <c r="H1873" i="1"/>
  <c r="I1871" i="1"/>
  <c r="H1871" i="1"/>
  <c r="I1870" i="1"/>
  <c r="I1869" i="1" s="1"/>
  <c r="H1870" i="1"/>
  <c r="I1867" i="1"/>
  <c r="H1867" i="1"/>
  <c r="I1866" i="1"/>
  <c r="H1866" i="1"/>
  <c r="I1864" i="1"/>
  <c r="H1864" i="1"/>
  <c r="I1863" i="1"/>
  <c r="H1863" i="1"/>
  <c r="I1860" i="1"/>
  <c r="H1860" i="1"/>
  <c r="I1859" i="1"/>
  <c r="I1858" i="1" s="1"/>
  <c r="H1859" i="1"/>
  <c r="H1858" i="1"/>
  <c r="I1857" i="1"/>
  <c r="H1857" i="1"/>
  <c r="I1856" i="1"/>
  <c r="H1856" i="1"/>
  <c r="I1853" i="1"/>
  <c r="H1853" i="1"/>
  <c r="I1852" i="1"/>
  <c r="H1852" i="1"/>
  <c r="I1850" i="1"/>
  <c r="H1850" i="1"/>
  <c r="I1849" i="1"/>
  <c r="I1848" i="1" s="1"/>
  <c r="H1849" i="1"/>
  <c r="I1846" i="1"/>
  <c r="H1846" i="1"/>
  <c r="I1845" i="1"/>
  <c r="H1845" i="1"/>
  <c r="I1843" i="1"/>
  <c r="H1843" i="1"/>
  <c r="I1842" i="1"/>
  <c r="H1842" i="1"/>
  <c r="I1839" i="1"/>
  <c r="H1839" i="1"/>
  <c r="H1837" i="1" s="1"/>
  <c r="I1838" i="1"/>
  <c r="I1837" i="1" s="1"/>
  <c r="H1838" i="1"/>
  <c r="I1836" i="1"/>
  <c r="H1836" i="1"/>
  <c r="I1835" i="1"/>
  <c r="H1835" i="1"/>
  <c r="I1832" i="1"/>
  <c r="H1832" i="1"/>
  <c r="I1831" i="1"/>
  <c r="I1830" i="1" s="1"/>
  <c r="H1831" i="1"/>
  <c r="I1829" i="1"/>
  <c r="H1829" i="1"/>
  <c r="I1828" i="1"/>
  <c r="H1828" i="1"/>
  <c r="I1825" i="1"/>
  <c r="H1825" i="1"/>
  <c r="H1823" i="1" s="1"/>
  <c r="I1824" i="1"/>
  <c r="I1823" i="1" s="1"/>
  <c r="H1824" i="1"/>
  <c r="I1822" i="1"/>
  <c r="H1822" i="1"/>
  <c r="I1821" i="1"/>
  <c r="H1821" i="1"/>
  <c r="H1820" i="1" s="1"/>
  <c r="I1818" i="1"/>
  <c r="H1818" i="1"/>
  <c r="I1817" i="1"/>
  <c r="I1816" i="1" s="1"/>
  <c r="H1817" i="1"/>
  <c r="I1815" i="1"/>
  <c r="H1815" i="1"/>
  <c r="I1814" i="1"/>
  <c r="H1814" i="1"/>
  <c r="I1811" i="1"/>
  <c r="H1811" i="1"/>
  <c r="H1809" i="1" s="1"/>
  <c r="I1810" i="1"/>
  <c r="I1809" i="1" s="1"/>
  <c r="H1810" i="1"/>
  <c r="I1808" i="1"/>
  <c r="H1808" i="1"/>
  <c r="I1807" i="1"/>
  <c r="H1807" i="1"/>
  <c r="H1806" i="1" s="1"/>
  <c r="I1804" i="1"/>
  <c r="H1804" i="1"/>
  <c r="I1803" i="1"/>
  <c r="I1802" i="1" s="1"/>
  <c r="H1803" i="1"/>
  <c r="H1802" i="1"/>
  <c r="I1801" i="1"/>
  <c r="H1801" i="1"/>
  <c r="I1800" i="1"/>
  <c r="H1800" i="1"/>
  <c r="I1797" i="1"/>
  <c r="H1797" i="1"/>
  <c r="H1795" i="1" s="1"/>
  <c r="I1796" i="1"/>
  <c r="H1796" i="1"/>
  <c r="I1794" i="1"/>
  <c r="H1794" i="1"/>
  <c r="I1793" i="1"/>
  <c r="H1793" i="1"/>
  <c r="I1790" i="1"/>
  <c r="H1790" i="1"/>
  <c r="I1789" i="1"/>
  <c r="H1789" i="1"/>
  <c r="I1787" i="1"/>
  <c r="H1787" i="1"/>
  <c r="I1786" i="1"/>
  <c r="H1786" i="1"/>
  <c r="H1785" i="1" s="1"/>
  <c r="I1783" i="1"/>
  <c r="H1783" i="1"/>
  <c r="I1782" i="1"/>
  <c r="H1782" i="1"/>
  <c r="I1780" i="1"/>
  <c r="H1780" i="1"/>
  <c r="I1779" i="1"/>
  <c r="H1779" i="1"/>
  <c r="I1776" i="1"/>
  <c r="H1776" i="1"/>
  <c r="I1775" i="1"/>
  <c r="H1775" i="1"/>
  <c r="I1773" i="1"/>
  <c r="H1773" i="1"/>
  <c r="I1772" i="1"/>
  <c r="H1772" i="1"/>
  <c r="I1769" i="1"/>
  <c r="H1769" i="1"/>
  <c r="I1768" i="1"/>
  <c r="H1768" i="1"/>
  <c r="I1766" i="1"/>
  <c r="H1766" i="1"/>
  <c r="I1765" i="1"/>
  <c r="H1765" i="1"/>
  <c r="I1762" i="1"/>
  <c r="H1762" i="1"/>
  <c r="I1761" i="1"/>
  <c r="H1761" i="1"/>
  <c r="I1759" i="1"/>
  <c r="H1759" i="1"/>
  <c r="H1757" i="1" s="1"/>
  <c r="I1758" i="1"/>
  <c r="H1758" i="1"/>
  <c r="I1755" i="1"/>
  <c r="H1755" i="1"/>
  <c r="I1754" i="1"/>
  <c r="H1754" i="1"/>
  <c r="I1752" i="1"/>
  <c r="H1752" i="1"/>
  <c r="I1751" i="1"/>
  <c r="H1751" i="1"/>
  <c r="I1748" i="1"/>
  <c r="H1748" i="1"/>
  <c r="I1747" i="1"/>
  <c r="I1746" i="1" s="1"/>
  <c r="H1747" i="1"/>
  <c r="H1746" i="1"/>
  <c r="I1745" i="1"/>
  <c r="H1745" i="1"/>
  <c r="I1744" i="1"/>
  <c r="H1744" i="1"/>
  <c r="I1741" i="1"/>
  <c r="H1741" i="1"/>
  <c r="I1740" i="1"/>
  <c r="H1740" i="1"/>
  <c r="H1739" i="1" s="1"/>
  <c r="I1739" i="1"/>
  <c r="I1738" i="1"/>
  <c r="H1738" i="1"/>
  <c r="I1737" i="1"/>
  <c r="H1737" i="1"/>
  <c r="I1734" i="1"/>
  <c r="H1734" i="1"/>
  <c r="I1733" i="1"/>
  <c r="H1733" i="1"/>
  <c r="I1731" i="1"/>
  <c r="H1731" i="1"/>
  <c r="I1730" i="1"/>
  <c r="H1730" i="1"/>
  <c r="H1729" i="1" s="1"/>
  <c r="I1727" i="1"/>
  <c r="H1727" i="1"/>
  <c r="I1726" i="1"/>
  <c r="I1725" i="1" s="1"/>
  <c r="H1726" i="1"/>
  <c r="H1725" i="1"/>
  <c r="I1724" i="1"/>
  <c r="H1724" i="1"/>
  <c r="I1723" i="1"/>
  <c r="H1723" i="1"/>
  <c r="I1720" i="1"/>
  <c r="H1720" i="1"/>
  <c r="I1719" i="1"/>
  <c r="I1718" i="1" s="1"/>
  <c r="H1719" i="1"/>
  <c r="H1718" i="1" s="1"/>
  <c r="I1717" i="1"/>
  <c r="H1717" i="1"/>
  <c r="I1716" i="1"/>
  <c r="H1716" i="1"/>
  <c r="I1713" i="1"/>
  <c r="H1713" i="1"/>
  <c r="I1712" i="1"/>
  <c r="H1712" i="1"/>
  <c r="I1710" i="1"/>
  <c r="H1710" i="1"/>
  <c r="I1709" i="1"/>
  <c r="H1709" i="1"/>
  <c r="I1706" i="1"/>
  <c r="H1706" i="1"/>
  <c r="I1705" i="1"/>
  <c r="H1705" i="1"/>
  <c r="I1703" i="1"/>
  <c r="H1703" i="1"/>
  <c r="I1702" i="1"/>
  <c r="H1702" i="1"/>
  <c r="I1699" i="1"/>
  <c r="H1699" i="1"/>
  <c r="I1698" i="1"/>
  <c r="I1697" i="1" s="1"/>
  <c r="H1698" i="1"/>
  <c r="I1696" i="1"/>
  <c r="H1696" i="1"/>
  <c r="I1695" i="1"/>
  <c r="H1695" i="1"/>
  <c r="I1692" i="1"/>
  <c r="H1692" i="1"/>
  <c r="I1691" i="1"/>
  <c r="H1691" i="1"/>
  <c r="I1689" i="1"/>
  <c r="H1689" i="1"/>
  <c r="I1688" i="1"/>
  <c r="H1688" i="1"/>
  <c r="I1685" i="1"/>
  <c r="H1685" i="1"/>
  <c r="I1684" i="1"/>
  <c r="I1683" i="1" s="1"/>
  <c r="H1684" i="1"/>
  <c r="H1683" i="1"/>
  <c r="I1682" i="1"/>
  <c r="H1682" i="1"/>
  <c r="I1681" i="1"/>
  <c r="H1681" i="1"/>
  <c r="I1678" i="1"/>
  <c r="H1678" i="1"/>
  <c r="I1677" i="1"/>
  <c r="H1677" i="1"/>
  <c r="I1675" i="1"/>
  <c r="H1675" i="1"/>
  <c r="I1674" i="1"/>
  <c r="H1674" i="1"/>
  <c r="I1671" i="1"/>
  <c r="H1671" i="1"/>
  <c r="I1670" i="1"/>
  <c r="H1670" i="1"/>
  <c r="I1668" i="1"/>
  <c r="H1668" i="1"/>
  <c r="I1667" i="1"/>
  <c r="H1667" i="1"/>
  <c r="I1664" i="1"/>
  <c r="H1664" i="1"/>
  <c r="I1663" i="1"/>
  <c r="H1663" i="1"/>
  <c r="I1661" i="1"/>
  <c r="H1661" i="1"/>
  <c r="I1660" i="1"/>
  <c r="H1660" i="1"/>
  <c r="I1657" i="1"/>
  <c r="H1657" i="1"/>
  <c r="I1656" i="1"/>
  <c r="I1655" i="1" s="1"/>
  <c r="H1656" i="1"/>
  <c r="I1654" i="1"/>
  <c r="H1654" i="1"/>
  <c r="I1653" i="1"/>
  <c r="H1653" i="1"/>
  <c r="I1650" i="1"/>
  <c r="H1650" i="1"/>
  <c r="I1649" i="1"/>
  <c r="H1649" i="1"/>
  <c r="I1647" i="1"/>
  <c r="H1647" i="1"/>
  <c r="I1646" i="1"/>
  <c r="H1646" i="1"/>
  <c r="I1643" i="1"/>
  <c r="H1643" i="1"/>
  <c r="I1642" i="1"/>
  <c r="I1641" i="1" s="1"/>
  <c r="H1642" i="1"/>
  <c r="H1641" i="1" s="1"/>
  <c r="I1640" i="1"/>
  <c r="H1640" i="1"/>
  <c r="I1639" i="1"/>
  <c r="H1639" i="1"/>
  <c r="I1636" i="1"/>
  <c r="H1636" i="1"/>
  <c r="I1635" i="1"/>
  <c r="H1635" i="1"/>
  <c r="I1633" i="1"/>
  <c r="H1633" i="1"/>
  <c r="I1632" i="1"/>
  <c r="H1632" i="1"/>
  <c r="I1629" i="1"/>
  <c r="H1629" i="1"/>
  <c r="I1628" i="1"/>
  <c r="I1627" i="1" s="1"/>
  <c r="H1628" i="1"/>
  <c r="H1627" i="1" s="1"/>
  <c r="I1626" i="1"/>
  <c r="H1626" i="1"/>
  <c r="I1625" i="1"/>
  <c r="H1625" i="1"/>
  <c r="I1622" i="1"/>
  <c r="H1622" i="1"/>
  <c r="I1621" i="1"/>
  <c r="H1621" i="1"/>
  <c r="H1620" i="1" s="1"/>
  <c r="I1619" i="1"/>
  <c r="H1619" i="1"/>
  <c r="I1618" i="1"/>
  <c r="I1617" i="1" s="1"/>
  <c r="H1618" i="1"/>
  <c r="I1615" i="1"/>
  <c r="H1615" i="1"/>
  <c r="I1614" i="1"/>
  <c r="H1614" i="1"/>
  <c r="I1612" i="1"/>
  <c r="H1612" i="1"/>
  <c r="I1611" i="1"/>
  <c r="H1611" i="1"/>
  <c r="I1608" i="1"/>
  <c r="H1608" i="1"/>
  <c r="I1607" i="1"/>
  <c r="H1607" i="1"/>
  <c r="I1605" i="1"/>
  <c r="H1605" i="1"/>
  <c r="I1604" i="1"/>
  <c r="H1604" i="1"/>
  <c r="I1601" i="1"/>
  <c r="H1601" i="1"/>
  <c r="I1600" i="1"/>
  <c r="I1599" i="1" s="1"/>
  <c r="H1600" i="1"/>
  <c r="H1599" i="1" s="1"/>
  <c r="I1598" i="1"/>
  <c r="H1598" i="1"/>
  <c r="I1597" i="1"/>
  <c r="H1597" i="1"/>
  <c r="I1596" i="1"/>
  <c r="H1596" i="1"/>
  <c r="I1593" i="1"/>
  <c r="H1593" i="1"/>
  <c r="I1592" i="1"/>
  <c r="I1591" i="1" s="1"/>
  <c r="H1592" i="1"/>
  <c r="I1590" i="1"/>
  <c r="H1590" i="1"/>
  <c r="I1589" i="1"/>
  <c r="H1589" i="1"/>
  <c r="I1586" i="1"/>
  <c r="I1584" i="1" s="1"/>
  <c r="H1586" i="1"/>
  <c r="I1585" i="1"/>
  <c r="H1585" i="1"/>
  <c r="H1584" i="1" s="1"/>
  <c r="I1583" i="1"/>
  <c r="H1583" i="1"/>
  <c r="I1582" i="1"/>
  <c r="H1582" i="1"/>
  <c r="I1579" i="1"/>
  <c r="H1579" i="1"/>
  <c r="I1578" i="1"/>
  <c r="H1578" i="1"/>
  <c r="I1576" i="1"/>
  <c r="H1576" i="1"/>
  <c r="I1575" i="1"/>
  <c r="H1575" i="1"/>
  <c r="I1572" i="1"/>
  <c r="H1572" i="1"/>
  <c r="I1571" i="1"/>
  <c r="H1571" i="1"/>
  <c r="I1569" i="1"/>
  <c r="H1569" i="1"/>
  <c r="I1568" i="1"/>
  <c r="H1568" i="1"/>
  <c r="I1565" i="1"/>
  <c r="H1565" i="1"/>
  <c r="I1564" i="1"/>
  <c r="H1564" i="1"/>
  <c r="I1562" i="1"/>
  <c r="H1562" i="1"/>
  <c r="I1561" i="1"/>
  <c r="I1560" i="1" s="1"/>
  <c r="H1561" i="1"/>
  <c r="I1558" i="1"/>
  <c r="H1558" i="1"/>
  <c r="I1557" i="1"/>
  <c r="H1557" i="1"/>
  <c r="I1555" i="1"/>
  <c r="H1555" i="1"/>
  <c r="I1554" i="1"/>
  <c r="H1554" i="1"/>
  <c r="I1551" i="1"/>
  <c r="H1551" i="1"/>
  <c r="I1550" i="1"/>
  <c r="I1549" i="1" s="1"/>
  <c r="H1550" i="1"/>
  <c r="I1548" i="1"/>
  <c r="H1548" i="1"/>
  <c r="I1547" i="1"/>
  <c r="H1547" i="1"/>
  <c r="I1544" i="1"/>
  <c r="H1544" i="1"/>
  <c r="I1543" i="1"/>
  <c r="H1543" i="1"/>
  <c r="H1542" i="1" s="1"/>
  <c r="I1541" i="1"/>
  <c r="H1541" i="1"/>
  <c r="I1540" i="1"/>
  <c r="I1539" i="1" s="1"/>
  <c r="H1540" i="1"/>
  <c r="I1537" i="1"/>
  <c r="H1537" i="1"/>
  <c r="I1536" i="1"/>
  <c r="I1535" i="1" s="1"/>
  <c r="H1536" i="1"/>
  <c r="H1535" i="1"/>
  <c r="I1534" i="1"/>
  <c r="H1534" i="1"/>
  <c r="I1533" i="1"/>
  <c r="H1533" i="1"/>
  <c r="H1532" i="1" s="1"/>
  <c r="I1530" i="1"/>
  <c r="H1530" i="1"/>
  <c r="I1529" i="1"/>
  <c r="H1529" i="1"/>
  <c r="I1527" i="1"/>
  <c r="H1527" i="1"/>
  <c r="I1526" i="1"/>
  <c r="H1526" i="1"/>
  <c r="I1523" i="1"/>
  <c r="H1523" i="1"/>
  <c r="I1522" i="1"/>
  <c r="I1521" i="1" s="1"/>
  <c r="H1522" i="1"/>
  <c r="H1521" i="1" s="1"/>
  <c r="I1520" i="1"/>
  <c r="H1520" i="1"/>
  <c r="I1519" i="1"/>
  <c r="H1519" i="1"/>
  <c r="I1516" i="1"/>
  <c r="H1516" i="1"/>
  <c r="I1515" i="1"/>
  <c r="H1515" i="1"/>
  <c r="I1513" i="1"/>
  <c r="H1513" i="1"/>
  <c r="I1512" i="1"/>
  <c r="H1512" i="1"/>
  <c r="I1511" i="1"/>
  <c r="H1511" i="1"/>
  <c r="I1508" i="1"/>
  <c r="H1508" i="1"/>
  <c r="I1507" i="1"/>
  <c r="H1507" i="1"/>
  <c r="I1505" i="1"/>
  <c r="H1505" i="1"/>
  <c r="I1504" i="1"/>
  <c r="H1504" i="1"/>
  <c r="I1501" i="1"/>
  <c r="H1501" i="1"/>
  <c r="I1500" i="1"/>
  <c r="H1500" i="1"/>
  <c r="I1498" i="1"/>
  <c r="H1498" i="1"/>
  <c r="I1497" i="1"/>
  <c r="I1496" i="1" s="1"/>
  <c r="H1497" i="1"/>
  <c r="I1494" i="1"/>
  <c r="H1494" i="1"/>
  <c r="I1493" i="1"/>
  <c r="H1493" i="1"/>
  <c r="I1491" i="1"/>
  <c r="H1491" i="1"/>
  <c r="I1490" i="1"/>
  <c r="H1490" i="1"/>
  <c r="I1487" i="1"/>
  <c r="H1487" i="1"/>
  <c r="I1486" i="1"/>
  <c r="H1486" i="1"/>
  <c r="H1485" i="1"/>
  <c r="I1484" i="1"/>
  <c r="H1484" i="1"/>
  <c r="I1483" i="1"/>
  <c r="H1483" i="1"/>
  <c r="I1480" i="1"/>
  <c r="H1480" i="1"/>
  <c r="I1479" i="1"/>
  <c r="H1479" i="1"/>
  <c r="I1477" i="1"/>
  <c r="H1477" i="1"/>
  <c r="I1476" i="1"/>
  <c r="H1476" i="1"/>
  <c r="H1475" i="1" s="1"/>
  <c r="I1473" i="1"/>
  <c r="H1473" i="1"/>
  <c r="I1472" i="1"/>
  <c r="H1472" i="1"/>
  <c r="I1470" i="1"/>
  <c r="H1470" i="1"/>
  <c r="I1469" i="1"/>
  <c r="H1469" i="1"/>
  <c r="I1466" i="1"/>
  <c r="H1466" i="1"/>
  <c r="I1465" i="1"/>
  <c r="H1465" i="1"/>
  <c r="I1463" i="1"/>
  <c r="H1463" i="1"/>
  <c r="I1462" i="1"/>
  <c r="H1462" i="1"/>
  <c r="I1459" i="1"/>
  <c r="H1459" i="1"/>
  <c r="I1458" i="1"/>
  <c r="I1457" i="1" s="1"/>
  <c r="H1458" i="1"/>
  <c r="H1457" i="1"/>
  <c r="I1456" i="1"/>
  <c r="H1456" i="1"/>
  <c r="I1455" i="1"/>
  <c r="H1455" i="1"/>
  <c r="I1452" i="1"/>
  <c r="H1452" i="1"/>
  <c r="I1451" i="1"/>
  <c r="H1451" i="1"/>
  <c r="I1449" i="1"/>
  <c r="H1449" i="1"/>
  <c r="I1448" i="1"/>
  <c r="H1448" i="1"/>
  <c r="I1445" i="1"/>
  <c r="H1445" i="1"/>
  <c r="I1444" i="1"/>
  <c r="H1444" i="1"/>
  <c r="I1442" i="1"/>
  <c r="H1442" i="1"/>
  <c r="I1441" i="1"/>
  <c r="H1441" i="1"/>
  <c r="I1438" i="1"/>
  <c r="H1438" i="1"/>
  <c r="I1437" i="1"/>
  <c r="H1437" i="1"/>
  <c r="I1435" i="1"/>
  <c r="H1435" i="1"/>
  <c r="I1434" i="1"/>
  <c r="H1434" i="1"/>
  <c r="I1431" i="1"/>
  <c r="H1431" i="1"/>
  <c r="I1430" i="1"/>
  <c r="H1430" i="1"/>
  <c r="I1428" i="1"/>
  <c r="H1428" i="1"/>
  <c r="I1427" i="1"/>
  <c r="H1427" i="1"/>
  <c r="I1424" i="1"/>
  <c r="H1424" i="1"/>
  <c r="I1423" i="1"/>
  <c r="H1423" i="1"/>
  <c r="I1421" i="1"/>
  <c r="H1421" i="1"/>
  <c r="I1420" i="1"/>
  <c r="H1420" i="1"/>
  <c r="I1417" i="1"/>
  <c r="H1417" i="1"/>
  <c r="I1416" i="1"/>
  <c r="I1415" i="1" s="1"/>
  <c r="H1416" i="1"/>
  <c r="H1415" i="1" s="1"/>
  <c r="I1414" i="1"/>
  <c r="H1414" i="1"/>
  <c r="I1413" i="1"/>
  <c r="H1413" i="1"/>
  <c r="H1412" i="1" s="1"/>
  <c r="I1410" i="1"/>
  <c r="H1410" i="1"/>
  <c r="I1409" i="1"/>
  <c r="H1409" i="1"/>
  <c r="I1407" i="1"/>
  <c r="H1407" i="1"/>
  <c r="I1406" i="1"/>
  <c r="H1406" i="1"/>
  <c r="I1403" i="1"/>
  <c r="H1403" i="1"/>
  <c r="I1402" i="1"/>
  <c r="H1402" i="1"/>
  <c r="I1400" i="1"/>
  <c r="H1400" i="1"/>
  <c r="I1399" i="1"/>
  <c r="H1399" i="1"/>
  <c r="I1398" i="1"/>
  <c r="H1398" i="1"/>
  <c r="I1395" i="1"/>
  <c r="H1395" i="1"/>
  <c r="I1394" i="1"/>
  <c r="H1394" i="1"/>
  <c r="I1392" i="1"/>
  <c r="H1392" i="1"/>
  <c r="I1391" i="1"/>
  <c r="H1391" i="1"/>
  <c r="I1388" i="1"/>
  <c r="H1388" i="1"/>
  <c r="I1387" i="1"/>
  <c r="H1387" i="1"/>
  <c r="I1385" i="1"/>
  <c r="H1385" i="1"/>
  <c r="I1384" i="1"/>
  <c r="H1384" i="1"/>
  <c r="I1383" i="1"/>
  <c r="H1383" i="1"/>
  <c r="I1380" i="1"/>
  <c r="H1380" i="1"/>
  <c r="I1379" i="1"/>
  <c r="H1379" i="1"/>
  <c r="I1377" i="1"/>
  <c r="H1377" i="1"/>
  <c r="I1376" i="1"/>
  <c r="H1376" i="1"/>
  <c r="I1373" i="1"/>
  <c r="H1373" i="1"/>
  <c r="I1372" i="1"/>
  <c r="H1372" i="1"/>
  <c r="I1370" i="1"/>
  <c r="H1370" i="1"/>
  <c r="I1369" i="1"/>
  <c r="H1369" i="1"/>
  <c r="I1366" i="1"/>
  <c r="H1366" i="1"/>
  <c r="I1365" i="1"/>
  <c r="H1365" i="1"/>
  <c r="I1363" i="1"/>
  <c r="H1363" i="1"/>
  <c r="I1362" i="1"/>
  <c r="H1362" i="1"/>
  <c r="I1359" i="1"/>
  <c r="H1359" i="1"/>
  <c r="I1358" i="1"/>
  <c r="H1358" i="1"/>
  <c r="I1356" i="1"/>
  <c r="H1356" i="1"/>
  <c r="I1355" i="1"/>
  <c r="H1355" i="1"/>
  <c r="I1352" i="1"/>
  <c r="H1352" i="1"/>
  <c r="I1351" i="1"/>
  <c r="H1351" i="1"/>
  <c r="I1349" i="1"/>
  <c r="H1349" i="1"/>
  <c r="I1348" i="1"/>
  <c r="H1348" i="1"/>
  <c r="I1345" i="1"/>
  <c r="H1345" i="1"/>
  <c r="I1344" i="1"/>
  <c r="I1343" i="1" s="1"/>
  <c r="H1344" i="1"/>
  <c r="I1342" i="1"/>
  <c r="H1342" i="1"/>
  <c r="I1341" i="1"/>
  <c r="H1341" i="1"/>
  <c r="I1338" i="1"/>
  <c r="H1338" i="1"/>
  <c r="I1337" i="1"/>
  <c r="H1337" i="1"/>
  <c r="I1335" i="1"/>
  <c r="H1335" i="1"/>
  <c r="I1334" i="1"/>
  <c r="H1334" i="1"/>
  <c r="I1331" i="1"/>
  <c r="H1331" i="1"/>
  <c r="I1330" i="1"/>
  <c r="H1330" i="1"/>
  <c r="I1328" i="1"/>
  <c r="H1328" i="1"/>
  <c r="I1327" i="1"/>
  <c r="H1327" i="1"/>
  <c r="I1324" i="1"/>
  <c r="H1324" i="1"/>
  <c r="I1323" i="1"/>
  <c r="H1323" i="1"/>
  <c r="I1321" i="1"/>
  <c r="H1321" i="1"/>
  <c r="I1320" i="1"/>
  <c r="I1317" i="1"/>
  <c r="H1317" i="1"/>
  <c r="I1316" i="1"/>
  <c r="H1316" i="1"/>
  <c r="I1314" i="1"/>
  <c r="H1314" i="1"/>
  <c r="I1313" i="1"/>
  <c r="H1313" i="1"/>
  <c r="I1310" i="1"/>
  <c r="H1310" i="1"/>
  <c r="I1309" i="1"/>
  <c r="H1309" i="1"/>
  <c r="I1307" i="1"/>
  <c r="H1307" i="1"/>
  <c r="I1306" i="1"/>
  <c r="H1306" i="1"/>
  <c r="I1303" i="1"/>
  <c r="H1303" i="1"/>
  <c r="I1302" i="1"/>
  <c r="I1301" i="1" s="1"/>
  <c r="H1302" i="1"/>
  <c r="H1301" i="1" s="1"/>
  <c r="I1300" i="1"/>
  <c r="H1300" i="1"/>
  <c r="I1299" i="1"/>
  <c r="H1299" i="1"/>
  <c r="I1296" i="1"/>
  <c r="H1296" i="1"/>
  <c r="H1294" i="1" s="1"/>
  <c r="I1295" i="1"/>
  <c r="H1295" i="1"/>
  <c r="I1293" i="1"/>
  <c r="H1293" i="1"/>
  <c r="I1292" i="1"/>
  <c r="H1292" i="1"/>
  <c r="I1289" i="1"/>
  <c r="H1289" i="1"/>
  <c r="I1288" i="1"/>
  <c r="H1288" i="1"/>
  <c r="I1286" i="1"/>
  <c r="H1286" i="1"/>
  <c r="I1285" i="1"/>
  <c r="H1285" i="1"/>
  <c r="I1282" i="1"/>
  <c r="H1282" i="1"/>
  <c r="I1281" i="1"/>
  <c r="I1280" i="1" s="1"/>
  <c r="H1281" i="1"/>
  <c r="H1280" i="1"/>
  <c r="I1279" i="1"/>
  <c r="H1279" i="1"/>
  <c r="I1278" i="1"/>
  <c r="H1278" i="1"/>
  <c r="I1277" i="1"/>
  <c r="H1277" i="1"/>
  <c r="I1274" i="1"/>
  <c r="H1274" i="1"/>
  <c r="I1273" i="1"/>
  <c r="H1273" i="1"/>
  <c r="I1271" i="1"/>
  <c r="I1269" i="1" s="1"/>
  <c r="H1271" i="1"/>
  <c r="I1270" i="1"/>
  <c r="H1270" i="1"/>
  <c r="I1267" i="1"/>
  <c r="H1267" i="1"/>
  <c r="I1266" i="1"/>
  <c r="H1266" i="1"/>
  <c r="I1264" i="1"/>
  <c r="H1264" i="1"/>
  <c r="I1263" i="1"/>
  <c r="H1263" i="1"/>
  <c r="I1260" i="1"/>
  <c r="H1260" i="1"/>
  <c r="I1259" i="1"/>
  <c r="H1259" i="1"/>
  <c r="I1257" i="1"/>
  <c r="H1257" i="1"/>
  <c r="I1256" i="1"/>
  <c r="H1256" i="1"/>
  <c r="I1253" i="1"/>
  <c r="H1253" i="1"/>
  <c r="I1252" i="1"/>
  <c r="H1252" i="1"/>
  <c r="I1250" i="1"/>
  <c r="H1250" i="1"/>
  <c r="I1249" i="1"/>
  <c r="H1249" i="1"/>
  <c r="I1246" i="1"/>
  <c r="H1246" i="1"/>
  <c r="I1245" i="1"/>
  <c r="H1245" i="1"/>
  <c r="I1243" i="1"/>
  <c r="H1243" i="1"/>
  <c r="I1242" i="1"/>
  <c r="H1242" i="1"/>
  <c r="I1239" i="1"/>
  <c r="H1239" i="1"/>
  <c r="I1238" i="1"/>
  <c r="H1238" i="1"/>
  <c r="I1236" i="1"/>
  <c r="H1236" i="1"/>
  <c r="I1235" i="1"/>
  <c r="H1235" i="1"/>
  <c r="I1232" i="1"/>
  <c r="H1232" i="1"/>
  <c r="I1231" i="1"/>
  <c r="H1231" i="1"/>
  <c r="I1229" i="1"/>
  <c r="H1229" i="1"/>
  <c r="I1228" i="1"/>
  <c r="H1228" i="1"/>
  <c r="I1225" i="1"/>
  <c r="I1223" i="1" s="1"/>
  <c r="H1225" i="1"/>
  <c r="I1224" i="1"/>
  <c r="H1224" i="1"/>
  <c r="I1222" i="1"/>
  <c r="H1222" i="1"/>
  <c r="I1221" i="1"/>
  <c r="H1221" i="1"/>
  <c r="I1218" i="1"/>
  <c r="H1218" i="1"/>
  <c r="I1217" i="1"/>
  <c r="H1217" i="1"/>
  <c r="I1215" i="1"/>
  <c r="H1215" i="1"/>
  <c r="I1214" i="1"/>
  <c r="H1214" i="1"/>
  <c r="I1211" i="1"/>
  <c r="H1211" i="1"/>
  <c r="I1210" i="1"/>
  <c r="H1210" i="1"/>
  <c r="I1208" i="1"/>
  <c r="H1208" i="1"/>
  <c r="I1207" i="1"/>
  <c r="H1207" i="1"/>
  <c r="I1204" i="1"/>
  <c r="H1204" i="1"/>
  <c r="I1203" i="1"/>
  <c r="H1203" i="1"/>
  <c r="I1201" i="1"/>
  <c r="H1201" i="1"/>
  <c r="I1200" i="1"/>
  <c r="H1200" i="1"/>
  <c r="I1197" i="1"/>
  <c r="H1197" i="1"/>
  <c r="H1195" i="1" s="1"/>
  <c r="I1196" i="1"/>
  <c r="H1196" i="1"/>
  <c r="I1194" i="1"/>
  <c r="H1194" i="1"/>
  <c r="I1193" i="1"/>
  <c r="H1193" i="1"/>
  <c r="I1190" i="1"/>
  <c r="H1190" i="1"/>
  <c r="I1189" i="1"/>
  <c r="H1189" i="1"/>
  <c r="I1187" i="1"/>
  <c r="H1187" i="1"/>
  <c r="I1186" i="1"/>
  <c r="I1185" i="1" s="1"/>
  <c r="H1186" i="1"/>
  <c r="I1183" i="1"/>
  <c r="H1183" i="1"/>
  <c r="I1182" i="1"/>
  <c r="H1182" i="1"/>
  <c r="I1180" i="1"/>
  <c r="H1180" i="1"/>
  <c r="I1179" i="1"/>
  <c r="H1179" i="1"/>
  <c r="I1176" i="1"/>
  <c r="H1176" i="1"/>
  <c r="I1175" i="1"/>
  <c r="I1174" i="1" s="1"/>
  <c r="H1175" i="1"/>
  <c r="H1174" i="1"/>
  <c r="I1173" i="1"/>
  <c r="H1173" i="1"/>
  <c r="H1171" i="1" s="1"/>
  <c r="I1172" i="1"/>
  <c r="H1172" i="1"/>
  <c r="I1169" i="1"/>
  <c r="H1169" i="1"/>
  <c r="I1168" i="1"/>
  <c r="H1168" i="1"/>
  <c r="I1166" i="1"/>
  <c r="H1166" i="1"/>
  <c r="I1165" i="1"/>
  <c r="I1164" i="1" s="1"/>
  <c r="H1165" i="1"/>
  <c r="I1162" i="1"/>
  <c r="H1162" i="1"/>
  <c r="I1161" i="1"/>
  <c r="I1160" i="1" s="1"/>
  <c r="H1161" i="1"/>
  <c r="H1160" i="1" s="1"/>
  <c r="I1159" i="1"/>
  <c r="H1159" i="1"/>
  <c r="I1158" i="1"/>
  <c r="H1158" i="1"/>
  <c r="I1155" i="1"/>
  <c r="H1155" i="1"/>
  <c r="I1154" i="1"/>
  <c r="I1153" i="1" s="1"/>
  <c r="H1154" i="1"/>
  <c r="H1153" i="1" s="1"/>
  <c r="I1152" i="1"/>
  <c r="H1152" i="1"/>
  <c r="I1151" i="1"/>
  <c r="H1151" i="1"/>
  <c r="I1148" i="1"/>
  <c r="H1148" i="1"/>
  <c r="I1147" i="1"/>
  <c r="H1147" i="1"/>
  <c r="I1145" i="1"/>
  <c r="H1145" i="1"/>
  <c r="I1144" i="1"/>
  <c r="H1144" i="1"/>
  <c r="I1141" i="1"/>
  <c r="H1141" i="1"/>
  <c r="I1140" i="1"/>
  <c r="H1140" i="1"/>
  <c r="I1138" i="1"/>
  <c r="H1138" i="1"/>
  <c r="I1137" i="1"/>
  <c r="H1137" i="1"/>
  <c r="I1134" i="1"/>
  <c r="H1134" i="1"/>
  <c r="I1133" i="1"/>
  <c r="H1133" i="1"/>
  <c r="I1131" i="1"/>
  <c r="H1131" i="1"/>
  <c r="I1130" i="1"/>
  <c r="H1130" i="1"/>
  <c r="H1129" i="1" s="1"/>
  <c r="I1127" i="1"/>
  <c r="H1127" i="1"/>
  <c r="I1126" i="1"/>
  <c r="H1126" i="1"/>
  <c r="I1124" i="1"/>
  <c r="H1124" i="1"/>
  <c r="I1123" i="1"/>
  <c r="H1123" i="1"/>
  <c r="I1120" i="1"/>
  <c r="H1120" i="1"/>
  <c r="I1119" i="1"/>
  <c r="H1119" i="1"/>
  <c r="I1117" i="1"/>
  <c r="H1117" i="1"/>
  <c r="I1116" i="1"/>
  <c r="H1116" i="1"/>
  <c r="I1113" i="1"/>
  <c r="H1113" i="1"/>
  <c r="I1112" i="1"/>
  <c r="H1112" i="1"/>
  <c r="I1110" i="1"/>
  <c r="H1110" i="1"/>
  <c r="I1109" i="1"/>
  <c r="H1109" i="1"/>
  <c r="I1106" i="1"/>
  <c r="H1106" i="1"/>
  <c r="I1105" i="1"/>
  <c r="H1105" i="1"/>
  <c r="I1103" i="1"/>
  <c r="H1103" i="1"/>
  <c r="I1102" i="1"/>
  <c r="H1102" i="1"/>
  <c r="H1101" i="1"/>
  <c r="I1099" i="1"/>
  <c r="H1099" i="1"/>
  <c r="I1098" i="1"/>
  <c r="I1097" i="1" s="1"/>
  <c r="H1098" i="1"/>
  <c r="H1097" i="1" s="1"/>
  <c r="I1096" i="1"/>
  <c r="H1096" i="1"/>
  <c r="I1095" i="1"/>
  <c r="H1095" i="1"/>
  <c r="I1092" i="1"/>
  <c r="H1092" i="1"/>
  <c r="I1091" i="1"/>
  <c r="H1091" i="1"/>
  <c r="I1089" i="1"/>
  <c r="H1089" i="1"/>
  <c r="I1088" i="1"/>
  <c r="H1088" i="1"/>
  <c r="I1085" i="1"/>
  <c r="H1085" i="1"/>
  <c r="I1084" i="1"/>
  <c r="I1083" i="1" s="1"/>
  <c r="H1084" i="1"/>
  <c r="I1082" i="1"/>
  <c r="H1082" i="1"/>
  <c r="I1081" i="1"/>
  <c r="H1081" i="1"/>
  <c r="I1078" i="1"/>
  <c r="H1078" i="1"/>
  <c r="H1076" i="1" s="1"/>
  <c r="I1077" i="1"/>
  <c r="H1077" i="1"/>
  <c r="I1075" i="1"/>
  <c r="H1075" i="1"/>
  <c r="I1074" i="1"/>
  <c r="H1074" i="1"/>
  <c r="I1071" i="1"/>
  <c r="H1071" i="1"/>
  <c r="I1070" i="1"/>
  <c r="H1070" i="1"/>
  <c r="I1068" i="1"/>
  <c r="H1068" i="1"/>
  <c r="I1067" i="1"/>
  <c r="I1066" i="1" s="1"/>
  <c r="H1067" i="1"/>
  <c r="I1064" i="1"/>
  <c r="H1064" i="1"/>
  <c r="I1063" i="1"/>
  <c r="H1063" i="1"/>
  <c r="I1061" i="1"/>
  <c r="H1061" i="1"/>
  <c r="I1060" i="1"/>
  <c r="H1060" i="1"/>
  <c r="I1057" i="1"/>
  <c r="H1057" i="1"/>
  <c r="I1056" i="1"/>
  <c r="H1056" i="1"/>
  <c r="I1054" i="1"/>
  <c r="H1054" i="1"/>
  <c r="I1053" i="1"/>
  <c r="H1053" i="1"/>
  <c r="I1050" i="1"/>
  <c r="H1050" i="1"/>
  <c r="I1049" i="1"/>
  <c r="H1049" i="1"/>
  <c r="I1047" i="1"/>
  <c r="H1047" i="1"/>
  <c r="I1046" i="1"/>
  <c r="H1046" i="1"/>
  <c r="I1043" i="1"/>
  <c r="H1043" i="1"/>
  <c r="I1042" i="1"/>
  <c r="H1042" i="1"/>
  <c r="H1041" i="1" s="1"/>
  <c r="I1040" i="1"/>
  <c r="H1040" i="1"/>
  <c r="I1039" i="1"/>
  <c r="H1039" i="1"/>
  <c r="I1036" i="1"/>
  <c r="H1036" i="1"/>
  <c r="I1035" i="1"/>
  <c r="H1035" i="1"/>
  <c r="I1033" i="1"/>
  <c r="H1033" i="1"/>
  <c r="I1032" i="1"/>
  <c r="I1031" i="1" s="1"/>
  <c r="H1032" i="1"/>
  <c r="I1029" i="1"/>
  <c r="H1029" i="1"/>
  <c r="I1028" i="1"/>
  <c r="H1028" i="1"/>
  <c r="I1026" i="1"/>
  <c r="H1026" i="1"/>
  <c r="I1025" i="1"/>
  <c r="H1025" i="1"/>
  <c r="H1024" i="1" s="1"/>
  <c r="I1022" i="1"/>
  <c r="H1022" i="1"/>
  <c r="I1021" i="1"/>
  <c r="H1021" i="1"/>
  <c r="H1020" i="1" s="1"/>
  <c r="I1020" i="1"/>
  <c r="I1019" i="1"/>
  <c r="H1019" i="1"/>
  <c r="I1018" i="1"/>
  <c r="H1018" i="1"/>
  <c r="I1015" i="1"/>
  <c r="H1015" i="1"/>
  <c r="I1014" i="1"/>
  <c r="H1014" i="1"/>
  <c r="I1012" i="1"/>
  <c r="H1012" i="1"/>
  <c r="I1011" i="1"/>
  <c r="H1011" i="1"/>
  <c r="I1008" i="1"/>
  <c r="H1008" i="1"/>
  <c r="I1007" i="1"/>
  <c r="I1006" i="1" s="1"/>
  <c r="H1007" i="1"/>
  <c r="I1005" i="1"/>
  <c r="H1005" i="1"/>
  <c r="I1004" i="1"/>
  <c r="H1004" i="1"/>
  <c r="I1001" i="1"/>
  <c r="H1001" i="1"/>
  <c r="I1000" i="1"/>
  <c r="H1000" i="1"/>
  <c r="I998" i="1"/>
  <c r="H998" i="1"/>
  <c r="I997" i="1"/>
  <c r="H997" i="1"/>
  <c r="I994" i="1"/>
  <c r="H994" i="1"/>
  <c r="I993" i="1"/>
  <c r="H993" i="1"/>
  <c r="I991" i="1"/>
  <c r="H991" i="1"/>
  <c r="I990" i="1"/>
  <c r="H990" i="1"/>
  <c r="I987" i="1"/>
  <c r="H987" i="1"/>
  <c r="I986" i="1"/>
  <c r="I985" i="1" s="1"/>
  <c r="H986" i="1"/>
  <c r="H985" i="1" s="1"/>
  <c r="I984" i="1"/>
  <c r="H984" i="1"/>
  <c r="I983" i="1"/>
  <c r="H983" i="1"/>
  <c r="I980" i="1"/>
  <c r="H980" i="1"/>
  <c r="I979" i="1"/>
  <c r="H979" i="1"/>
  <c r="I977" i="1"/>
  <c r="H977" i="1"/>
  <c r="I976" i="1"/>
  <c r="I975" i="1" s="1"/>
  <c r="H976" i="1"/>
  <c r="I973" i="1"/>
  <c r="H973" i="1"/>
  <c r="I972" i="1"/>
  <c r="H972" i="1"/>
  <c r="I970" i="1"/>
  <c r="H970" i="1"/>
  <c r="I969" i="1"/>
  <c r="I968" i="1" s="1"/>
  <c r="I966" i="1"/>
  <c r="H966" i="1"/>
  <c r="I965" i="1"/>
  <c r="H965" i="1"/>
  <c r="I963" i="1"/>
  <c r="H963" i="1"/>
  <c r="I962" i="1"/>
  <c r="H962" i="1"/>
  <c r="I959" i="1"/>
  <c r="H959" i="1"/>
  <c r="I958" i="1"/>
  <c r="H958" i="1"/>
  <c r="I956" i="1"/>
  <c r="H956" i="1"/>
  <c r="I955" i="1"/>
  <c r="H955" i="1"/>
  <c r="I952" i="1"/>
  <c r="H952" i="1"/>
  <c r="I951" i="1"/>
  <c r="H951" i="1"/>
  <c r="I949" i="1"/>
  <c r="H949" i="1"/>
  <c r="I948" i="1"/>
  <c r="H948" i="1"/>
  <c r="I945" i="1"/>
  <c r="H945" i="1"/>
  <c r="I944" i="1"/>
  <c r="H944" i="1"/>
  <c r="I942" i="1"/>
  <c r="H942" i="1"/>
  <c r="I941" i="1"/>
  <c r="H941" i="1"/>
  <c r="I938" i="1"/>
  <c r="H938" i="1"/>
  <c r="I937" i="1"/>
  <c r="I936" i="1" s="1"/>
  <c r="H937" i="1"/>
  <c r="I935" i="1"/>
  <c r="H935" i="1"/>
  <c r="I934" i="1"/>
  <c r="H934" i="1"/>
  <c r="I933" i="1"/>
  <c r="H933" i="1"/>
  <c r="I930" i="1"/>
  <c r="H930" i="1"/>
  <c r="I929" i="1"/>
  <c r="H929" i="1"/>
  <c r="I927" i="1"/>
  <c r="H927" i="1"/>
  <c r="I926" i="1"/>
  <c r="H926" i="1"/>
  <c r="I923" i="1"/>
  <c r="H923" i="1"/>
  <c r="I922" i="1"/>
  <c r="H922" i="1"/>
  <c r="I920" i="1"/>
  <c r="H920" i="1"/>
  <c r="I919" i="1"/>
  <c r="H919" i="1"/>
  <c r="I916" i="1"/>
  <c r="H916" i="1"/>
  <c r="I915" i="1"/>
  <c r="H915" i="1"/>
  <c r="I913" i="1"/>
  <c r="H913" i="1"/>
  <c r="I912" i="1"/>
  <c r="H912" i="1"/>
  <c r="I909" i="1"/>
  <c r="H909" i="1"/>
  <c r="I908" i="1"/>
  <c r="I907" i="1" s="1"/>
  <c r="H908" i="1"/>
  <c r="H907" i="1" s="1"/>
  <c r="I906" i="1"/>
  <c r="H906" i="1"/>
  <c r="I905" i="1"/>
  <c r="H905" i="1"/>
  <c r="I902" i="1"/>
  <c r="H902" i="1"/>
  <c r="I901" i="1"/>
  <c r="H901" i="1"/>
  <c r="I899" i="1"/>
  <c r="H899" i="1"/>
  <c r="I898" i="1"/>
  <c r="H898" i="1"/>
  <c r="I895" i="1"/>
  <c r="H895" i="1"/>
  <c r="I894" i="1"/>
  <c r="H894" i="1"/>
  <c r="I892" i="1"/>
  <c r="H892" i="1"/>
  <c r="I891" i="1"/>
  <c r="H891" i="1"/>
  <c r="I888" i="1"/>
  <c r="H888" i="1"/>
  <c r="I887" i="1"/>
  <c r="H887" i="1"/>
  <c r="I885" i="1"/>
  <c r="H885" i="1"/>
  <c r="I884" i="1"/>
  <c r="H884" i="1"/>
  <c r="I881" i="1"/>
  <c r="H881" i="1"/>
  <c r="I880" i="1"/>
  <c r="H880" i="1"/>
  <c r="I878" i="1"/>
  <c r="H878" i="1"/>
  <c r="I877" i="1"/>
  <c r="H877" i="1"/>
  <c r="I874" i="1"/>
  <c r="H874" i="1"/>
  <c r="I873" i="1"/>
  <c r="H873" i="1"/>
  <c r="I871" i="1"/>
  <c r="H871" i="1"/>
  <c r="I870" i="1"/>
  <c r="H870" i="1"/>
  <c r="I867" i="1"/>
  <c r="H867" i="1"/>
  <c r="I866" i="1"/>
  <c r="I865" i="1" s="1"/>
  <c r="H866" i="1"/>
  <c r="I864" i="1"/>
  <c r="H864" i="1"/>
  <c r="I863" i="1"/>
  <c r="H863" i="1"/>
  <c r="I860" i="1"/>
  <c r="H860" i="1"/>
  <c r="I859" i="1"/>
  <c r="H859" i="1"/>
  <c r="I857" i="1"/>
  <c r="H857" i="1"/>
  <c r="I856" i="1"/>
  <c r="H856" i="1"/>
  <c r="I853" i="1"/>
  <c r="H853" i="1"/>
  <c r="I852" i="1"/>
  <c r="H852" i="1"/>
  <c r="I850" i="1"/>
  <c r="H850" i="1"/>
  <c r="I849" i="1"/>
  <c r="H849" i="1"/>
  <c r="I846" i="1"/>
  <c r="H846" i="1"/>
  <c r="I845" i="1"/>
  <c r="H845" i="1"/>
  <c r="I843" i="1"/>
  <c r="H843" i="1"/>
  <c r="I842" i="1"/>
  <c r="H842" i="1"/>
  <c r="I839" i="1"/>
  <c r="H839" i="1"/>
  <c r="I838" i="1"/>
  <c r="H838" i="1"/>
  <c r="H837" i="1" s="1"/>
  <c r="I837" i="1"/>
  <c r="I836" i="1"/>
  <c r="H836" i="1"/>
  <c r="I835" i="1"/>
  <c r="H835" i="1"/>
  <c r="I832" i="1"/>
  <c r="H832" i="1"/>
  <c r="I831" i="1"/>
  <c r="H831" i="1"/>
  <c r="I829" i="1"/>
  <c r="H829" i="1"/>
  <c r="I828" i="1"/>
  <c r="H828" i="1"/>
  <c r="H827" i="1" s="1"/>
  <c r="I825" i="1"/>
  <c r="H825" i="1"/>
  <c r="I824" i="1"/>
  <c r="H824" i="1"/>
  <c r="I822" i="1"/>
  <c r="H822" i="1"/>
  <c r="I821" i="1"/>
  <c r="H821" i="1"/>
  <c r="I820" i="1"/>
  <c r="H820" i="1"/>
  <c r="I817" i="1"/>
  <c r="H817" i="1"/>
  <c r="I816" i="1"/>
  <c r="H816" i="1"/>
  <c r="I814" i="1"/>
  <c r="H814" i="1"/>
  <c r="I813" i="1"/>
  <c r="I812" i="1" s="1"/>
  <c r="H813" i="1"/>
  <c r="I810" i="1"/>
  <c r="H810" i="1"/>
  <c r="I809" i="1"/>
  <c r="I808" i="1" s="1"/>
  <c r="H809" i="1"/>
  <c r="H808" i="1" s="1"/>
  <c r="I807" i="1"/>
  <c r="H807" i="1"/>
  <c r="I806" i="1"/>
  <c r="H806" i="1"/>
  <c r="I803" i="1"/>
  <c r="H803" i="1"/>
  <c r="I802" i="1"/>
  <c r="H802" i="1"/>
  <c r="I800" i="1"/>
  <c r="H800" i="1"/>
  <c r="I799" i="1"/>
  <c r="H799" i="1"/>
  <c r="I798" i="1"/>
  <c r="H798" i="1"/>
  <c r="I795" i="1"/>
  <c r="H795" i="1"/>
  <c r="I794" i="1"/>
  <c r="H794" i="1"/>
  <c r="I792" i="1"/>
  <c r="H792" i="1"/>
  <c r="I791" i="1"/>
  <c r="I788" i="1"/>
  <c r="H788" i="1"/>
  <c r="I787" i="1"/>
  <c r="H787" i="1"/>
  <c r="I785" i="1"/>
  <c r="H785" i="1"/>
  <c r="I784" i="1"/>
  <c r="H784" i="1"/>
  <c r="I781" i="1"/>
  <c r="H781" i="1"/>
  <c r="I780" i="1"/>
  <c r="H780" i="1"/>
  <c r="I778" i="1"/>
  <c r="H778" i="1"/>
  <c r="I777" i="1"/>
  <c r="H777" i="1"/>
  <c r="I774" i="1"/>
  <c r="H774" i="1"/>
  <c r="I773" i="1"/>
  <c r="H773" i="1"/>
  <c r="H772" i="1" s="1"/>
  <c r="I771" i="1"/>
  <c r="H771" i="1"/>
  <c r="I770" i="1"/>
  <c r="H770" i="1"/>
  <c r="I767" i="1"/>
  <c r="H767" i="1"/>
  <c r="I766" i="1"/>
  <c r="H766" i="1"/>
  <c r="I764" i="1"/>
  <c r="H764" i="1"/>
  <c r="I763" i="1"/>
  <c r="H763" i="1"/>
  <c r="I760" i="1"/>
  <c r="H760" i="1"/>
  <c r="I759" i="1"/>
  <c r="H759" i="1"/>
  <c r="I757" i="1"/>
  <c r="H757" i="1"/>
  <c r="I756" i="1"/>
  <c r="H756" i="1"/>
  <c r="I753" i="1"/>
  <c r="H753" i="1"/>
  <c r="I752" i="1"/>
  <c r="H752" i="1"/>
  <c r="I750" i="1"/>
  <c r="H750" i="1"/>
  <c r="I749" i="1"/>
  <c r="H749" i="1"/>
  <c r="I748" i="1"/>
  <c r="H748" i="1"/>
  <c r="I745" i="1"/>
  <c r="H745" i="1"/>
  <c r="I744" i="1"/>
  <c r="H744" i="1"/>
  <c r="I742" i="1"/>
  <c r="H742" i="1"/>
  <c r="I741" i="1"/>
  <c r="H741" i="1"/>
  <c r="I738" i="1"/>
  <c r="H738" i="1"/>
  <c r="I737" i="1"/>
  <c r="H737" i="1"/>
  <c r="I735" i="1"/>
  <c r="H735" i="1"/>
  <c r="I734" i="1"/>
  <c r="H734" i="1"/>
  <c r="I731" i="1"/>
  <c r="H731" i="1"/>
  <c r="I730" i="1"/>
  <c r="H730" i="1"/>
  <c r="I728" i="1"/>
  <c r="H728" i="1"/>
  <c r="I727" i="1"/>
  <c r="H727" i="1"/>
  <c r="I724" i="1"/>
  <c r="H724" i="1"/>
  <c r="I723" i="1"/>
  <c r="H723" i="1"/>
  <c r="I721" i="1"/>
  <c r="H721" i="1"/>
  <c r="I720" i="1"/>
  <c r="H720" i="1"/>
  <c r="I717" i="1"/>
  <c r="H717" i="1"/>
  <c r="I716" i="1"/>
  <c r="H716" i="1"/>
  <c r="I714" i="1"/>
  <c r="H714" i="1"/>
  <c r="I713" i="1"/>
  <c r="H713" i="1"/>
  <c r="I710" i="1"/>
  <c r="H710" i="1"/>
  <c r="I709" i="1"/>
  <c r="H709" i="1"/>
  <c r="I707" i="1"/>
  <c r="H707" i="1"/>
  <c r="H705" i="1" s="1"/>
  <c r="I706" i="1"/>
  <c r="H706" i="1"/>
  <c r="I703" i="1"/>
  <c r="H703" i="1"/>
  <c r="I702" i="1"/>
  <c r="I701" i="1" s="1"/>
  <c r="H702" i="1"/>
  <c r="H701" i="1" s="1"/>
  <c r="I700" i="1"/>
  <c r="H700" i="1"/>
  <c r="I699" i="1"/>
  <c r="H699" i="1"/>
  <c r="I696" i="1"/>
  <c r="H696" i="1"/>
  <c r="I695" i="1"/>
  <c r="H695" i="1"/>
  <c r="I693" i="1"/>
  <c r="H693" i="1"/>
  <c r="I692" i="1"/>
  <c r="I689" i="1"/>
  <c r="H689" i="1"/>
  <c r="I688" i="1"/>
  <c r="H688" i="1"/>
  <c r="I686" i="1"/>
  <c r="H686" i="1"/>
  <c r="I685" i="1"/>
  <c r="H685" i="1"/>
  <c r="I682" i="1"/>
  <c r="H682" i="1"/>
  <c r="I681" i="1"/>
  <c r="H681" i="1"/>
  <c r="I679" i="1"/>
  <c r="H679" i="1"/>
  <c r="I678" i="1"/>
  <c r="H678" i="1"/>
  <c r="I675" i="1"/>
  <c r="H675" i="1"/>
  <c r="I674" i="1"/>
  <c r="H674" i="1"/>
  <c r="I672" i="1"/>
  <c r="H672" i="1"/>
  <c r="I671" i="1"/>
  <c r="H671" i="1"/>
  <c r="I668" i="1"/>
  <c r="H668" i="1"/>
  <c r="I667" i="1"/>
  <c r="H667" i="1"/>
  <c r="I665" i="1"/>
  <c r="H665" i="1"/>
  <c r="I664" i="1"/>
  <c r="H664" i="1"/>
  <c r="I661" i="1"/>
  <c r="H661" i="1"/>
  <c r="I660" i="1"/>
  <c r="I659" i="1" s="1"/>
  <c r="H660" i="1"/>
  <c r="H659" i="1" s="1"/>
  <c r="I658" i="1"/>
  <c r="H658" i="1"/>
  <c r="I657" i="1"/>
  <c r="H657" i="1"/>
  <c r="I654" i="1"/>
  <c r="H654" i="1"/>
  <c r="I653" i="1"/>
  <c r="H653" i="1"/>
  <c r="I651" i="1"/>
  <c r="H651" i="1"/>
  <c r="I650" i="1"/>
  <c r="H650" i="1"/>
  <c r="I647" i="1"/>
  <c r="H647" i="1"/>
  <c r="I646" i="1"/>
  <c r="H646" i="1"/>
  <c r="I644" i="1"/>
  <c r="H644" i="1"/>
  <c r="I643" i="1"/>
  <c r="H643" i="1"/>
  <c r="I640" i="1"/>
  <c r="H640" i="1"/>
  <c r="I639" i="1"/>
  <c r="H639" i="1"/>
  <c r="I637" i="1"/>
  <c r="H637" i="1"/>
  <c r="I636" i="1"/>
  <c r="H636" i="1"/>
  <c r="I633" i="1"/>
  <c r="H633" i="1"/>
  <c r="I632" i="1"/>
  <c r="H632" i="1"/>
  <c r="I630" i="1"/>
  <c r="H630" i="1"/>
  <c r="I629" i="1"/>
  <c r="I628" i="1" s="1"/>
  <c r="H629" i="1"/>
  <c r="H628" i="1" s="1"/>
  <c r="I626" i="1"/>
  <c r="H626" i="1"/>
  <c r="I625" i="1"/>
  <c r="H625" i="1"/>
  <c r="I623" i="1"/>
  <c r="H623" i="1"/>
  <c r="I622" i="1"/>
  <c r="H622" i="1"/>
  <c r="I619" i="1"/>
  <c r="H619" i="1"/>
  <c r="I618" i="1"/>
  <c r="H618" i="1"/>
  <c r="I616" i="1"/>
  <c r="H616" i="1"/>
  <c r="I615" i="1"/>
  <c r="H615" i="1"/>
  <c r="I612" i="1"/>
  <c r="H612" i="1"/>
  <c r="I611" i="1"/>
  <c r="H611" i="1"/>
  <c r="I609" i="1"/>
  <c r="H609" i="1"/>
  <c r="I608" i="1"/>
  <c r="H608" i="1"/>
  <c r="I605" i="1"/>
  <c r="H605" i="1"/>
  <c r="I604" i="1"/>
  <c r="H604" i="1"/>
  <c r="I602" i="1"/>
  <c r="H602" i="1"/>
  <c r="I601" i="1"/>
  <c r="H601" i="1"/>
  <c r="I598" i="1"/>
  <c r="H598" i="1"/>
  <c r="I597" i="1"/>
  <c r="H597" i="1"/>
  <c r="I595" i="1"/>
  <c r="H595" i="1"/>
  <c r="I594" i="1"/>
  <c r="H594" i="1"/>
  <c r="I591" i="1"/>
  <c r="H591" i="1"/>
  <c r="I590" i="1"/>
  <c r="H590" i="1"/>
  <c r="I588" i="1"/>
  <c r="H588" i="1"/>
  <c r="I587" i="1"/>
  <c r="H587" i="1"/>
  <c r="I584" i="1"/>
  <c r="H584" i="1"/>
  <c r="I583" i="1"/>
  <c r="H583" i="1"/>
  <c r="I581" i="1"/>
  <c r="H581" i="1"/>
  <c r="I580" i="1"/>
  <c r="H580" i="1"/>
  <c r="I577" i="1"/>
  <c r="H577" i="1"/>
  <c r="I576" i="1"/>
  <c r="H576" i="1"/>
  <c r="I574" i="1"/>
  <c r="H574" i="1"/>
  <c r="I573" i="1"/>
  <c r="H573" i="1"/>
  <c r="I570" i="1"/>
  <c r="H570" i="1"/>
  <c r="I569" i="1"/>
  <c r="H569" i="1"/>
  <c r="I567" i="1"/>
  <c r="H567" i="1"/>
  <c r="I566" i="1"/>
  <c r="H566" i="1"/>
  <c r="I563" i="1"/>
  <c r="H563" i="1"/>
  <c r="I562" i="1"/>
  <c r="I561" i="1" s="1"/>
  <c r="H562" i="1"/>
  <c r="H561" i="1" s="1"/>
  <c r="I560" i="1"/>
  <c r="H560" i="1"/>
  <c r="I559" i="1"/>
  <c r="H559" i="1"/>
  <c r="I556" i="1"/>
  <c r="H556" i="1"/>
  <c r="I555" i="1"/>
  <c r="I554" i="1" s="1"/>
  <c r="H555" i="1"/>
  <c r="H554" i="1"/>
  <c r="I553" i="1"/>
  <c r="H553" i="1"/>
  <c r="I552" i="1"/>
  <c r="H552" i="1"/>
  <c r="I549" i="1"/>
  <c r="H549" i="1"/>
  <c r="I548" i="1"/>
  <c r="H548" i="1"/>
  <c r="I546" i="1"/>
  <c r="H546" i="1"/>
  <c r="I545" i="1"/>
  <c r="H545" i="1"/>
  <c r="I542" i="1"/>
  <c r="H542" i="1"/>
  <c r="I541" i="1"/>
  <c r="I540" i="1" s="1"/>
  <c r="H541" i="1"/>
  <c r="H540" i="1" s="1"/>
  <c r="I539" i="1"/>
  <c r="H539" i="1"/>
  <c r="I538" i="1"/>
  <c r="H538" i="1"/>
  <c r="I535" i="1"/>
  <c r="H535" i="1"/>
  <c r="I534" i="1"/>
  <c r="H534" i="1"/>
  <c r="I532" i="1"/>
  <c r="H532" i="1"/>
  <c r="I531" i="1"/>
  <c r="H531" i="1"/>
  <c r="I528" i="1"/>
  <c r="H528" i="1"/>
  <c r="I527" i="1"/>
  <c r="H527" i="1"/>
  <c r="I525" i="1"/>
  <c r="H525" i="1"/>
  <c r="I524" i="1"/>
  <c r="I523" i="1" s="1"/>
  <c r="H524" i="1"/>
  <c r="H523" i="1" s="1"/>
  <c r="I521" i="1"/>
  <c r="H521" i="1"/>
  <c r="I520" i="1"/>
  <c r="H520" i="1"/>
  <c r="I518" i="1"/>
  <c r="H518" i="1"/>
  <c r="I517" i="1"/>
  <c r="H517" i="1"/>
  <c r="I514" i="1"/>
  <c r="H514" i="1"/>
  <c r="I513" i="1"/>
  <c r="H513" i="1"/>
  <c r="I511" i="1"/>
  <c r="H511" i="1"/>
  <c r="I510" i="1"/>
  <c r="H510" i="1"/>
  <c r="I507" i="1"/>
  <c r="H507" i="1"/>
  <c r="I506" i="1"/>
  <c r="H506" i="1"/>
  <c r="I504" i="1"/>
  <c r="H504" i="1"/>
  <c r="I503" i="1"/>
  <c r="H503" i="1"/>
  <c r="I502" i="1"/>
  <c r="H502" i="1"/>
  <c r="I500" i="1"/>
  <c r="H500" i="1"/>
  <c r="I499" i="1"/>
  <c r="H499" i="1"/>
  <c r="I497" i="1"/>
  <c r="H497" i="1"/>
  <c r="I496" i="1"/>
  <c r="H496" i="1"/>
  <c r="I493" i="1"/>
  <c r="H493" i="1"/>
  <c r="I492" i="1"/>
  <c r="H492" i="1"/>
  <c r="I490" i="1"/>
  <c r="H490" i="1"/>
  <c r="I489" i="1"/>
  <c r="H489" i="1"/>
  <c r="I486" i="1"/>
  <c r="H486" i="1"/>
  <c r="I485" i="1"/>
  <c r="H485" i="1"/>
  <c r="I483" i="1"/>
  <c r="H483" i="1"/>
  <c r="I482" i="1"/>
  <c r="H482" i="1"/>
  <c r="I479" i="1"/>
  <c r="H479" i="1"/>
  <c r="I478" i="1"/>
  <c r="H478" i="1"/>
  <c r="I476" i="1"/>
  <c r="H476" i="1"/>
  <c r="I475" i="1"/>
  <c r="H475" i="1"/>
  <c r="H474" i="1" s="1"/>
  <c r="I472" i="1"/>
  <c r="H472" i="1"/>
  <c r="I471" i="1"/>
  <c r="H471" i="1"/>
  <c r="I469" i="1"/>
  <c r="H469" i="1"/>
  <c r="I468" i="1"/>
  <c r="H468" i="1"/>
  <c r="I465" i="1"/>
  <c r="H465" i="1"/>
  <c r="I464" i="1"/>
  <c r="H464" i="1"/>
  <c r="I462" i="1"/>
  <c r="H462" i="1"/>
  <c r="I461" i="1"/>
  <c r="H461" i="1"/>
  <c r="I458" i="1"/>
  <c r="H458" i="1"/>
  <c r="I457" i="1"/>
  <c r="I456" i="1" s="1"/>
  <c r="H457" i="1"/>
  <c r="H456" i="1" s="1"/>
  <c r="I455" i="1"/>
  <c r="H455" i="1"/>
  <c r="I454" i="1"/>
  <c r="H454" i="1"/>
  <c r="I451" i="1"/>
  <c r="H451" i="1"/>
  <c r="I450" i="1"/>
  <c r="H450" i="1"/>
  <c r="I448" i="1"/>
  <c r="H448" i="1"/>
  <c r="I447" i="1"/>
  <c r="I444" i="1"/>
  <c r="H444" i="1"/>
  <c r="I443" i="1"/>
  <c r="H443" i="1"/>
  <c r="I441" i="1"/>
  <c r="H441" i="1"/>
  <c r="I440" i="1"/>
  <c r="I439" i="1" s="1"/>
  <c r="H440" i="1"/>
  <c r="H439" i="1" s="1"/>
  <c r="I437" i="1"/>
  <c r="H437" i="1"/>
  <c r="I436" i="1"/>
  <c r="H436" i="1"/>
  <c r="I434" i="1"/>
  <c r="H434" i="1"/>
  <c r="I433" i="1"/>
  <c r="H433" i="1"/>
  <c r="I430" i="1"/>
  <c r="H430" i="1"/>
  <c r="I429" i="1"/>
  <c r="I428" i="1" s="1"/>
  <c r="H429" i="1"/>
  <c r="H428" i="1"/>
  <c r="I427" i="1"/>
  <c r="H427" i="1"/>
  <c r="I426" i="1"/>
  <c r="H426" i="1"/>
  <c r="I423" i="1"/>
  <c r="H423" i="1"/>
  <c r="I422" i="1"/>
  <c r="I421" i="1" s="1"/>
  <c r="H422" i="1"/>
  <c r="H421" i="1" s="1"/>
  <c r="I420" i="1"/>
  <c r="H420" i="1"/>
  <c r="I419" i="1"/>
  <c r="H419" i="1"/>
  <c r="I416" i="1"/>
  <c r="H416" i="1"/>
  <c r="I415" i="1"/>
  <c r="H415" i="1"/>
  <c r="I413" i="1"/>
  <c r="H413" i="1"/>
  <c r="I412" i="1"/>
  <c r="H412" i="1"/>
  <c r="I409" i="1"/>
  <c r="H409" i="1"/>
  <c r="I408" i="1"/>
  <c r="H408" i="1"/>
  <c r="I406" i="1"/>
  <c r="H406" i="1"/>
  <c r="I405" i="1"/>
  <c r="H405" i="1"/>
  <c r="H404" i="1"/>
  <c r="I402" i="1"/>
  <c r="H402" i="1"/>
  <c r="I401" i="1"/>
  <c r="H401" i="1"/>
  <c r="I399" i="1"/>
  <c r="H399" i="1"/>
  <c r="I398" i="1"/>
  <c r="H398" i="1"/>
  <c r="I395" i="1"/>
  <c r="H395" i="1"/>
  <c r="I394" i="1"/>
  <c r="H394" i="1"/>
  <c r="I392" i="1"/>
  <c r="H392" i="1"/>
  <c r="I391" i="1"/>
  <c r="I390" i="1" s="1"/>
  <c r="H391" i="1"/>
  <c r="I388" i="1"/>
  <c r="H388" i="1"/>
  <c r="I387" i="1"/>
  <c r="H387" i="1"/>
  <c r="I385" i="1"/>
  <c r="H385" i="1"/>
  <c r="I384" i="1"/>
  <c r="H384" i="1"/>
  <c r="I381" i="1"/>
  <c r="H381" i="1"/>
  <c r="I380" i="1"/>
  <c r="H380" i="1"/>
  <c r="I378" i="1"/>
  <c r="H378" i="1"/>
  <c r="I377" i="1"/>
  <c r="H377" i="1"/>
  <c r="I374" i="1"/>
  <c r="H374" i="1"/>
  <c r="I373" i="1"/>
  <c r="H373" i="1"/>
  <c r="I371" i="1"/>
  <c r="H371" i="1"/>
  <c r="I370" i="1"/>
  <c r="H370" i="1"/>
  <c r="I367" i="1"/>
  <c r="H367" i="1"/>
  <c r="I366" i="1"/>
  <c r="H366" i="1"/>
  <c r="I364" i="1"/>
  <c r="H364" i="1"/>
  <c r="I363" i="1"/>
  <c r="H363" i="1"/>
  <c r="I360" i="1"/>
  <c r="H360" i="1"/>
  <c r="I359" i="1"/>
  <c r="H359" i="1"/>
  <c r="I357" i="1"/>
  <c r="H357" i="1"/>
  <c r="I356" i="1"/>
  <c r="H356" i="1"/>
  <c r="I353" i="1"/>
  <c r="H353" i="1"/>
  <c r="I352" i="1"/>
  <c r="H352" i="1"/>
  <c r="I350" i="1"/>
  <c r="H350" i="1"/>
  <c r="I349" i="1"/>
  <c r="H349" i="1"/>
  <c r="I346" i="1"/>
  <c r="H346" i="1"/>
  <c r="I345" i="1"/>
  <c r="H345" i="1"/>
  <c r="I343" i="1"/>
  <c r="H343" i="1"/>
  <c r="I342" i="1"/>
  <c r="H342" i="1"/>
  <c r="I339" i="1"/>
  <c r="H339" i="1"/>
  <c r="I338" i="1"/>
  <c r="H338" i="1"/>
  <c r="I336" i="1"/>
  <c r="H336" i="1"/>
  <c r="I335" i="1"/>
  <c r="H335" i="1"/>
  <c r="I332" i="1"/>
  <c r="H332" i="1"/>
  <c r="I331" i="1"/>
  <c r="H331" i="1"/>
  <c r="I329" i="1"/>
  <c r="H329" i="1"/>
  <c r="I328" i="1"/>
  <c r="H328" i="1"/>
  <c r="I325" i="1"/>
  <c r="H325" i="1"/>
  <c r="I324" i="1"/>
  <c r="H324" i="1"/>
  <c r="I322" i="1"/>
  <c r="H322" i="1"/>
  <c r="I321" i="1"/>
  <c r="H321" i="1"/>
  <c r="I318" i="1"/>
  <c r="H318" i="1"/>
  <c r="I317" i="1"/>
  <c r="H317" i="1"/>
  <c r="I315" i="1"/>
  <c r="H315" i="1"/>
  <c r="I314" i="1"/>
  <c r="H314" i="1"/>
  <c r="I311" i="1"/>
  <c r="H311" i="1"/>
  <c r="I310" i="1"/>
  <c r="H310" i="1"/>
  <c r="I308" i="1"/>
  <c r="H308" i="1"/>
  <c r="I307" i="1"/>
  <c r="H307" i="1"/>
  <c r="H306" i="1" s="1"/>
  <c r="I304" i="1"/>
  <c r="H304" i="1"/>
  <c r="I303" i="1"/>
  <c r="I302" i="1" s="1"/>
  <c r="H303" i="1"/>
  <c r="I301" i="1"/>
  <c r="H301" i="1"/>
  <c r="I300" i="1"/>
  <c r="H300" i="1"/>
  <c r="I297" i="1"/>
  <c r="H297" i="1"/>
  <c r="I296" i="1"/>
  <c r="H296" i="1"/>
  <c r="I294" i="1"/>
  <c r="H294" i="1"/>
  <c r="I293" i="1"/>
  <c r="H293" i="1"/>
  <c r="I290" i="1"/>
  <c r="H290" i="1"/>
  <c r="I289" i="1"/>
  <c r="H289" i="1"/>
  <c r="I287" i="1"/>
  <c r="H287" i="1"/>
  <c r="I286" i="1"/>
  <c r="H286" i="1"/>
  <c r="I283" i="1"/>
  <c r="H283" i="1"/>
  <c r="I282" i="1"/>
  <c r="I281" i="1" s="1"/>
  <c r="H282" i="1"/>
  <c r="H281" i="1" s="1"/>
  <c r="I280" i="1"/>
  <c r="H280" i="1"/>
  <c r="H278" i="1" s="1"/>
  <c r="I279" i="1"/>
  <c r="H279" i="1"/>
  <c r="I276" i="1"/>
  <c r="H276" i="1"/>
  <c r="I275" i="1"/>
  <c r="H275" i="1"/>
  <c r="I273" i="1"/>
  <c r="H273" i="1"/>
  <c r="I272" i="1"/>
  <c r="H272" i="1"/>
  <c r="I269" i="1"/>
  <c r="H269" i="1"/>
  <c r="I268" i="1"/>
  <c r="H268" i="1"/>
  <c r="I266" i="1"/>
  <c r="H266" i="1"/>
  <c r="I265" i="1"/>
  <c r="H265" i="1"/>
  <c r="I262" i="1"/>
  <c r="H262" i="1"/>
  <c r="I261" i="1"/>
  <c r="H261" i="1"/>
  <c r="I259" i="1"/>
  <c r="H259" i="1"/>
  <c r="I258" i="1"/>
  <c r="H258" i="1"/>
  <c r="I255" i="1"/>
  <c r="H255" i="1"/>
  <c r="I254" i="1"/>
  <c r="H254" i="1"/>
  <c r="I252" i="1"/>
  <c r="H252" i="1"/>
  <c r="I251" i="1"/>
  <c r="H251" i="1"/>
  <c r="I248" i="1"/>
  <c r="H248" i="1"/>
  <c r="I247" i="1"/>
  <c r="H247" i="1"/>
  <c r="I245" i="1"/>
  <c r="H245" i="1"/>
  <c r="I244" i="1"/>
  <c r="H244" i="1"/>
  <c r="I241" i="1"/>
  <c r="H241" i="1"/>
  <c r="I240" i="1"/>
  <c r="H240" i="1"/>
  <c r="I238" i="1"/>
  <c r="H238" i="1"/>
  <c r="I237" i="1"/>
  <c r="H237" i="1"/>
  <c r="I234" i="1"/>
  <c r="H234" i="1"/>
  <c r="I233" i="1"/>
  <c r="H233" i="1"/>
  <c r="I231" i="1"/>
  <c r="H231" i="1"/>
  <c r="I230" i="1"/>
  <c r="H230" i="1"/>
  <c r="I227" i="1"/>
  <c r="H227" i="1"/>
  <c r="I226" i="1"/>
  <c r="H226" i="1"/>
  <c r="I224" i="1"/>
  <c r="H224" i="1"/>
  <c r="I223" i="1"/>
  <c r="H223" i="1"/>
  <c r="I220" i="1"/>
  <c r="H220" i="1"/>
  <c r="I219" i="1"/>
  <c r="H219" i="1"/>
  <c r="I217" i="1"/>
  <c r="H217" i="1"/>
  <c r="I216" i="1"/>
  <c r="H216" i="1"/>
  <c r="I213" i="1"/>
  <c r="H213" i="1"/>
  <c r="I212" i="1"/>
  <c r="H212" i="1"/>
  <c r="I210" i="1"/>
  <c r="H210" i="1"/>
  <c r="I209" i="1"/>
  <c r="H209" i="1"/>
  <c r="I206" i="1"/>
  <c r="H206" i="1"/>
  <c r="I205" i="1"/>
  <c r="H205" i="1"/>
  <c r="I203" i="1"/>
  <c r="H203" i="1"/>
  <c r="I202" i="1"/>
  <c r="H202" i="1"/>
  <c r="H201" i="1" s="1"/>
  <c r="I199" i="1"/>
  <c r="H199" i="1"/>
  <c r="I198" i="1"/>
  <c r="I197" i="1" s="1"/>
  <c r="H198" i="1"/>
  <c r="I196" i="1"/>
  <c r="H196" i="1"/>
  <c r="I195" i="1"/>
  <c r="H195" i="1"/>
  <c r="I192" i="1"/>
  <c r="H192" i="1"/>
  <c r="I191" i="1"/>
  <c r="H191" i="1"/>
  <c r="I189" i="1"/>
  <c r="H189" i="1"/>
  <c r="I188" i="1"/>
  <c r="H188" i="1"/>
  <c r="I185" i="1"/>
  <c r="H185" i="1"/>
  <c r="I184" i="1"/>
  <c r="I183" i="1" s="1"/>
  <c r="H184" i="1"/>
  <c r="H183" i="1" s="1"/>
  <c r="I182" i="1"/>
  <c r="H182" i="1"/>
  <c r="I181" i="1"/>
  <c r="H181" i="1"/>
  <c r="I178" i="1"/>
  <c r="H178" i="1"/>
  <c r="I177" i="1"/>
  <c r="H177" i="1"/>
  <c r="I175" i="1"/>
  <c r="H175" i="1"/>
  <c r="I174" i="1"/>
  <c r="H174" i="1"/>
  <c r="I171" i="1"/>
  <c r="H171" i="1"/>
  <c r="I170" i="1"/>
  <c r="H170" i="1"/>
  <c r="I168" i="1"/>
  <c r="H168" i="1"/>
  <c r="I167" i="1"/>
  <c r="H167" i="1"/>
  <c r="I163" i="1"/>
  <c r="H163" i="1"/>
  <c r="I162" i="1"/>
  <c r="H162" i="1"/>
  <c r="I160" i="1"/>
  <c r="H160" i="1"/>
  <c r="I159" i="1"/>
  <c r="H159" i="1"/>
  <c r="I158" i="1"/>
  <c r="H158" i="1"/>
  <c r="I155" i="1"/>
  <c r="H155" i="1"/>
  <c r="I154" i="1"/>
  <c r="H154" i="1"/>
  <c r="I152" i="1"/>
  <c r="H152" i="1"/>
  <c r="I151" i="1"/>
  <c r="H151" i="1"/>
  <c r="I148" i="1"/>
  <c r="H148" i="1"/>
  <c r="I147" i="1"/>
  <c r="H147" i="1"/>
  <c r="I145" i="1"/>
  <c r="H145" i="1"/>
  <c r="I144" i="1"/>
  <c r="H144" i="1"/>
  <c r="I141" i="1"/>
  <c r="H141" i="1"/>
  <c r="I140" i="1"/>
  <c r="H140" i="1"/>
  <c r="I138" i="1"/>
  <c r="H138" i="1"/>
  <c r="I137" i="1"/>
  <c r="H137" i="1"/>
  <c r="I134" i="1"/>
  <c r="H134" i="1"/>
  <c r="I133" i="1"/>
  <c r="H133" i="1"/>
  <c r="I131" i="1"/>
  <c r="H131" i="1"/>
  <c r="I130" i="1"/>
  <c r="H130" i="1"/>
  <c r="I127" i="1"/>
  <c r="H127" i="1"/>
  <c r="I126" i="1"/>
  <c r="H126" i="1"/>
  <c r="I124" i="1"/>
  <c r="H124" i="1"/>
  <c r="I123" i="1"/>
  <c r="H123" i="1"/>
  <c r="I120" i="1"/>
  <c r="H120" i="1"/>
  <c r="I119" i="1"/>
  <c r="H119" i="1"/>
  <c r="I117" i="1"/>
  <c r="H117" i="1"/>
  <c r="I116" i="1"/>
  <c r="H116" i="1"/>
  <c r="I113" i="1"/>
  <c r="H113" i="1"/>
  <c r="I112" i="1"/>
  <c r="H112" i="1"/>
  <c r="I110" i="1"/>
  <c r="H110" i="1"/>
  <c r="I109" i="1"/>
  <c r="H109" i="1"/>
  <c r="I106" i="1"/>
  <c r="H106" i="1"/>
  <c r="I105" i="1"/>
  <c r="H105" i="1"/>
  <c r="I103" i="1"/>
  <c r="H103" i="1"/>
  <c r="I102" i="1"/>
  <c r="H102" i="1"/>
  <c r="I99" i="1"/>
  <c r="H99" i="1"/>
  <c r="I98" i="1"/>
  <c r="H98" i="1"/>
  <c r="I96" i="1"/>
  <c r="H96" i="1"/>
  <c r="I95" i="1"/>
  <c r="H95" i="1"/>
  <c r="I92" i="1"/>
  <c r="H92" i="1"/>
  <c r="I91" i="1"/>
  <c r="H91" i="1"/>
  <c r="I89" i="1"/>
  <c r="H89" i="1"/>
  <c r="I88" i="1"/>
  <c r="I85" i="1"/>
  <c r="H85" i="1"/>
  <c r="I84" i="1"/>
  <c r="H84" i="1"/>
  <c r="I82" i="1"/>
  <c r="H82" i="1"/>
  <c r="I81" i="1"/>
  <c r="H81" i="1"/>
  <c r="I78" i="1"/>
  <c r="H78" i="1"/>
  <c r="I77" i="1"/>
  <c r="H77" i="1"/>
  <c r="I75" i="1"/>
  <c r="H75" i="1"/>
  <c r="I74" i="1"/>
  <c r="H74" i="1"/>
  <c r="I71" i="1"/>
  <c r="H71" i="1"/>
  <c r="I70" i="1"/>
  <c r="H70" i="1"/>
  <c r="I68" i="1"/>
  <c r="H68" i="1"/>
  <c r="I67" i="1"/>
  <c r="H67" i="1"/>
  <c r="I64" i="1"/>
  <c r="H64" i="1"/>
  <c r="I63" i="1"/>
  <c r="H63" i="1"/>
  <c r="I61" i="1"/>
  <c r="H61" i="1"/>
  <c r="I60" i="1"/>
  <c r="H60" i="1"/>
  <c r="I59" i="1"/>
  <c r="H59" i="1"/>
  <c r="I56" i="1"/>
  <c r="H56" i="1"/>
  <c r="I55" i="1"/>
  <c r="I54" i="1" s="1"/>
  <c r="H55" i="1"/>
  <c r="H54" i="1" s="1"/>
  <c r="I53" i="1"/>
  <c r="H53" i="1"/>
  <c r="I52" i="1"/>
  <c r="H52" i="1"/>
  <c r="I49" i="1"/>
  <c r="H49" i="1"/>
  <c r="I48" i="1"/>
  <c r="H48" i="1"/>
  <c r="I46" i="1"/>
  <c r="H46" i="1"/>
  <c r="I45" i="1"/>
  <c r="H45" i="1"/>
  <c r="I44" i="1"/>
  <c r="H44" i="1"/>
  <c r="I41" i="1"/>
  <c r="H41" i="1"/>
  <c r="I40" i="1"/>
  <c r="H40" i="1"/>
  <c r="I38" i="1"/>
  <c r="H38" i="1"/>
  <c r="H36" i="1" s="1"/>
  <c r="I37" i="1"/>
  <c r="H37" i="1"/>
  <c r="I34" i="1"/>
  <c r="H34" i="1"/>
  <c r="I33" i="1"/>
  <c r="I32" i="1" s="1"/>
  <c r="H33" i="1"/>
  <c r="H32" i="1" s="1"/>
  <c r="I31" i="1"/>
  <c r="H31" i="1"/>
  <c r="I30" i="1"/>
  <c r="H30" i="1"/>
  <c r="I27" i="1"/>
  <c r="H27" i="1"/>
  <c r="I26" i="1"/>
  <c r="H26" i="1"/>
  <c r="I24" i="1"/>
  <c r="H24" i="1"/>
  <c r="I23" i="1"/>
  <c r="H23" i="1"/>
  <c r="I22" i="1"/>
  <c r="H22" i="1"/>
  <c r="I19" i="1"/>
  <c r="H19" i="1"/>
  <c r="I18" i="1"/>
  <c r="H18" i="1"/>
  <c r="I16" i="1"/>
  <c r="H16" i="1"/>
  <c r="I15" i="1"/>
  <c r="I14" i="1" s="1"/>
  <c r="H15" i="1"/>
  <c r="I12" i="1"/>
  <c r="H12" i="1"/>
  <c r="I11" i="1"/>
  <c r="H11" i="1"/>
  <c r="I9" i="1"/>
  <c r="H9" i="1"/>
  <c r="I8" i="1"/>
  <c r="H8" i="1"/>
  <c r="H176" i="1" l="1"/>
  <c r="H954" i="1"/>
  <c r="H971" i="1"/>
  <c r="H1248" i="1"/>
  <c r="H1471" i="1"/>
  <c r="H1781" i="1"/>
  <c r="I1518" i="1"/>
  <c r="H1634" i="1"/>
  <c r="H1662" i="1"/>
  <c r="H1669" i="1"/>
  <c r="I1676" i="1"/>
  <c r="H1862" i="1"/>
  <c r="I1872" i="1"/>
  <c r="H7" i="1"/>
  <c r="H21" i="1"/>
  <c r="H43" i="1"/>
  <c r="H327" i="1"/>
  <c r="I533" i="1"/>
  <c r="I876" i="1"/>
  <c r="H879" i="1"/>
  <c r="I890" i="1"/>
  <c r="H897" i="1"/>
  <c r="I904" i="1"/>
  <c r="H950" i="1"/>
  <c r="I1104" i="1"/>
  <c r="I1118" i="1"/>
  <c r="H1185" i="1"/>
  <c r="H1199" i="1"/>
  <c r="H1258" i="1"/>
  <c r="I1405" i="1"/>
  <c r="H1408" i="1"/>
  <c r="H1429" i="1"/>
  <c r="I1613" i="1"/>
  <c r="H1673" i="1"/>
  <c r="I1680" i="1"/>
  <c r="I1715" i="1"/>
  <c r="I1788" i="1"/>
  <c r="H1799" i="1"/>
  <c r="H1882" i="1"/>
  <c r="H1880" i="1" s="1"/>
  <c r="I83" i="3"/>
  <c r="H9" i="3"/>
  <c r="I79" i="3"/>
  <c r="H44" i="3"/>
  <c r="I72" i="3"/>
  <c r="H37" i="3"/>
  <c r="H128" i="3"/>
  <c r="I118" i="3"/>
  <c r="I44" i="3"/>
  <c r="H48" i="3"/>
  <c r="H76" i="3"/>
  <c r="H114" i="3"/>
  <c r="I16" i="3"/>
  <c r="H27" i="3"/>
  <c r="H83" i="3"/>
  <c r="I86" i="3"/>
  <c r="H97" i="3"/>
  <c r="I100" i="3"/>
  <c r="H111" i="3"/>
  <c r="H121" i="3"/>
  <c r="I125" i="3"/>
  <c r="H62" i="3"/>
  <c r="H72" i="3"/>
  <c r="I6" i="3"/>
  <c r="I41" i="3"/>
  <c r="I51" i="3"/>
  <c r="H1697" i="1"/>
  <c r="I47" i="1"/>
  <c r="H62" i="1"/>
  <c r="H69" i="1"/>
  <c r="H76" i="1"/>
  <c r="H111" i="1"/>
  <c r="H136" i="1"/>
  <c r="I153" i="1"/>
  <c r="I239" i="1"/>
  <c r="I253" i="1"/>
  <c r="I267" i="1"/>
  <c r="H271" i="1"/>
  <c r="H341" i="1"/>
  <c r="H355" i="1"/>
  <c r="H376" i="1"/>
  <c r="H544" i="1"/>
  <c r="H638" i="1"/>
  <c r="I652" i="1"/>
  <c r="I736" i="1"/>
  <c r="H947" i="1"/>
  <c r="H1386" i="1"/>
  <c r="H47" i="1"/>
  <c r="I94" i="1"/>
  <c r="I101" i="1"/>
  <c r="I118" i="1"/>
  <c r="I136" i="1"/>
  <c r="I218" i="1"/>
  <c r="H218" i="1"/>
  <c r="I383" i="1"/>
  <c r="H386" i="1"/>
  <c r="I397" i="1"/>
  <c r="H400" i="1"/>
  <c r="I407" i="1"/>
  <c r="H407" i="1"/>
  <c r="I453" i="1"/>
  <c r="I551" i="1"/>
  <c r="I575" i="1"/>
  <c r="H579" i="1"/>
  <c r="I589" i="1"/>
  <c r="H593" i="1"/>
  <c r="H708" i="1"/>
  <c r="H747" i="1"/>
  <c r="I797" i="1"/>
  <c r="H858" i="1"/>
  <c r="H872" i="1"/>
  <c r="I886" i="1"/>
  <c r="I918" i="1"/>
  <c r="I940" i="1"/>
  <c r="H943" i="1"/>
  <c r="I954" i="1"/>
  <c r="H957" i="1"/>
  <c r="H1031" i="1"/>
  <c r="H1045" i="1"/>
  <c r="I1062" i="1"/>
  <c r="H1368" i="1"/>
  <c r="H1450" i="1"/>
  <c r="I1577" i="1"/>
  <c r="H222" i="1"/>
  <c r="H250" i="1"/>
  <c r="H264" i="1"/>
  <c r="H267" i="1"/>
  <c r="I316" i="1"/>
  <c r="I330" i="1"/>
  <c r="I372" i="1"/>
  <c r="I418" i="1"/>
  <c r="I432" i="1"/>
  <c r="I435" i="1"/>
  <c r="I446" i="1"/>
  <c r="I498" i="1"/>
  <c r="I509" i="1"/>
  <c r="I694" i="1"/>
  <c r="H726" i="1"/>
  <c r="H961" i="1"/>
  <c r="I964" i="1"/>
  <c r="H1146" i="1"/>
  <c r="H1298" i="1"/>
  <c r="I1308" i="1"/>
  <c r="I1319" i="1"/>
  <c r="H1528" i="1"/>
  <c r="H1606" i="1"/>
  <c r="H1701" i="1"/>
  <c r="H516" i="1"/>
  <c r="I925" i="1"/>
  <c r="H1397" i="1"/>
  <c r="I1475" i="1"/>
  <c r="I1567" i="1"/>
  <c r="I1662" i="1"/>
  <c r="H73" i="1"/>
  <c r="I229" i="1"/>
  <c r="I257" i="1"/>
  <c r="H299" i="1"/>
  <c r="I313" i="1"/>
  <c r="H313" i="1"/>
  <c r="H316" i="1"/>
  <c r="H330" i="1"/>
  <c r="I351" i="1"/>
  <c r="I411" i="1"/>
  <c r="H414" i="1"/>
  <c r="H432" i="1"/>
  <c r="I449" i="1"/>
  <c r="H495" i="1"/>
  <c r="H498" i="1"/>
  <c r="I547" i="1"/>
  <c r="I565" i="1"/>
  <c r="I614" i="1"/>
  <c r="H617" i="1"/>
  <c r="I680" i="1"/>
  <c r="I684" i="1"/>
  <c r="I726" i="1"/>
  <c r="H769" i="1"/>
  <c r="I879" i="1"/>
  <c r="H928" i="1"/>
  <c r="I996" i="1"/>
  <c r="H1027" i="1"/>
  <c r="I1045" i="1"/>
  <c r="I1080" i="1"/>
  <c r="I1094" i="1"/>
  <c r="I1115" i="1"/>
  <c r="H1115" i="1"/>
  <c r="I1129" i="1"/>
  <c r="I1136" i="1"/>
  <c r="I1150" i="1"/>
  <c r="H1305" i="1"/>
  <c r="H1308" i="1"/>
  <c r="H1364" i="1"/>
  <c r="I1378" i="1"/>
  <c r="H1390" i="1"/>
  <c r="H1426" i="1"/>
  <c r="H1461" i="1"/>
  <c r="H1631" i="1"/>
  <c r="I1652" i="1"/>
  <c r="I1708" i="1"/>
  <c r="H1655" i="1"/>
  <c r="I80" i="1"/>
  <c r="I115" i="1"/>
  <c r="H118" i="1"/>
  <c r="I211" i="1"/>
  <c r="I222" i="1"/>
  <c r="H285" i="1"/>
  <c r="I295" i="1"/>
  <c r="I358" i="1"/>
  <c r="H362" i="1"/>
  <c r="H390" i="1"/>
  <c r="H411" i="1"/>
  <c r="I425" i="1"/>
  <c r="H453" i="1"/>
  <c r="I568" i="1"/>
  <c r="I603" i="1"/>
  <c r="I610" i="1"/>
  <c r="H698" i="1"/>
  <c r="I708" i="1"/>
  <c r="H736" i="1"/>
  <c r="H751" i="1"/>
  <c r="I851" i="1"/>
  <c r="H876" i="1"/>
  <c r="H1188" i="1"/>
  <c r="I1230" i="1"/>
  <c r="H1422" i="1"/>
  <c r="H1447" i="1"/>
  <c r="I1556" i="1"/>
  <c r="H1563" i="1"/>
  <c r="I1778" i="1"/>
  <c r="H1872" i="1"/>
  <c r="I516" i="1"/>
  <c r="I519" i="1"/>
  <c r="H844" i="1"/>
  <c r="I950" i="1"/>
  <c r="I989" i="1"/>
  <c r="H1006" i="1"/>
  <c r="I1382" i="1"/>
  <c r="I1408" i="1"/>
  <c r="H1518" i="1"/>
  <c r="H1610" i="1"/>
  <c r="I1634" i="1"/>
  <c r="I1638" i="1"/>
  <c r="H1694" i="1"/>
  <c r="I10" i="1"/>
  <c r="H122" i="1"/>
  <c r="H129" i="1"/>
  <c r="I150" i="1"/>
  <c r="H150" i="1"/>
  <c r="H153" i="1"/>
  <c r="H173" i="1"/>
  <c r="I187" i="1"/>
  <c r="I208" i="1"/>
  <c r="H208" i="1"/>
  <c r="H211" i="1"/>
  <c r="I246" i="1"/>
  <c r="I274" i="1"/>
  <c r="H274" i="1"/>
  <c r="I323" i="1"/>
  <c r="H334" i="1"/>
  <c r="H369" i="1"/>
  <c r="I379" i="1"/>
  <c r="H460" i="1"/>
  <c r="H463" i="1"/>
  <c r="I467" i="1"/>
  <c r="I481" i="1"/>
  <c r="H484" i="1"/>
  <c r="I558" i="1"/>
  <c r="I582" i="1"/>
  <c r="H582" i="1"/>
  <c r="I596" i="1"/>
  <c r="H596" i="1"/>
  <c r="H607" i="1"/>
  <c r="I638" i="1"/>
  <c r="I673" i="1"/>
  <c r="H673" i="1"/>
  <c r="I751" i="1"/>
  <c r="H786" i="1"/>
  <c r="H819" i="1"/>
  <c r="I827" i="1"/>
  <c r="H851" i="1"/>
  <c r="I893" i="1"/>
  <c r="H964" i="1"/>
  <c r="H1125" i="1"/>
  <c r="I1188" i="1"/>
  <c r="H1192" i="1"/>
  <c r="I1202" i="1"/>
  <c r="H1206" i="1"/>
  <c r="H1251" i="1"/>
  <c r="H1336" i="1"/>
  <c r="I1375" i="1"/>
  <c r="H1382" i="1"/>
  <c r="I1412" i="1"/>
  <c r="H1419" i="1"/>
  <c r="I1440" i="1"/>
  <c r="H1499" i="1"/>
  <c r="H1514" i="1"/>
  <c r="H1539" i="1"/>
  <c r="H1556" i="1"/>
  <c r="H1613" i="1"/>
  <c r="I1690" i="1"/>
  <c r="H1750" i="1"/>
  <c r="H1760" i="1"/>
  <c r="I1862" i="1"/>
  <c r="I1865" i="1"/>
  <c r="H25" i="1"/>
  <c r="I36" i="1"/>
  <c r="H94" i="1"/>
  <c r="H97" i="1"/>
  <c r="H125" i="1"/>
  <c r="I190" i="1"/>
  <c r="I250" i="1"/>
  <c r="I288" i="1"/>
  <c r="H302" i="1"/>
  <c r="I341" i="1"/>
  <c r="H344" i="1"/>
  <c r="H442" i="1"/>
  <c r="H512" i="1"/>
  <c r="I530" i="1"/>
  <c r="H565" i="1"/>
  <c r="H572" i="1"/>
  <c r="H586" i="1"/>
  <c r="H600" i="1"/>
  <c r="H642" i="1"/>
  <c r="H663" i="1"/>
  <c r="H677" i="1"/>
  <c r="H680" i="1"/>
  <c r="H684" i="1"/>
  <c r="I719" i="1"/>
  <c r="I830" i="1"/>
  <c r="I848" i="1"/>
  <c r="H848" i="1"/>
  <c r="H936" i="1"/>
  <c r="I1017" i="1"/>
  <c r="I1038" i="1"/>
  <c r="I1052" i="1"/>
  <c r="I1157" i="1"/>
  <c r="I1227" i="1"/>
  <c r="H1230" i="1"/>
  <c r="I1294" i="1"/>
  <c r="I1371" i="1"/>
  <c r="H1436" i="1"/>
  <c r="I1489" i="1"/>
  <c r="H1574" i="1"/>
  <c r="H1652" i="1"/>
  <c r="H1736" i="1"/>
  <c r="I1781" i="1"/>
  <c r="I1795" i="1"/>
  <c r="H1813" i="1"/>
  <c r="H1827" i="1"/>
  <c r="H1841" i="1"/>
  <c r="H1844" i="1"/>
  <c r="I1855" i="1"/>
  <c r="I104" i="1"/>
  <c r="I125" i="1"/>
  <c r="H139" i="1"/>
  <c r="I166" i="1"/>
  <c r="H169" i="1"/>
  <c r="H236" i="1"/>
  <c r="H246" i="1"/>
  <c r="I362" i="1"/>
  <c r="H467" i="1"/>
  <c r="I484" i="1"/>
  <c r="I607" i="1"/>
  <c r="H631" i="1"/>
  <c r="H635" i="1"/>
  <c r="I645" i="1"/>
  <c r="H649" i="1"/>
  <c r="H652" i="1"/>
  <c r="I666" i="1"/>
  <c r="H670" i="1"/>
  <c r="I705" i="1"/>
  <c r="H712" i="1"/>
  <c r="I740" i="1"/>
  <c r="I772" i="1"/>
  <c r="I978" i="1"/>
  <c r="I982" i="1"/>
  <c r="H989" i="1"/>
  <c r="I1010" i="1"/>
  <c r="H1150" i="1"/>
  <c r="I1199" i="1"/>
  <c r="H1223" i="1"/>
  <c r="I1258" i="1"/>
  <c r="H1262" i="1"/>
  <c r="I1265" i="1"/>
  <c r="H1269" i="1"/>
  <c r="H1276" i="1"/>
  <c r="I1298" i="1"/>
  <c r="H1340" i="1"/>
  <c r="H1357" i="1"/>
  <c r="I1426" i="1"/>
  <c r="I1461" i="1"/>
  <c r="H1503" i="1"/>
  <c r="H1560" i="1"/>
  <c r="H1567" i="1"/>
  <c r="I1620" i="1"/>
  <c r="H1715" i="1"/>
  <c r="I1729" i="1"/>
  <c r="I1785" i="1"/>
  <c r="I1844" i="1"/>
  <c r="H10" i="1"/>
  <c r="I73" i="1"/>
  <c r="H80" i="1"/>
  <c r="I108" i="1"/>
  <c r="I111" i="1"/>
  <c r="I129" i="1"/>
  <c r="H187" i="1"/>
  <c r="I225" i="1"/>
  <c r="H229" i="1"/>
  <c r="H239" i="1"/>
  <c r="I285" i="1"/>
  <c r="H288" i="1"/>
  <c r="I344" i="1"/>
  <c r="H358" i="1"/>
  <c r="I369" i="1"/>
  <c r="H383" i="1"/>
  <c r="I393" i="1"/>
  <c r="H481" i="1"/>
  <c r="I491" i="1"/>
  <c r="H530" i="1"/>
  <c r="I544" i="1"/>
  <c r="H547" i="1"/>
  <c r="H558" i="1"/>
  <c r="I617" i="1"/>
  <c r="I691" i="1"/>
  <c r="I698" i="1"/>
  <c r="H719" i="1"/>
  <c r="I755" i="1"/>
  <c r="H805" i="1"/>
  <c r="H830" i="1"/>
  <c r="I862" i="1"/>
  <c r="H862" i="1"/>
  <c r="H932" i="1"/>
  <c r="I943" i="1"/>
  <c r="H1017" i="1"/>
  <c r="I1034" i="1"/>
  <c r="H1038" i="1"/>
  <c r="H1181" i="1"/>
  <c r="I1206" i="1"/>
  <c r="I1272" i="1"/>
  <c r="I1287" i="1"/>
  <c r="H1326" i="1"/>
  <c r="H1343" i="1"/>
  <c r="I1364" i="1"/>
  <c r="H1371" i="1"/>
  <c r="I1419" i="1"/>
  <c r="I1450" i="1"/>
  <c r="I1454" i="1"/>
  <c r="I1468" i="1"/>
  <c r="H1478" i="1"/>
  <c r="H1489" i="1"/>
  <c r="I1506" i="1"/>
  <c r="H1506" i="1"/>
  <c r="I1532" i="1"/>
  <c r="I1542" i="1"/>
  <c r="I1546" i="1"/>
  <c r="H1546" i="1"/>
  <c r="H1638" i="1"/>
  <c r="I1704" i="1"/>
  <c r="H1708" i="1"/>
  <c r="I1760" i="1"/>
  <c r="H1855" i="1"/>
  <c r="I21" i="1"/>
  <c r="I29" i="1"/>
  <c r="I62" i="1"/>
  <c r="I87" i="1"/>
  <c r="I463" i="1"/>
  <c r="I537" i="1"/>
  <c r="H551" i="1"/>
  <c r="I572" i="1"/>
  <c r="H575" i="1"/>
  <c r="I593" i="1"/>
  <c r="I600" i="1"/>
  <c r="H603" i="1"/>
  <c r="I649" i="1"/>
  <c r="I663" i="1"/>
  <c r="H666" i="1"/>
  <c r="I687" i="1"/>
  <c r="H715" i="1"/>
  <c r="H729" i="1"/>
  <c r="I758" i="1"/>
  <c r="I765" i="1"/>
  <c r="I801" i="1"/>
  <c r="I1213" i="1"/>
  <c r="I69" i="1"/>
  <c r="I97" i="1"/>
  <c r="I236" i="1"/>
  <c r="I264" i="1"/>
  <c r="I292" i="1"/>
  <c r="I320" i="1"/>
  <c r="I348" i="1"/>
  <c r="I488" i="1"/>
  <c r="I512" i="1"/>
  <c r="I17" i="1"/>
  <c r="I39" i="1"/>
  <c r="I51" i="1"/>
  <c r="I58" i="1"/>
  <c r="I83" i="1"/>
  <c r="H161" i="1"/>
  <c r="I194" i="1"/>
  <c r="H194" i="1"/>
  <c r="I204" i="1"/>
  <c r="H204" i="1"/>
  <c r="H215" i="1"/>
  <c r="I232" i="1"/>
  <c r="H232" i="1"/>
  <c r="H243" i="1"/>
  <c r="I260" i="1"/>
  <c r="H260" i="1"/>
  <c r="H372" i="1"/>
  <c r="H393" i="1"/>
  <c r="H509" i="1"/>
  <c r="H533" i="1"/>
  <c r="I621" i="1"/>
  <c r="I66" i="1"/>
  <c r="I90" i="1"/>
  <c r="H132" i="1"/>
  <c r="I143" i="1"/>
  <c r="H143" i="1"/>
  <c r="I169" i="1"/>
  <c r="I176" i="1"/>
  <c r="I180" i="1"/>
  <c r="H197" i="1"/>
  <c r="I215" i="1"/>
  <c r="H225" i="1"/>
  <c r="I243" i="1"/>
  <c r="H253" i="1"/>
  <c r="I271" i="1"/>
  <c r="I278" i="1"/>
  <c r="H292" i="1"/>
  <c r="I299" i="1"/>
  <c r="I306" i="1"/>
  <c r="I309" i="1"/>
  <c r="H320" i="1"/>
  <c r="I327" i="1"/>
  <c r="I334" i="1"/>
  <c r="I337" i="1"/>
  <c r="H348" i="1"/>
  <c r="I355" i="1"/>
  <c r="I365" i="1"/>
  <c r="I376" i="1"/>
  <c r="H397" i="1"/>
  <c r="I404" i="1"/>
  <c r="H418" i="1"/>
  <c r="H449" i="1"/>
  <c r="I460" i="1"/>
  <c r="I474" i="1"/>
  <c r="I477" i="1"/>
  <c r="H488" i="1"/>
  <c r="I495" i="1"/>
  <c r="I505" i="1"/>
  <c r="I526" i="1"/>
  <c r="H526" i="1"/>
  <c r="I579" i="1"/>
  <c r="I586" i="1"/>
  <c r="H589" i="1"/>
  <c r="H614" i="1"/>
  <c r="I635" i="1"/>
  <c r="I642" i="1"/>
  <c r="H645" i="1"/>
  <c r="I670" i="1"/>
  <c r="I677" i="1"/>
  <c r="I729" i="1"/>
  <c r="I733" i="1"/>
  <c r="H733" i="1"/>
  <c r="H743" i="1"/>
  <c r="I769" i="1"/>
  <c r="I779" i="1"/>
  <c r="H793" i="1"/>
  <c r="I1237" i="1"/>
  <c r="H890" i="1"/>
  <c r="H904" i="1"/>
  <c r="H982" i="1"/>
  <c r="I999" i="1"/>
  <c r="H1010" i="1"/>
  <c r="H1062" i="1"/>
  <c r="I1069" i="1"/>
  <c r="I1073" i="1"/>
  <c r="H1083" i="1"/>
  <c r="I1125" i="1"/>
  <c r="I1171" i="1"/>
  <c r="H1209" i="1"/>
  <c r="H1234" i="1"/>
  <c r="I1241" i="1"/>
  <c r="I1255" i="1"/>
  <c r="I1284" i="1"/>
  <c r="H1287" i="1"/>
  <c r="H1378" i="1"/>
  <c r="I1429" i="1"/>
  <c r="I1433" i="1"/>
  <c r="H1440" i="1"/>
  <c r="I1464" i="1"/>
  <c r="H1468" i="1"/>
  <c r="I1492" i="1"/>
  <c r="H1496" i="1"/>
  <c r="I1510" i="1"/>
  <c r="I1514" i="1"/>
  <c r="H1549" i="1"/>
  <c r="I1553" i="1"/>
  <c r="I1581" i="1"/>
  <c r="I1631" i="1"/>
  <c r="I1648" i="1"/>
  <c r="H1666" i="1"/>
  <c r="I1687" i="1"/>
  <c r="I1764" i="1"/>
  <c r="I1767" i="1"/>
  <c r="H1767" i="1"/>
  <c r="H1771" i="1"/>
  <c r="I1792" i="1"/>
  <c r="H1792" i="1"/>
  <c r="I1820" i="1"/>
  <c r="I1827" i="1"/>
  <c r="H1830" i="1"/>
  <c r="H1851" i="1"/>
  <c r="I900" i="1"/>
  <c r="H925" i="1"/>
  <c r="I928" i="1"/>
  <c r="H940" i="1"/>
  <c r="I957" i="1"/>
  <c r="H978" i="1"/>
  <c r="H1013" i="1"/>
  <c r="I1024" i="1"/>
  <c r="H1034" i="1"/>
  <c r="H1087" i="1"/>
  <c r="H1136" i="1"/>
  <c r="I1178" i="1"/>
  <c r="H1178" i="1"/>
  <c r="H1202" i="1"/>
  <c r="H1213" i="1"/>
  <c r="H1227" i="1"/>
  <c r="H1237" i="1"/>
  <c r="I1248" i="1"/>
  <c r="I1276" i="1"/>
  <c r="I1291" i="1"/>
  <c r="I1322" i="1"/>
  <c r="I1326" i="1"/>
  <c r="I1329" i="1"/>
  <c r="H1333" i="1"/>
  <c r="H1361" i="1"/>
  <c r="I1368" i="1"/>
  <c r="I1397" i="1"/>
  <c r="H1405" i="1"/>
  <c r="H1510" i="1"/>
  <c r="I1528" i="1"/>
  <c r="I1603" i="1"/>
  <c r="I1669" i="1"/>
  <c r="I1673" i="1"/>
  <c r="H1680" i="1"/>
  <c r="H1711" i="1"/>
  <c r="H815" i="1"/>
  <c r="I819" i="1"/>
  <c r="H865" i="1"/>
  <c r="I883" i="1"/>
  <c r="H883" i="1"/>
  <c r="I897" i="1"/>
  <c r="I914" i="1"/>
  <c r="H914" i="1"/>
  <c r="I1048" i="1"/>
  <c r="H1048" i="1"/>
  <c r="H1069" i="1"/>
  <c r="H1073" i="1"/>
  <c r="H1080" i="1"/>
  <c r="I1090" i="1"/>
  <c r="H1090" i="1"/>
  <c r="I1132" i="1"/>
  <c r="I1139" i="1"/>
  <c r="I1146" i="1"/>
  <c r="I1192" i="1"/>
  <c r="H1241" i="1"/>
  <c r="H1255" i="1"/>
  <c r="H1284" i="1"/>
  <c r="I1312" i="1"/>
  <c r="H1315" i="1"/>
  <c r="I1347" i="1"/>
  <c r="H1350" i="1"/>
  <c r="I1361" i="1"/>
  <c r="I1386" i="1"/>
  <c r="I1390" i="1"/>
  <c r="H1393" i="1"/>
  <c r="I1401" i="1"/>
  <c r="H1401" i="1"/>
  <c r="H1433" i="1"/>
  <c r="I1443" i="1"/>
  <c r="H1454" i="1"/>
  <c r="H1464" i="1"/>
  <c r="I1478" i="1"/>
  <c r="I1482" i="1"/>
  <c r="H1482" i="1"/>
  <c r="H1492" i="1"/>
  <c r="H1525" i="1"/>
  <c r="I1570" i="1"/>
  <c r="H1577" i="1"/>
  <c r="H1591" i="1"/>
  <c r="I1645" i="1"/>
  <c r="H1645" i="1"/>
  <c r="H1648" i="1"/>
  <c r="I1659" i="1"/>
  <c r="H1659" i="1"/>
  <c r="H1676" i="1"/>
  <c r="H1687" i="1"/>
  <c r="I1701" i="1"/>
  <c r="H1704" i="1"/>
  <c r="I1732" i="1"/>
  <c r="I1750" i="1"/>
  <c r="I1753" i="1"/>
  <c r="H1753" i="1"/>
  <c r="H1764" i="1"/>
  <c r="I1774" i="1"/>
  <c r="H1774" i="1"/>
  <c r="I1806" i="1"/>
  <c r="I1813" i="1"/>
  <c r="H1816" i="1"/>
  <c r="I1834" i="1"/>
  <c r="I1841" i="1"/>
  <c r="I1851" i="1"/>
  <c r="H17" i="1"/>
  <c r="H58" i="1"/>
  <c r="H90" i="1"/>
  <c r="I7" i="1"/>
  <c r="I43" i="1"/>
  <c r="H101" i="1"/>
  <c r="I132" i="1"/>
  <c r="I157" i="1"/>
  <c r="H379" i="1"/>
  <c r="I790" i="1"/>
  <c r="H29" i="1"/>
  <c r="H39" i="1"/>
  <c r="H66" i="1"/>
  <c r="H104" i="1"/>
  <c r="H157" i="1"/>
  <c r="H190" i="1"/>
  <c r="I442" i="1"/>
  <c r="H568" i="1"/>
  <c r="H624" i="1"/>
  <c r="H762" i="1"/>
  <c r="I793" i="1"/>
  <c r="H797" i="1"/>
  <c r="I805" i="1"/>
  <c r="I815" i="1"/>
  <c r="H886" i="1"/>
  <c r="H893" i="1"/>
  <c r="H911" i="1"/>
  <c r="H918" i="1"/>
  <c r="I932" i="1"/>
  <c r="I961" i="1"/>
  <c r="I992" i="1"/>
  <c r="H992" i="1"/>
  <c r="H999" i="1"/>
  <c r="I1003" i="1"/>
  <c r="H1003" i="1"/>
  <c r="I1013" i="1"/>
  <c r="I1041" i="1"/>
  <c r="H1052" i="1"/>
  <c r="I1055" i="1"/>
  <c r="H1055" i="1"/>
  <c r="H1059" i="1"/>
  <c r="H1066" i="1"/>
  <c r="I1087" i="1"/>
  <c r="H14" i="1"/>
  <c r="I25" i="1"/>
  <c r="H51" i="1"/>
  <c r="I76" i="1"/>
  <c r="H83" i="1"/>
  <c r="H108" i="1"/>
  <c r="H115" i="1"/>
  <c r="I122" i="1"/>
  <c r="I139" i="1"/>
  <c r="H146" i="1"/>
  <c r="I201" i="1"/>
  <c r="H257" i="1"/>
  <c r="H470" i="1"/>
  <c r="I624" i="1"/>
  <c r="H656" i="1"/>
  <c r="H694" i="1"/>
  <c r="I715" i="1"/>
  <c r="I743" i="1"/>
  <c r="H755" i="1"/>
  <c r="I786" i="1"/>
  <c r="H801" i="1"/>
  <c r="H812" i="1"/>
  <c r="H823" i="1"/>
  <c r="H834" i="1"/>
  <c r="I844" i="1"/>
  <c r="I858" i="1"/>
  <c r="I872" i="1"/>
  <c r="H975" i="1"/>
  <c r="H996" i="1"/>
  <c r="I146" i="1"/>
  <c r="I161" i="1"/>
  <c r="H166" i="1"/>
  <c r="I173" i="1"/>
  <c r="H180" i="1"/>
  <c r="H295" i="1"/>
  <c r="H309" i="1"/>
  <c r="H323" i="1"/>
  <c r="H337" i="1"/>
  <c r="H351" i="1"/>
  <c r="H365" i="1"/>
  <c r="I386" i="1"/>
  <c r="I400" i="1"/>
  <c r="I414" i="1"/>
  <c r="H425" i="1"/>
  <c r="H435" i="1"/>
  <c r="I470" i="1"/>
  <c r="H477" i="1"/>
  <c r="H491" i="1"/>
  <c r="H505" i="1"/>
  <c r="H519" i="1"/>
  <c r="H537" i="1"/>
  <c r="H610" i="1"/>
  <c r="H621" i="1"/>
  <c r="I631" i="1"/>
  <c r="I656" i="1"/>
  <c r="H687" i="1"/>
  <c r="I712" i="1"/>
  <c r="I722" i="1"/>
  <c r="H722" i="1"/>
  <c r="H740" i="1"/>
  <c r="I747" i="1"/>
  <c r="H758" i="1"/>
  <c r="H776" i="1"/>
  <c r="I783" i="1"/>
  <c r="H783" i="1"/>
  <c r="I841" i="1"/>
  <c r="H841" i="1"/>
  <c r="I855" i="1"/>
  <c r="H855" i="1"/>
  <c r="I869" i="1"/>
  <c r="H869" i="1"/>
  <c r="H900" i="1"/>
  <c r="I911" i="1"/>
  <c r="I921" i="1"/>
  <c r="H921" i="1"/>
  <c r="I947" i="1"/>
  <c r="I971" i="1"/>
  <c r="I1027" i="1"/>
  <c r="I1059" i="1"/>
  <c r="I1076" i="1"/>
  <c r="H1094" i="1"/>
  <c r="I1101" i="1"/>
  <c r="I1108" i="1"/>
  <c r="H1108" i="1"/>
  <c r="H1111" i="1"/>
  <c r="H1118" i="1"/>
  <c r="H1132" i="1"/>
  <c r="I1143" i="1"/>
  <c r="H1143" i="1"/>
  <c r="H1164" i="1"/>
  <c r="I1216" i="1"/>
  <c r="I1244" i="1"/>
  <c r="I1251" i="1"/>
  <c r="H1272" i="1"/>
  <c r="H1291" i="1"/>
  <c r="H1322" i="1"/>
  <c r="I1333" i="1"/>
  <c r="H1354" i="1"/>
  <c r="I1436" i="1"/>
  <c r="I1447" i="1"/>
  <c r="I1525" i="1"/>
  <c r="I1563" i="1"/>
  <c r="I1574" i="1"/>
  <c r="H1581" i="1"/>
  <c r="H1603" i="1"/>
  <c r="I1711" i="1"/>
  <c r="I1722" i="1"/>
  <c r="I1736" i="1"/>
  <c r="H1778" i="1"/>
  <c r="H1834" i="1"/>
  <c r="H1869" i="1"/>
  <c r="H1157" i="1"/>
  <c r="H1216" i="1"/>
  <c r="H1443" i="1"/>
  <c r="I1503" i="1"/>
  <c r="H1553" i="1"/>
  <c r="H1588" i="1"/>
  <c r="I1595" i="1"/>
  <c r="H1617" i="1"/>
  <c r="H1624" i="1"/>
  <c r="I1694" i="1"/>
  <c r="H1732" i="1"/>
  <c r="I1771" i="1"/>
  <c r="H1788" i="1"/>
  <c r="H1104" i="1"/>
  <c r="I1111" i="1"/>
  <c r="I1122" i="1"/>
  <c r="H1122" i="1"/>
  <c r="H1139" i="1"/>
  <c r="I1167" i="1"/>
  <c r="H1167" i="1"/>
  <c r="I1181" i="1"/>
  <c r="I1195" i="1"/>
  <c r="I1209" i="1"/>
  <c r="I1220" i="1"/>
  <c r="H1220" i="1"/>
  <c r="I1234" i="1"/>
  <c r="H1244" i="1"/>
  <c r="H1265" i="1"/>
  <c r="I1315" i="1"/>
  <c r="I1340" i="1"/>
  <c r="I1393" i="1"/>
  <c r="I1422" i="1"/>
  <c r="I1471" i="1"/>
  <c r="I1485" i="1"/>
  <c r="I1499" i="1"/>
  <c r="H1570" i="1"/>
  <c r="I1588" i="1"/>
  <c r="H1595" i="1"/>
  <c r="I1606" i="1"/>
  <c r="I1610" i="1"/>
  <c r="I1624" i="1"/>
  <c r="I1666" i="1"/>
  <c r="H1690" i="1"/>
  <c r="H1722" i="1"/>
  <c r="I1743" i="1"/>
  <c r="H1743" i="1"/>
  <c r="I1757" i="1"/>
  <c r="I1799" i="1"/>
  <c r="H1848" i="1"/>
  <c r="H1865" i="1"/>
  <c r="H765" i="1"/>
  <c r="H779" i="1"/>
  <c r="I823" i="1"/>
  <c r="I762" i="1"/>
  <c r="I776" i="1"/>
  <c r="I834" i="1"/>
  <c r="I1357" i="1"/>
  <c r="I1262" i="1"/>
  <c r="I1305" i="1"/>
  <c r="H1312" i="1"/>
  <c r="H1329" i="1"/>
  <c r="I1336" i="1"/>
  <c r="H1347" i="1"/>
  <c r="I1354" i="1"/>
  <c r="I1350" i="1"/>
  <c r="H1375" i="1"/>
</calcChain>
</file>

<file path=xl/sharedStrings.xml><?xml version="1.0" encoding="utf-8"?>
<sst xmlns="http://schemas.openxmlformats.org/spreadsheetml/2006/main" count="2446" uniqueCount="636">
  <si>
    <t>_x000D_ Actually for</t>
  </si>
  <si>
    <t>_x000D_ Share, %</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</si>
  <si>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</si>
  <si>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</si>
  <si>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</si>
  <si>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</si>
  <si>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</si>
  <si>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</si>
  <si>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</si>
  <si>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</si>
  <si>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</si>
  <si>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</si>
  <si>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</si>
  <si>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</si>
  <si>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</si>
  <si>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</si>
  <si>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</si>
  <si>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</si>
  <si>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</si>
  <si>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</si>
  <si>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</si>
  <si>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</si>
  <si>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</si>
  <si>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</si>
  <si>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</si>
  <si>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</si>
  <si>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</si>
  <si>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</si>
  <si>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</si>
  <si>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</si>
  <si>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</si>
  <si>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</si>
  <si>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</si>
  <si>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</si>
  <si>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</si>
  <si>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</si>
  <si>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</si>
  <si>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</si>
  <si>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</si>
  <si>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</si>
  <si>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</si>
  <si>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</si>
  <si>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</si>
  <si>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</si>
  <si>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</si>
  <si>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</si>
  <si>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</si>
  <si>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</si>
  <si>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</si>
  <si>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</si>
  <si>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</si>
  <si>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</si>
  <si>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</si>
  <si>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</si>
  <si>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</si>
  <si>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</si>
  <si>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</si>
  <si>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</si>
  <si>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</si>
  <si>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</si>
  <si>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</si>
  <si>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</si>
  <si>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</si>
  <si>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</si>
  <si>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</si>
  <si>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</si>
  <si>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</si>
  <si>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</si>
  <si>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</si>
  <si>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</si>
  <si>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</si>
  <si>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</si>
  <si>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</si>
  <si>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</si>
  <si>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</si>
  <si>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</si>
  <si>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</si>
  <si>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</si>
  <si>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</si>
  <si>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</si>
  <si>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</si>
  <si>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</si>
  <si>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</si>
  <si>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</si>
  <si>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</si>
  <si>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</si>
  <si>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</si>
  <si>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</si>
  <si>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</si>
  <si>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</si>
  <si>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</si>
  <si>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Underwear,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</si>
  <si>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</si>
  <si>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</si>
  <si>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</si>
  <si>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</si>
  <si>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</si>
  <si>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</si>
  <si>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</si>
  <si>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</si>
  <si>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</si>
  <si>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</si>
  <si>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</si>
  <si>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</si>
  <si>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</si>
  <si>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</si>
  <si>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</si>
  <si>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</si>
  <si>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</si>
  <si>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</si>
  <si>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</si>
  <si>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</si>
  <si>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</si>
  <si>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</si>
  <si>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</si>
  <si>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</si>
  <si>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</si>
  <si>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</si>
  <si>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</si>
  <si>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</si>
  <si>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</si>
  <si>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</si>
  <si>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</si>
  <si>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</si>
  <si>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</si>
  <si>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</si>
  <si>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</si>
  <si>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</si>
  <si>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</si>
  <si>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</si>
  <si>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</si>
  <si>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</si>
  <si>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</si>
  <si>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</si>
  <si>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</si>
  <si>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</si>
  <si>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</si>
  <si>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</si>
  <si>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</si>
  <si>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</si>
  <si>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</si>
  <si>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</si>
  <si>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</si>
  <si>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</si>
  <si>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</si>
  <si>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</si>
  <si>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</si>
  <si>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</si>
  <si>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</si>
  <si>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</si>
  <si>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</si>
  <si>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</si>
  <si>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</si>
  <si>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</si>
  <si>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</si>
  <si>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</si>
  <si>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</si>
  <si>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</si>
  <si>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</si>
  <si>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</si>
  <si>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</si>
  <si>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</si>
  <si>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</si>
  <si>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</si>
  <si>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</si>
  <si>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</si>
  <si>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</si>
  <si>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</si>
  <si>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</si>
  <si>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</si>
  <si>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</si>
  <si>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</si>
  <si>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</si>
  <si>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</si>
  <si>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</si>
  <si>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</si>
  <si>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</si>
  <si>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</si>
  <si>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</si>
  <si>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</si>
  <si>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</si>
  <si>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</si>
  <si>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</si>
  <si>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</si>
  <si>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</si>
  <si>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</si>
  <si>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</si>
  <si>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</si>
  <si>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</si>
  <si>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</si>
  <si>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</si>
  <si>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</si>
  <si>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</si>
  <si>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</si>
  <si>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</si>
  <si>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</si>
  <si>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</si>
  <si>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</si>
  <si>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</si>
  <si>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</si>
  <si>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</si>
  <si>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</si>
  <si>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</si>
  <si>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</si>
  <si>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</si>
  <si>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</si>
  <si>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</si>
  <si>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</si>
  <si>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</si>
  <si>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</si>
  <si>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</si>
  <si>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</si>
  <si>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</si>
  <si>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</si>
  <si>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</si>
  <si>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</si>
  <si>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</si>
  <si>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</si>
  <si>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</si>
  <si>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</si>
  <si>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</si>
  <si>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</si>
  <si>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</si>
  <si>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</si>
  <si>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</si>
  <si>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</si>
  <si>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</si>
  <si>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</si>
  <si>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</si>
  <si>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</si>
  <si>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</si>
  <si>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</si>
  <si>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</si>
  <si>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</si>
  <si>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</si>
  <si>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</si>
  <si>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</si>
  <si>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</si>
  <si>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</si>
  <si>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</si>
  <si>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</si>
  <si>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</si>
  <si>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</si>
  <si>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</si>
  <si>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</si>
  <si>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</si>
  <si>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</si>
  <si>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</si>
  <si>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</si>
  <si>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</si>
  <si>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</si>
  <si>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</si>
  <si>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</si>
  <si>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</si>
  <si>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</si>
  <si>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</si>
  <si>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</si>
  <si>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</si>
  <si>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</si>
  <si>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</si>
  <si>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</si>
  <si>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</si>
  <si>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</si>
  <si>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</si>
  <si>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</si>
  <si>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</si>
  <si>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</si>
  <si>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</si>
  <si>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</si>
  <si>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</si>
  <si>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</si>
  <si>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</si>
  <si>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</si>
  <si>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</si>
  <si>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</si>
  <si>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</si>
  <si>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</si>
  <si>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</si>
  <si>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</si>
  <si>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</si>
  <si>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</si>
  <si>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 xml:space="preserve"> Import</t>
  </si>
  <si>
    <t xml:space="preserve"> Export</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</si>
  <si>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</si>
  <si>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</si>
  <si>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</si>
  <si>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</si>
  <si>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</si>
  <si>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</si>
  <si>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</si>
  <si>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</si>
  <si>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</si>
  <si>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</si>
  <si>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</si>
  <si>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</si>
  <si>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</si>
  <si>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</si>
  <si>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</si>
  <si>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</si>
  <si>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</si>
  <si>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</si>
  <si>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</si>
  <si>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</si>
  <si>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</si>
  <si>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</si>
  <si>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</si>
  <si>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</si>
  <si>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</si>
  <si>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</si>
  <si>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</si>
  <si>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</si>
  <si>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</si>
  <si>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</si>
  <si>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</si>
  <si>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</si>
  <si>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</si>
  <si>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</si>
  <si>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</si>
  <si>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</si>
  <si>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</si>
  <si>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</si>
  <si>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</si>
  <si>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</si>
  <si>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</si>
  <si>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 - no case</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</si>
  <si>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</si>
  <si>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</si>
  <si>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</si>
  <si>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</si>
  <si>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</si>
  <si>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</si>
  <si>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</si>
  <si>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</si>
  <si>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</si>
  <si>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</si>
  <si>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</si>
  <si>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</si>
  <si>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</si>
  <si>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</si>
  <si>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</si>
  <si>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</si>
  <si>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</si>
  <si>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</si>
  <si>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</si>
  <si>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</si>
  <si>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</si>
  <si>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</si>
  <si>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</si>
  <si>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</si>
  <si>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</si>
  <si>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</si>
  <si>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</si>
  <si>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</si>
  <si>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</si>
  <si>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</si>
  <si>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</si>
  <si>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</si>
  <si>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</si>
  <si>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</si>
  <si>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</si>
  <si>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</si>
  <si>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</si>
  <si>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</si>
  <si>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</si>
  <si>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</si>
  <si>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</si>
  <si>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</si>
  <si>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</si>
  <si>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</si>
  <si>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</si>
  <si>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</si>
  <si>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</si>
  <si>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</si>
  <si>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</si>
  <si>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</si>
  <si>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</si>
  <si>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</si>
  <si>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</si>
  <si>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</si>
  <si>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</si>
  <si>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</si>
  <si>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</si>
  <si>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</si>
  <si>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</si>
  <si>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</si>
  <si>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</si>
  <si>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</si>
  <si>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</si>
  <si>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</si>
  <si>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</si>
  <si>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</si>
  <si>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</si>
  <si>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</si>
  <si>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</si>
  <si>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</si>
  <si>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</si>
  <si>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</si>
  <si>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</si>
  <si>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</si>
  <si>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</si>
  <si>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</si>
  <si>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</si>
  <si>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</si>
  <si>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</si>
  <si>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</si>
  <si>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</si>
  <si>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</si>
  <si>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</si>
  <si>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</si>
  <si>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</si>
  <si>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</si>
  <si>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</si>
  <si>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</si>
  <si>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</si>
  <si>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</si>
  <si>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</si>
  <si>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</si>
  <si>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</si>
  <si>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</si>
  <si>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</si>
  <si>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</si>
  <si>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</si>
  <si>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</si>
  <si>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</si>
  <si>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</si>
  <si>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</si>
  <si>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</si>
  <si>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</si>
  <si>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</si>
  <si>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</si>
  <si>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</si>
  <si>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</si>
  <si>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</si>
  <si>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</si>
  <si>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</si>
  <si>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</si>
  <si>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</si>
  <si>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</si>
  <si>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</si>
  <si>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</si>
  <si>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</si>
  <si>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</si>
  <si>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</si>
  <si>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</si>
  <si>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</si>
  <si>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</si>
  <si>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</si>
  <si>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</si>
  <si>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</si>
  <si>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</si>
  <si>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</si>
  <si>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</si>
  <si>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</si>
  <si>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</si>
  <si>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</si>
  <si>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</si>
  <si>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</si>
  <si>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</si>
  <si>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</si>
  <si>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</si>
  <si>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</si>
  <si>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</si>
  <si>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</si>
  <si>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</si>
  <si>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</si>
  <si>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</si>
  <si>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</si>
  <si>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</si>
  <si>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</si>
  <si>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</si>
  <si>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</si>
  <si>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</si>
  <si>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</si>
  <si>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</si>
  <si>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</si>
  <si>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</si>
  <si>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</si>
  <si>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</si>
  <si>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</si>
  <si>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</si>
  <si>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</si>
  <si>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</si>
  <si>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</si>
  <si>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</si>
  <si>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</si>
  <si>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</si>
  <si>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</si>
  <si>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</si>
  <si>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</si>
  <si>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</si>
  <si>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</si>
  <si>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</si>
  <si>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</si>
  <si>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</si>
  <si>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</si>
  <si>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</si>
  <si>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</si>
  <si>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</si>
  <si>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</si>
  <si>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</si>
  <si>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</si>
  <si>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</si>
  <si>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</si>
  <si>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</si>
  <si>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</si>
  <si>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</si>
  <si>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</si>
  <si>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</si>
  <si>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</si>
  <si>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</si>
  <si>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</si>
  <si>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</si>
  <si>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</si>
  <si>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</si>
  <si>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</si>
  <si>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</si>
  <si>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</si>
  <si>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</si>
  <si>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</si>
  <si>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</si>
  <si>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</si>
  <si>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</si>
  <si>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</si>
  <si>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</si>
  <si>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</si>
  <si>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</si>
  <si>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</si>
  <si>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</si>
  <si>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</si>
  <si>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</si>
  <si>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</si>
  <si>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</si>
  <si>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</si>
  <si>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</si>
  <si>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</si>
  <si>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</si>
  <si>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</si>
  <si>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</si>
  <si>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</si>
  <si>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</si>
  <si>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</si>
  <si>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</si>
  <si>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</si>
  <si>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</si>
  <si>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</si>
  <si>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</si>
  <si>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</si>
  <si>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</si>
  <si>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</si>
  <si>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</si>
  <si>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</si>
  <si>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</si>
  <si>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</si>
  <si>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</si>
  <si>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</si>
  <si>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</si>
  <si>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</si>
  <si>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</si>
  <si>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</si>
  <si>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</si>
  <si>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</si>
  <si>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</si>
  <si>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</si>
  <si>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</si>
  <si>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</si>
  <si>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</si>
  <si>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</si>
  <si>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</si>
  <si>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</si>
  <si>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</si>
  <si>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</si>
  <si>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</si>
  <si>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</si>
  <si>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</si>
  <si>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</si>
  <si>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</si>
  <si>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</si>
  <si>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</si>
  <si>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</si>
  <si>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</si>
  <si>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</si>
  <si>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</si>
  <si>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</si>
  <si>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</si>
  <si>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</si>
  <si>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</si>
  <si>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</si>
  <si>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</si>
  <si>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</si>
  <si>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</si>
  <si>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</si>
  <si>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</si>
  <si>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</si>
  <si>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</si>
  <si>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</si>
  <si>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</si>
  <si>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</si>
  <si>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</si>
  <si>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</si>
  <si>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</si>
  <si>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</si>
  <si>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</si>
  <si>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</si>
  <si>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</si>
  <si>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</si>
  <si>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 xml:space="preserve"> Е-mail: g.takisheva@aspire.gov.kz</t>
  </si>
  <si>
    <t>Tel. +77172 74 95 98</t>
  </si>
  <si>
    <r>
      <rPr>
        <b/>
        <sz val="8"/>
        <rFont val="Calibri"/>
        <family val="2"/>
        <charset val="204"/>
        <scheme val="minor"/>
      </rPr>
      <t xml:space="preserve">Exe: </t>
    </r>
    <r>
      <rPr>
        <sz val="8"/>
        <rFont val="Calibri"/>
        <family val="2"/>
        <charset val="204"/>
        <scheme val="minor"/>
      </rPr>
      <t>G.A. Takisheva</t>
    </r>
  </si>
  <si>
    <t>G.S. Karaulova</t>
  </si>
  <si>
    <t>Tel. +77172 74 90 60</t>
  </si>
  <si>
    <t xml:space="preserve"> © The Bureau of National statistics of the Agency for Strategic planning and reforms of the Republic of Kazakhstan</t>
  </si>
  <si>
    <t>5 Series. Statistics of foreign, mutual trade and commodity markets</t>
  </si>
  <si>
    <t>Сontent</t>
  </si>
  <si>
    <t>Director of the Department:</t>
  </si>
  <si>
    <t>1. Resources and use of certain types of products (goods) and raw materials *</t>
  </si>
  <si>
    <t>* Preliminary data</t>
  </si>
  <si>
    <t xml:space="preserve"> 2. Export and import of cereals and vegetables *</t>
  </si>
  <si>
    <t>Grain crops**</t>
  </si>
  <si>
    <t>** For agricultural products, gross harvest data is tracked only for a year</t>
  </si>
  <si>
    <t>* Socially Important Food Products (preliminary data)</t>
  </si>
  <si>
    <t xml:space="preserve"> 3. Resources and use of certain types of products (goods) and raw materials according to SIFP *</t>
  </si>
  <si>
    <t>January-August 2023</t>
  </si>
  <si>
    <t>August 2023</t>
  </si>
  <si>
    <t>Release date: 20.11.2023</t>
  </si>
  <si>
    <t>Next release date: 20.12.2023</t>
  </si>
  <si>
    <t>January-September 2023</t>
  </si>
  <si>
    <t xml:space="preserve"> by August 2023</t>
  </si>
  <si>
    <t>September 2023</t>
  </si>
  <si>
    <t>September 2022</t>
  </si>
  <si>
    <t>January-September 2022</t>
  </si>
  <si>
    <t xml:space="preserve">September 2023 </t>
  </si>
  <si>
    <t>by September 2022</t>
  </si>
  <si>
    <t>January-September 2023 by January-September 2022</t>
  </si>
  <si>
    <t>November 20, 2023</t>
  </si>
  <si>
    <t>x</t>
  </si>
  <si>
    <t>No. 1-21/7211-ВН</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</si>
</sst>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0.0&quot;р.&quot;;[Red]\-#,##0.0&quot;р.&quot;"/>
    <numFmt numFmtId="167" formatCode="#,##0.0_ ;[Red]\-#,##0.0\ "/>
  </numFmts>
  <fonts count="25" x14ac:knownFonts="1">
    <font>
      <sz val="11"/>
      <color theme="1"/>
      <name val="Calibri"/>
      <family val="2"/>
      <charset val="204"/>
      <scheme val="minor"/>
    </font>
    <font>
      <b/>
      <sz val="10"/>
      <name val="Calibri"/>
      <family val="2"/>
      <charset val="204"/>
      <scheme val="minor"/>
    </font>
    <font>
      <sz val="8"/>
      <color indexed="8"/>
      <name val="Calibri"/>
      <family val="2"/>
      <charset val="204"/>
    </font>
    <font>
      <sz val="8"/>
      <name val="Calibri"/>
      <family val="2"/>
      <charset val="204"/>
    </font>
    <font>
      <sz val="8"/>
      <name val="Calibri"/>
      <family val="2"/>
      <charset val="204"/>
      <scheme val="minor"/>
    </font>
    <font>
      <b/>
      <sz val="8"/>
      <name val="Calibri"/>
      <family val="2"/>
      <charset val="204"/>
    </font>
    <font>
      <sz val="10"/>
      <name val="Arial"/>
      <family val="2"/>
      <charset val="204"/>
    </font>
    <font>
      <b/>
      <sz val="8"/>
      <name val="Calibri"/>
      <family val="2"/>
      <charset val="204"/>
      <scheme val="minor"/>
    </font>
    <font>
      <b/>
      <sz val="10"/>
      <name val="Calibri"/>
      <family val="2"/>
      <charset val="204"/>
    </font>
    <font>
      <i/>
      <sz val="8"/>
      <name val="Calibri"/>
      <family val="2"/>
      <charset val="204"/>
    </font>
    <font>
      <sz val="9"/>
      <name val="Calibri"/>
      <family val="2"/>
      <charset val="204"/>
      <scheme val="minor"/>
    </font>
    <font>
      <sz val="8"/>
      <color indexed="8"/>
      <name val="Calibri"/>
      <family val="2"/>
      <charset val="204"/>
      <scheme val="minor"/>
    </font>
    <font>
      <sz val="8"/>
      <color theme="1"/>
      <name val="Calibri"/>
      <family val="2"/>
      <charset val="204"/>
      <scheme val="minor"/>
    </font>
    <font>
      <sz val="10"/>
      <name val="Arial Cyr"/>
      <charset val="204"/>
    </font>
    <font>
      <sz val="10"/>
      <name val="Calibri"/>
      <family val="2"/>
      <charset val="204"/>
      <scheme val="minor"/>
    </font>
    <font>
      <sz val="10"/>
      <name val="Calibri"/>
      <family val="2"/>
      <charset val="204"/>
    </font>
    <font>
      <b/>
      <sz val="14"/>
      <name val="Calibri"/>
      <family val="2"/>
      <charset val="204"/>
    </font>
    <font>
      <b/>
      <sz val="20"/>
      <name val="Calibri"/>
      <family val="2"/>
      <charset val="204"/>
    </font>
    <font>
      <sz val="11"/>
      <name val="Calibri"/>
      <family val="2"/>
      <charset val="204"/>
    </font>
    <font>
      <sz val="14"/>
      <name val="Calibri"/>
      <family val="2"/>
      <charset val="204"/>
    </font>
    <font>
      <sz val="14"/>
      <color theme="1"/>
      <name val="Calibri"/>
      <family val="2"/>
      <charset val="204"/>
      <scheme val="minor"/>
    </font>
    <font>
      <i/>
      <sz val="8"/>
      <color indexed="8"/>
      <name val="Calibri"/>
      <family val="2"/>
      <charset val="204"/>
    </font>
    <font>
      <u/>
      <sz val="11"/>
      <color theme="10"/>
      <name val="Calibri"/>
      <family val="2"/>
      <charset val="204"/>
      <scheme val="minor"/>
    </font>
    <font>
      <sz val="11"/>
      <color indexed="8"/>
      <name val="Calibri"/>
      <family val="2"/>
      <scheme val="minor"/>
    </font>
    <font>
      <sz val="8"/>
      <color indexed="8"/>
      <name val="Calibri"/>
      <family val="2"/>
      <charset val="204"/>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6" fillId="0" borderId="0"/>
    <xf numFmtId="0" fontId="13" fillId="0" borderId="0"/>
    <xf numFmtId="0" fontId="13" fillId="0" borderId="0"/>
    <xf numFmtId="0" fontId="13" fillId="0" borderId="0"/>
    <xf numFmtId="0" fontId="22" fillId="0" borderId="0" applyNumberFormat="0" applyFill="0" applyBorder="0" applyAlignment="0" applyProtection="0"/>
    <xf numFmtId="0" fontId="23" fillId="0" borderId="0"/>
  </cellStyleXfs>
  <cellXfs count="129">
    <xf numFmtId="0" fontId="0" fillId="0" borderId="0" xfId="0"/>
    <xf numFmtId="0" fontId="2" fillId="0" borderId="0" xfId="0" applyFont="1" applyFill="1" applyAlignment="1">
      <alignment wrapText="1"/>
    </xf>
    <xf numFmtId="164" fontId="4" fillId="0" borderId="5" xfId="0" applyNumberFormat="1" applyFont="1" applyFill="1" applyBorder="1" applyAlignment="1">
      <alignment horizontal="center" vertical="center" wrapText="1"/>
    </xf>
    <xf numFmtId="165" fontId="5" fillId="0" borderId="0" xfId="0" applyNumberFormat="1" applyFont="1" applyFill="1" applyBorder="1" applyAlignment="1">
      <alignment horizontal="left" wrapText="1"/>
    </xf>
    <xf numFmtId="0" fontId="2" fillId="0" borderId="0" xfId="0" applyFont="1" applyAlignment="1">
      <alignment horizontal="right" wrapText="1"/>
    </xf>
    <xf numFmtId="0" fontId="2" fillId="0" borderId="0" xfId="0" applyFont="1" applyFill="1" applyAlignment="1">
      <alignment horizontal="right" wrapText="1"/>
    </xf>
    <xf numFmtId="165" fontId="3" fillId="0" borderId="0" xfId="0" applyNumberFormat="1" applyFont="1" applyFill="1" applyBorder="1" applyAlignment="1">
      <alignment horizontal="left" wrapText="1"/>
    </xf>
    <xf numFmtId="165" fontId="2" fillId="0" borderId="0" xfId="0" applyNumberFormat="1" applyFont="1" applyFill="1" applyAlignment="1">
      <alignment horizontal="right" wrapText="1"/>
    </xf>
    <xf numFmtId="165" fontId="4" fillId="0" borderId="0" xfId="0" applyNumberFormat="1" applyFont="1" applyFill="1" applyBorder="1" applyAlignment="1">
      <alignment horizontal="right" vertical="center" wrapText="1"/>
    </xf>
    <xf numFmtId="165" fontId="3" fillId="0" borderId="0" xfId="0" applyNumberFormat="1" applyFont="1" applyFill="1" applyBorder="1" applyAlignment="1">
      <alignment horizontal="left" wrapText="1" indent="1"/>
    </xf>
    <xf numFmtId="166"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wrapText="1"/>
    </xf>
    <xf numFmtId="165" fontId="3" fillId="0" borderId="1" xfId="0" applyNumberFormat="1" applyFont="1" applyFill="1" applyBorder="1" applyAlignment="1">
      <alignment horizontal="left" wrapText="1" indent="1"/>
    </xf>
    <xf numFmtId="165" fontId="2" fillId="0" borderId="0" xfId="0" applyNumberFormat="1" applyFont="1" applyFill="1"/>
    <xf numFmtId="0" fontId="2" fillId="0" borderId="0" xfId="0" applyFont="1" applyFill="1"/>
    <xf numFmtId="164" fontId="7" fillId="0" borderId="0" xfId="0" applyNumberFormat="1" applyFont="1" applyFill="1" applyBorder="1" applyAlignment="1">
      <alignment wrapText="1"/>
    </xf>
    <xf numFmtId="0" fontId="2" fillId="0" borderId="0" xfId="0" applyFont="1" applyFill="1" applyAlignment="1">
      <alignment horizontal="left" wrapText="1"/>
    </xf>
    <xf numFmtId="164" fontId="4" fillId="0" borderId="0" xfId="0" applyNumberFormat="1" applyFont="1" applyFill="1" applyBorder="1" applyAlignment="1">
      <alignment wrapText="1"/>
    </xf>
    <xf numFmtId="0" fontId="2" fillId="0" borderId="0" xfId="0" applyFont="1" applyAlignment="1">
      <alignment horizontal="left" wrapText="1"/>
    </xf>
    <xf numFmtId="0" fontId="2" fillId="0" borderId="1" xfId="0" applyFont="1" applyBorder="1" applyAlignment="1">
      <alignment horizontal="left" wrapText="1"/>
    </xf>
    <xf numFmtId="164" fontId="4" fillId="0" borderId="0" xfId="0" applyNumberFormat="1" applyFont="1" applyFill="1" applyBorder="1"/>
    <xf numFmtId="165" fontId="2" fillId="0" borderId="1" xfId="0" applyNumberFormat="1" applyFont="1" applyFill="1" applyBorder="1" applyAlignment="1">
      <alignment horizontal="right" wrapText="1"/>
    </xf>
    <xf numFmtId="165" fontId="4" fillId="0" borderId="1" xfId="0" applyNumberFormat="1" applyFont="1" applyFill="1" applyBorder="1" applyAlignment="1">
      <alignment horizontal="right" vertical="center" wrapText="1"/>
    </xf>
    <xf numFmtId="165" fontId="4" fillId="0" borderId="0" xfId="0" applyNumberFormat="1" applyFont="1" applyFill="1"/>
    <xf numFmtId="165" fontId="4" fillId="0" borderId="1" xfId="0" applyNumberFormat="1" applyFont="1" applyFill="1" applyBorder="1"/>
    <xf numFmtId="0" fontId="9" fillId="0" borderId="0" xfId="0" applyFont="1" applyFill="1" applyAlignment="1">
      <alignment horizontal="left" wrapText="1"/>
    </xf>
    <xf numFmtId="165" fontId="3" fillId="0" borderId="0" xfId="0" applyNumberFormat="1" applyFont="1" applyFill="1" applyBorder="1" applyAlignment="1">
      <alignment horizontal="left"/>
    </xf>
    <xf numFmtId="165" fontId="3"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4" fontId="3" fillId="0" borderId="0" xfId="0" applyNumberFormat="1" applyFont="1" applyFill="1" applyBorder="1"/>
    <xf numFmtId="164" fontId="4" fillId="0" borderId="0" xfId="0" applyNumberFormat="1" applyFont="1" applyFill="1" applyBorder="1" applyAlignment="1">
      <alignment horizontal="left"/>
    </xf>
    <xf numFmtId="164" fontId="3" fillId="0" borderId="1" xfId="0" applyNumberFormat="1" applyFont="1" applyFill="1" applyBorder="1"/>
    <xf numFmtId="164" fontId="4" fillId="0" borderId="8" xfId="0" applyNumberFormat="1" applyFont="1" applyFill="1" applyBorder="1" applyAlignment="1">
      <alignment horizontal="left"/>
    </xf>
    <xf numFmtId="165" fontId="4" fillId="0" borderId="8" xfId="0" applyNumberFormat="1" applyFont="1" applyFill="1" applyBorder="1" applyAlignment="1">
      <alignment horizontal="left"/>
    </xf>
    <xf numFmtId="0" fontId="4" fillId="0" borderId="8" xfId="0" applyFont="1" applyFill="1" applyBorder="1"/>
    <xf numFmtId="164" fontId="4" fillId="0" borderId="8" xfId="0" applyNumberFormat="1" applyFont="1" applyFill="1" applyBorder="1" applyAlignment="1">
      <alignment horizontal="right"/>
    </xf>
    <xf numFmtId="165" fontId="4" fillId="0" borderId="8" xfId="0" applyNumberFormat="1" applyFont="1" applyFill="1" applyBorder="1" applyAlignment="1">
      <alignment horizontal="right"/>
    </xf>
    <xf numFmtId="164" fontId="10" fillId="0" borderId="8" xfId="0" applyNumberFormat="1" applyFont="1" applyFill="1" applyBorder="1" applyAlignment="1">
      <alignment horizontal="left"/>
    </xf>
    <xf numFmtId="0" fontId="4" fillId="0" borderId="0" xfId="0" applyFont="1" applyFill="1" applyBorder="1"/>
    <xf numFmtId="165" fontId="4" fillId="0" borderId="0" xfId="0" applyNumberFormat="1" applyFont="1" applyFill="1" applyBorder="1" applyAlignment="1">
      <alignment horizontal="left"/>
    </xf>
    <xf numFmtId="0" fontId="4" fillId="0" borderId="0" xfId="0" applyFont="1" applyFill="1" applyBorder="1" applyAlignment="1">
      <alignment horizontal="left"/>
    </xf>
    <xf numFmtId="164"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164" fontId="10" fillId="0" borderId="0" xfId="0" applyNumberFormat="1" applyFont="1" applyFill="1" applyBorder="1" applyAlignment="1">
      <alignment horizontal="left"/>
    </xf>
    <xf numFmtId="0" fontId="11" fillId="0" borderId="0" xfId="0" applyFont="1" applyFill="1" applyAlignment="1">
      <alignment wrapText="1"/>
    </xf>
    <xf numFmtId="49" fontId="2" fillId="0" borderId="0" xfId="0" applyNumberFormat="1" applyFont="1" applyFill="1" applyAlignment="1">
      <alignment horizontal="left" vertical="center"/>
    </xf>
    <xf numFmtId="14" fontId="12" fillId="0" borderId="0" xfId="0" applyNumberFormat="1" applyFont="1" applyFill="1" applyBorder="1" applyAlignment="1">
      <alignment horizontal="left" wrapText="1"/>
    </xf>
    <xf numFmtId="14" fontId="4" fillId="0" borderId="0" xfId="0" applyNumberFormat="1" applyFont="1" applyFill="1" applyBorder="1" applyAlignment="1">
      <alignment horizontal="left" wrapText="1"/>
    </xf>
    <xf numFmtId="0" fontId="7" fillId="0" borderId="8" xfId="0" applyFont="1" applyFill="1" applyBorder="1" applyAlignment="1">
      <alignment wrapText="1"/>
    </xf>
    <xf numFmtId="0" fontId="2" fillId="0" borderId="0" xfId="0" applyFont="1" applyFill="1" applyBorder="1"/>
    <xf numFmtId="0" fontId="14" fillId="0" borderId="0" xfId="3" applyFont="1" applyAlignment="1"/>
    <xf numFmtId="0" fontId="14" fillId="0" borderId="0" xfId="3" applyFont="1"/>
    <xf numFmtId="0" fontId="13" fillId="0" borderId="0" xfId="3"/>
    <xf numFmtId="0" fontId="13" fillId="0" borderId="0" xfId="3" applyFont="1" applyFill="1"/>
    <xf numFmtId="0" fontId="1" fillId="0" borderId="0" xfId="3" applyFont="1" applyFill="1" applyBorder="1" applyAlignment="1">
      <alignment wrapText="1"/>
    </xf>
    <xf numFmtId="0" fontId="14" fillId="0" borderId="0" xfId="3" applyFont="1" applyFill="1"/>
    <xf numFmtId="0" fontId="13" fillId="0" borderId="0" xfId="3" applyFont="1"/>
    <xf numFmtId="0" fontId="15" fillId="0" borderId="0" xfId="3" applyFont="1" applyAlignment="1">
      <alignment horizontal="justify"/>
    </xf>
    <xf numFmtId="0" fontId="14" fillId="0" borderId="0" xfId="0" applyFont="1" applyAlignment="1"/>
    <xf numFmtId="0" fontId="14" fillId="0" borderId="0" xfId="0" applyFont="1" applyAlignment="1">
      <alignment vertical="top" wrapText="1"/>
    </xf>
    <xf numFmtId="0" fontId="14" fillId="0" borderId="0" xfId="0" applyFont="1"/>
    <xf numFmtId="0" fontId="1" fillId="0" borderId="0" xfId="3" applyFont="1" applyFill="1" applyAlignment="1">
      <alignment horizontal="center"/>
    </xf>
    <xf numFmtId="0" fontId="1" fillId="0" borderId="0" xfId="3" applyFont="1" applyAlignment="1">
      <alignment horizontal="center" vertical="top"/>
    </xf>
    <xf numFmtId="0" fontId="14" fillId="0" borderId="0" xfId="3" applyFont="1" applyAlignment="1"/>
    <xf numFmtId="0" fontId="3" fillId="0" borderId="0" xfId="1" applyFont="1" applyAlignment="1">
      <alignment vertical="top" wrapText="1"/>
    </xf>
    <xf numFmtId="0" fontId="0" fillId="0" borderId="0" xfId="0" applyAlignment="1">
      <alignment vertical="top" wrapText="1"/>
    </xf>
    <xf numFmtId="0" fontId="16" fillId="0" borderId="0" xfId="1" applyFont="1" applyAlignment="1">
      <alignment horizontal="right" vertical="top" wrapText="1"/>
    </xf>
    <xf numFmtId="0" fontId="18" fillId="0" borderId="0" xfId="0" applyFont="1"/>
    <xf numFmtId="0" fontId="19" fillId="0" borderId="0" xfId="1" applyFont="1"/>
    <xf numFmtId="0" fontId="20" fillId="0" borderId="0" xfId="0" applyFont="1"/>
    <xf numFmtId="0" fontId="15" fillId="0" borderId="0" xfId="1" applyFont="1"/>
    <xf numFmtId="0" fontId="14" fillId="0" borderId="0" xfId="3" applyFont="1" applyFill="1" applyBorder="1" applyAlignment="1"/>
    <xf numFmtId="165" fontId="12" fillId="0" borderId="0" xfId="0" applyNumberFormat="1" applyFont="1" applyFill="1" applyBorder="1"/>
    <xf numFmtId="0" fontId="12" fillId="0" borderId="0" xfId="0" applyFont="1" applyFill="1" applyBorder="1"/>
    <xf numFmtId="165" fontId="12" fillId="0" borderId="0" xfId="0" applyNumberFormat="1" applyFont="1" applyFill="1"/>
    <xf numFmtId="0" fontId="12" fillId="0" borderId="0" xfId="0" applyFont="1" applyFill="1"/>
    <xf numFmtId="0" fontId="0" fillId="0" borderId="0" xfId="0" applyFill="1" applyAlignment="1">
      <alignment wrapText="1"/>
    </xf>
    <xf numFmtId="0" fontId="9" fillId="0" borderId="0" xfId="0" applyFont="1" applyFill="1" applyAlignment="1">
      <alignment horizontal="left" wrapText="1"/>
    </xf>
    <xf numFmtId="0" fontId="22" fillId="0" borderId="0" xfId="5" applyFill="1" applyBorder="1" applyAlignment="1">
      <alignment wrapText="1"/>
    </xf>
    <xf numFmtId="0" fontId="22" fillId="0" borderId="0" xfId="5" applyFill="1" applyBorder="1" applyAlignment="1">
      <alignment horizontal="center" vertical="center"/>
    </xf>
    <xf numFmtId="0" fontId="22" fillId="0" borderId="0" xfId="5" applyFill="1" applyBorder="1" applyAlignment="1">
      <alignment horizontal="left" wrapText="1" indent="1"/>
    </xf>
    <xf numFmtId="0" fontId="9" fillId="0" borderId="0" xfId="1" applyFont="1" applyAlignment="1">
      <alignment horizontal="left"/>
    </xf>
    <xf numFmtId="0" fontId="14" fillId="0" borderId="0" xfId="3" applyFont="1" applyAlignment="1">
      <alignment horizontal="justify" vertical="top" wrapText="1"/>
    </xf>
    <xf numFmtId="0" fontId="7" fillId="0" borderId="8" xfId="0" applyFont="1" applyFill="1" applyBorder="1" applyAlignment="1"/>
    <xf numFmtId="165" fontId="0" fillId="0" borderId="0" xfId="0" applyNumberFormat="1" applyFill="1"/>
    <xf numFmtId="165" fontId="9" fillId="0" borderId="0" xfId="0" applyNumberFormat="1" applyFont="1" applyFill="1" applyBorder="1" applyAlignment="1">
      <alignment horizontal="left" wrapText="1"/>
    </xf>
    <xf numFmtId="165" fontId="2" fillId="0" borderId="0" xfId="0" applyNumberFormat="1" applyFont="1" applyFill="1" applyBorder="1" applyAlignment="1">
      <alignment horizontal="right" wrapText="1"/>
    </xf>
    <xf numFmtId="0" fontId="21" fillId="0" borderId="0" xfId="0" applyFont="1" applyBorder="1" applyAlignment="1">
      <alignment horizontal="left" wrapText="1"/>
    </xf>
    <xf numFmtId="165" fontId="4" fillId="0" borderId="0" xfId="0" applyNumberFormat="1" applyFont="1" applyFill="1" applyBorder="1"/>
    <xf numFmtId="165" fontId="11" fillId="0" borderId="0" xfId="0" applyNumberFormat="1" applyFont="1" applyFill="1" applyAlignment="1">
      <alignment wrapText="1"/>
    </xf>
    <xf numFmtId="0" fontId="21" fillId="0" borderId="0" xfId="0" applyFont="1" applyBorder="1" applyAlignment="1">
      <alignment wrapText="1"/>
    </xf>
    <xf numFmtId="0" fontId="2" fillId="0" borderId="0" xfId="0" applyFont="1" applyBorder="1" applyAlignment="1">
      <alignment horizontal="left" wrapText="1"/>
    </xf>
    <xf numFmtId="165" fontId="2" fillId="0" borderId="0" xfId="0" applyNumberFormat="1" applyFont="1" applyAlignment="1">
      <alignment horizontal="right" wrapText="1"/>
    </xf>
    <xf numFmtId="4" fontId="11" fillId="0" borderId="0" xfId="0" applyNumberFormat="1" applyFont="1" applyFill="1" applyAlignment="1">
      <alignment wrapText="1"/>
    </xf>
    <xf numFmtId="165" fontId="3" fillId="0" borderId="0" xfId="0" applyNumberFormat="1" applyFont="1" applyFill="1" applyAlignment="1">
      <alignment horizontal="right" wrapText="1"/>
    </xf>
    <xf numFmtId="165" fontId="24" fillId="0" borderId="0" xfId="0" applyNumberFormat="1" applyFont="1" applyFill="1" applyAlignment="1">
      <alignment horizontal="right" wrapText="1"/>
    </xf>
    <xf numFmtId="165" fontId="24" fillId="0" borderId="1" xfId="0" applyNumberFormat="1" applyFont="1" applyFill="1" applyBorder="1" applyAlignment="1">
      <alignment horizontal="right" wrapText="1"/>
    </xf>
    <xf numFmtId="165" fontId="2" fillId="0" borderId="0" xfId="0" applyNumberFormat="1" applyFont="1" applyFill="1" applyAlignment="1">
      <alignment wrapText="1"/>
    </xf>
    <xf numFmtId="165" fontId="0" fillId="0" borderId="0" xfId="0" applyNumberFormat="1" applyFill="1" applyAlignment="1">
      <alignment wrapText="1"/>
    </xf>
    <xf numFmtId="167" fontId="4" fillId="0" borderId="0" xfId="0" applyNumberFormat="1" applyFont="1" applyFill="1" applyBorder="1" applyAlignment="1">
      <alignment horizontal="right" vertical="center" wrapText="1"/>
    </xf>
    <xf numFmtId="165" fontId="2" fillId="0" borderId="1" xfId="0" applyNumberFormat="1" applyFont="1" applyFill="1" applyBorder="1" applyAlignment="1">
      <alignment wrapText="1"/>
    </xf>
    <xf numFmtId="0" fontId="16" fillId="0" borderId="0" xfId="1" applyFont="1" applyAlignment="1">
      <alignment horizontal="left" vertical="center" wrapText="1"/>
    </xf>
    <xf numFmtId="0" fontId="3" fillId="0" borderId="0" xfId="1" applyFont="1" applyFill="1" applyAlignment="1">
      <alignment horizontal="center" vertical="top" wrapText="1"/>
    </xf>
    <xf numFmtId="0" fontId="16" fillId="0" borderId="0" xfId="1" applyFont="1" applyAlignment="1">
      <alignment horizontal="left" vertical="top" wrapText="1"/>
    </xf>
    <xf numFmtId="0" fontId="16" fillId="0" borderId="0" xfId="1" applyFont="1" applyAlignment="1">
      <alignment horizontal="right" vertical="top" wrapText="1"/>
    </xf>
    <xf numFmtId="0" fontId="17" fillId="2" borderId="0" xfId="1" applyFont="1" applyFill="1" applyAlignment="1">
      <alignment horizontal="left" vertical="top" wrapText="1"/>
    </xf>
    <xf numFmtId="0" fontId="1" fillId="0" borderId="0" xfId="3" applyFont="1" applyFill="1" applyAlignment="1">
      <alignment horizontal="center"/>
    </xf>
    <xf numFmtId="0" fontId="14" fillId="0" borderId="0" xfId="3" applyFont="1" applyAlignment="1"/>
    <xf numFmtId="165" fontId="4" fillId="0" borderId="5" xfId="0" applyNumberFormat="1"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165" fontId="3" fillId="0" borderId="9" xfId="0" applyNumberFormat="1" applyFont="1" applyFill="1" applyBorder="1" applyAlignment="1">
      <alignment horizontal="center" vertical="center" wrapText="1"/>
    </xf>
    <xf numFmtId="165" fontId="3" fillId="0" borderId="7" xfId="0" applyNumberFormat="1" applyFont="1" applyFill="1" applyBorder="1" applyAlignment="1">
      <alignment horizontal="center" vertical="center" wrapText="1"/>
    </xf>
    <xf numFmtId="165" fontId="3" fillId="0" borderId="6"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2" xfId="0" applyNumberFormat="1" applyFont="1" applyFill="1" applyBorder="1" applyAlignment="1">
      <alignment horizontal="center" vertical="center" wrapText="1"/>
    </xf>
    <xf numFmtId="164" fontId="4" fillId="0" borderId="6" xfId="0" applyNumberFormat="1" applyFont="1" applyFill="1" applyBorder="1" applyAlignment="1">
      <alignment horizontal="center" vertical="center" wrapText="1"/>
    </xf>
    <xf numFmtId="164" fontId="4" fillId="0" borderId="7" xfId="0" applyNumberFormat="1" applyFont="1" applyFill="1" applyBorder="1" applyAlignment="1">
      <alignment horizontal="center" vertical="center" wrapText="1"/>
    </xf>
    <xf numFmtId="0" fontId="21" fillId="0" borderId="0" xfId="0" applyFont="1" applyBorder="1" applyAlignment="1">
      <alignment horizontal="left" wrapText="1"/>
    </xf>
    <xf numFmtId="164" fontId="4" fillId="0" borderId="5" xfId="1"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4" fillId="0" borderId="3" xfId="0" applyNumberFormat="1" applyFont="1" applyFill="1" applyBorder="1" applyAlignment="1">
      <alignment horizontal="center" vertical="center" wrapText="1"/>
    </xf>
    <xf numFmtId="0" fontId="9" fillId="0" borderId="0" xfId="0" applyFont="1" applyFill="1" applyAlignment="1">
      <alignment horizontal="left" wrapText="1"/>
    </xf>
    <xf numFmtId="0" fontId="8" fillId="0" borderId="0" xfId="0" applyFont="1" applyFill="1" applyAlignment="1">
      <alignment horizontal="center" wrapText="1"/>
    </xf>
    <xf numFmtId="0" fontId="2"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RowHeight="15" x14ac:dyDescent="0.25"/>
  <sheetData>
    <row r="1" spans="1:7" ht="69" customHeight="1" x14ac:dyDescent="0.25">
      <c r="A1" s="102"/>
      <c r="B1" s="102"/>
      <c r="C1" s="102"/>
      <c r="D1" s="102"/>
      <c r="E1" s="102"/>
      <c r="F1" s="64"/>
      <c r="G1" s="64"/>
    </row>
    <row r="2" spans="1:7" ht="18.75" x14ac:dyDescent="0.25">
      <c r="A2" s="103" t="s">
        <v>623</v>
      </c>
      <c r="B2" s="103"/>
      <c r="C2" s="103"/>
      <c r="D2" s="103"/>
      <c r="E2" s="103"/>
      <c r="F2" s="104"/>
      <c r="G2" s="104"/>
    </row>
    <row r="3" spans="1:7" ht="18.75" x14ac:dyDescent="0.25">
      <c r="A3" s="103" t="s">
        <v>624</v>
      </c>
      <c r="B3" s="103"/>
      <c r="C3" s="103"/>
      <c r="D3" s="103"/>
      <c r="E3" s="103"/>
      <c r="F3" s="65"/>
      <c r="G3" s="65"/>
    </row>
    <row r="4" spans="1:7" ht="18.75" x14ac:dyDescent="0.25">
      <c r="A4" s="64"/>
      <c r="B4" s="64"/>
      <c r="C4" s="64"/>
      <c r="D4" s="64"/>
      <c r="E4" s="66"/>
      <c r="F4" s="65"/>
      <c r="G4" s="65"/>
    </row>
    <row r="5" spans="1:7" ht="18.75" x14ac:dyDescent="0.25">
      <c r="A5" s="64"/>
      <c r="B5" s="64"/>
      <c r="C5" s="64"/>
      <c r="D5" s="64"/>
      <c r="E5" s="66"/>
      <c r="F5" s="65"/>
      <c r="G5" s="65"/>
    </row>
    <row r="6" spans="1:7" ht="114.75" customHeight="1" x14ac:dyDescent="0.25">
      <c r="A6" s="105" t="s">
        <v>603</v>
      </c>
      <c r="B6" s="105"/>
      <c r="C6" s="105"/>
      <c r="D6" s="105"/>
      <c r="E6" s="105"/>
      <c r="F6" s="105"/>
      <c r="G6" s="67"/>
    </row>
    <row r="7" spans="1:7" x14ac:dyDescent="0.25">
      <c r="A7" s="105"/>
      <c r="B7" s="105"/>
      <c r="C7" s="105"/>
      <c r="D7" s="105"/>
      <c r="E7" s="105"/>
      <c r="F7" s="105"/>
      <c r="G7" s="67"/>
    </row>
    <row r="8" spans="1:7" x14ac:dyDescent="0.25">
      <c r="A8" s="67"/>
      <c r="B8" s="67"/>
      <c r="C8" s="67"/>
      <c r="D8" s="67"/>
      <c r="E8" s="67"/>
      <c r="F8" s="67"/>
      <c r="G8" s="67"/>
    </row>
    <row r="9" spans="1:7" ht="18.75" x14ac:dyDescent="0.3">
      <c r="A9" s="68" t="s">
        <v>625</v>
      </c>
      <c r="B9" s="69"/>
    </row>
    <row r="13" spans="1:7" x14ac:dyDescent="0.25">
      <c r="A13" s="70"/>
      <c r="B13" s="70"/>
      <c r="C13" s="70"/>
      <c r="D13" s="70"/>
      <c r="E13" s="70"/>
      <c r="F13" s="70"/>
    </row>
    <row r="14" spans="1:7" ht="39" customHeight="1" x14ac:dyDescent="0.25">
      <c r="A14" s="101" t="s">
        <v>611</v>
      </c>
      <c r="B14" s="101"/>
      <c r="C14" s="101"/>
      <c r="D14" s="101"/>
      <c r="E14" s="101"/>
    </row>
  </sheetData>
  <mergeCells count="6">
    <mergeCell ref="A14:E14"/>
    <mergeCell ref="A1:E1"/>
    <mergeCell ref="A2:E2"/>
    <mergeCell ref="F2:G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B18"/>
  <sheetViews>
    <sheetView workbookViewId="0">
      <selection activeCell="B9" sqref="B9"/>
    </sheetView>
  </sheetViews>
  <sheetFormatPr defaultColWidth="9.140625" defaultRowHeight="12.75" x14ac:dyDescent="0.2"/>
  <cols>
    <col min="1" max="1" width="4.42578125" style="51" customWidth="1"/>
    <col min="2" max="2" width="52" style="60" customWidth="1"/>
    <col min="3" max="16384" width="9.140625" style="52"/>
  </cols>
  <sheetData>
    <row r="9" spans="2:2" x14ac:dyDescent="0.2">
      <c r="B9" s="58" t="s">
        <v>323</v>
      </c>
    </row>
    <row r="10" spans="2:2" x14ac:dyDescent="0.2">
      <c r="B10" s="58" t="s">
        <v>324</v>
      </c>
    </row>
    <row r="11" spans="2:2" x14ac:dyDescent="0.2">
      <c r="B11" s="58" t="s">
        <v>325</v>
      </c>
    </row>
    <row r="12" spans="2:2" x14ac:dyDescent="0.2">
      <c r="B12" s="58" t="s">
        <v>326</v>
      </c>
    </row>
    <row r="13" spans="2:2" x14ac:dyDescent="0.2">
      <c r="B13" s="58" t="s">
        <v>327</v>
      </c>
    </row>
    <row r="14" spans="2:2" ht="25.5" x14ac:dyDescent="0.2">
      <c r="B14" s="59" t="s">
        <v>328</v>
      </c>
    </row>
    <row r="18" spans="2:2" x14ac:dyDescent="0.2">
      <c r="B18" s="81" t="s">
        <v>610</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6"/>
  <sheetViews>
    <sheetView zoomScaleSheetLayoutView="100" workbookViewId="0">
      <selection sqref="A1:B1"/>
    </sheetView>
  </sheetViews>
  <sheetFormatPr defaultColWidth="9.28515625" defaultRowHeight="12.75" x14ac:dyDescent="0.2"/>
  <cols>
    <col min="1" max="1" width="118.7109375" style="55" customWidth="1"/>
    <col min="2" max="16384" width="9.28515625" style="53"/>
  </cols>
  <sheetData>
    <row r="1" spans="1:2" x14ac:dyDescent="0.2">
      <c r="A1" s="106" t="s">
        <v>612</v>
      </c>
      <c r="B1" s="106"/>
    </row>
    <row r="2" spans="1:2" x14ac:dyDescent="0.2">
      <c r="A2" s="61"/>
    </row>
    <row r="3" spans="1:2" ht="12.75" customHeight="1" x14ac:dyDescent="0.25">
      <c r="A3" s="78" t="s">
        <v>329</v>
      </c>
      <c r="B3" s="79">
        <v>19</v>
      </c>
    </row>
    <row r="4" spans="1:2" ht="15" x14ac:dyDescent="0.25">
      <c r="A4" s="78" t="s">
        <v>330</v>
      </c>
      <c r="B4" s="79">
        <v>20</v>
      </c>
    </row>
    <row r="5" spans="1:2" ht="15" x14ac:dyDescent="0.25">
      <c r="A5" s="78" t="s">
        <v>331</v>
      </c>
      <c r="B5" s="79">
        <v>20</v>
      </c>
    </row>
    <row r="6" spans="1:2" ht="15" x14ac:dyDescent="0.25">
      <c r="A6" s="78" t="s">
        <v>332</v>
      </c>
      <c r="B6" s="79">
        <v>20</v>
      </c>
    </row>
    <row r="7" spans="1:2" ht="15" x14ac:dyDescent="0.25">
      <c r="A7" s="80" t="s">
        <v>333</v>
      </c>
      <c r="B7" s="79">
        <v>20</v>
      </c>
    </row>
    <row r="8" spans="1:2" ht="15" x14ac:dyDescent="0.25">
      <c r="A8" s="80" t="s">
        <v>334</v>
      </c>
      <c r="B8" s="79">
        <v>20</v>
      </c>
    </row>
    <row r="9" spans="1:2" ht="15" x14ac:dyDescent="0.25">
      <c r="A9" s="78" t="s">
        <v>335</v>
      </c>
      <c r="B9" s="79">
        <v>20</v>
      </c>
    </row>
    <row r="10" spans="1:2" ht="15" x14ac:dyDescent="0.25">
      <c r="A10" s="78" t="s">
        <v>336</v>
      </c>
      <c r="B10" s="79">
        <v>20</v>
      </c>
    </row>
    <row r="11" spans="1:2" ht="15" x14ac:dyDescent="0.25">
      <c r="A11" s="80" t="s">
        <v>337</v>
      </c>
      <c r="B11" s="79">
        <v>21</v>
      </c>
    </row>
    <row r="12" spans="1:2" ht="15" x14ac:dyDescent="0.25">
      <c r="A12" s="80" t="s">
        <v>338</v>
      </c>
      <c r="B12" s="79">
        <v>21</v>
      </c>
    </row>
    <row r="13" spans="1:2" ht="15" x14ac:dyDescent="0.25">
      <c r="A13" s="78" t="s">
        <v>339</v>
      </c>
      <c r="B13" s="79">
        <v>21</v>
      </c>
    </row>
    <row r="14" spans="1:2" ht="15" x14ac:dyDescent="0.25">
      <c r="A14" s="78" t="s">
        <v>340</v>
      </c>
      <c r="B14" s="79">
        <v>21</v>
      </c>
    </row>
    <row r="15" spans="1:2" ht="15" x14ac:dyDescent="0.25">
      <c r="A15" s="78" t="s">
        <v>341</v>
      </c>
      <c r="B15" s="79">
        <v>21</v>
      </c>
    </row>
    <row r="16" spans="1:2" ht="15" x14ac:dyDescent="0.25">
      <c r="A16" s="78" t="s">
        <v>342</v>
      </c>
      <c r="B16" s="79">
        <v>22</v>
      </c>
    </row>
    <row r="17" spans="1:2" ht="15" x14ac:dyDescent="0.25">
      <c r="A17" s="78" t="s">
        <v>343</v>
      </c>
      <c r="B17" s="79">
        <v>22</v>
      </c>
    </row>
    <row r="18" spans="1:2" ht="15" x14ac:dyDescent="0.25">
      <c r="A18" s="78" t="s">
        <v>344</v>
      </c>
      <c r="B18" s="79">
        <v>22</v>
      </c>
    </row>
    <row r="19" spans="1:2" ht="15" x14ac:dyDescent="0.25">
      <c r="A19" s="78" t="s">
        <v>345</v>
      </c>
      <c r="B19" s="79">
        <v>22</v>
      </c>
    </row>
    <row r="20" spans="1:2" ht="15" x14ac:dyDescent="0.25">
      <c r="A20" s="78" t="s">
        <v>346</v>
      </c>
      <c r="B20" s="79">
        <v>22</v>
      </c>
    </row>
    <row r="21" spans="1:2" ht="15" x14ac:dyDescent="0.25">
      <c r="A21" s="78" t="s">
        <v>347</v>
      </c>
      <c r="B21" s="79">
        <v>22</v>
      </c>
    </row>
    <row r="22" spans="1:2" ht="15" x14ac:dyDescent="0.25">
      <c r="A22" s="78" t="s">
        <v>348</v>
      </c>
      <c r="B22" s="79">
        <v>23</v>
      </c>
    </row>
    <row r="23" spans="1:2" ht="15" x14ac:dyDescent="0.25">
      <c r="A23" s="78" t="s">
        <v>349</v>
      </c>
      <c r="B23" s="79">
        <v>23</v>
      </c>
    </row>
    <row r="24" spans="1:2" ht="15" x14ac:dyDescent="0.25">
      <c r="A24" s="78" t="s">
        <v>350</v>
      </c>
      <c r="B24" s="79">
        <v>23</v>
      </c>
    </row>
    <row r="25" spans="1:2" ht="15" x14ac:dyDescent="0.25">
      <c r="A25" s="78" t="s">
        <v>351</v>
      </c>
      <c r="B25" s="79">
        <v>23</v>
      </c>
    </row>
    <row r="26" spans="1:2" ht="15" x14ac:dyDescent="0.25">
      <c r="A26" s="78" t="s">
        <v>352</v>
      </c>
      <c r="B26" s="79">
        <v>23</v>
      </c>
    </row>
    <row r="27" spans="1:2" ht="15" x14ac:dyDescent="0.25">
      <c r="A27" s="78" t="s">
        <v>353</v>
      </c>
      <c r="B27" s="79">
        <v>23</v>
      </c>
    </row>
    <row r="28" spans="1:2" ht="15" x14ac:dyDescent="0.25">
      <c r="A28" s="78" t="s">
        <v>33</v>
      </c>
      <c r="B28" s="79">
        <v>24</v>
      </c>
    </row>
    <row r="29" spans="1:2" ht="15" x14ac:dyDescent="0.25">
      <c r="A29" s="78" t="s">
        <v>354</v>
      </c>
      <c r="B29" s="79">
        <v>24</v>
      </c>
    </row>
    <row r="30" spans="1:2" ht="15" x14ac:dyDescent="0.25">
      <c r="A30" s="78" t="s">
        <v>355</v>
      </c>
      <c r="B30" s="79">
        <v>24</v>
      </c>
    </row>
    <row r="31" spans="1:2" ht="15" x14ac:dyDescent="0.25">
      <c r="A31" s="78" t="s">
        <v>356</v>
      </c>
      <c r="B31" s="79">
        <v>24</v>
      </c>
    </row>
    <row r="32" spans="1:2" ht="30" x14ac:dyDescent="0.25">
      <c r="A32" s="78" t="s">
        <v>357</v>
      </c>
      <c r="B32" s="79">
        <v>24</v>
      </c>
    </row>
    <row r="33" spans="1:2" ht="30" x14ac:dyDescent="0.25">
      <c r="A33" s="78" t="s">
        <v>358</v>
      </c>
      <c r="B33" s="79">
        <v>25</v>
      </c>
    </row>
    <row r="34" spans="1:2" ht="15" x14ac:dyDescent="0.25">
      <c r="A34" s="78" t="s">
        <v>359</v>
      </c>
      <c r="B34" s="79">
        <v>25</v>
      </c>
    </row>
    <row r="35" spans="1:2" ht="15" x14ac:dyDescent="0.25">
      <c r="A35" s="78" t="s">
        <v>360</v>
      </c>
      <c r="B35" s="79">
        <v>25</v>
      </c>
    </row>
    <row r="36" spans="1:2" ht="15" x14ac:dyDescent="0.25">
      <c r="A36" s="78" t="s">
        <v>361</v>
      </c>
      <c r="B36" s="79">
        <v>25</v>
      </c>
    </row>
    <row r="37" spans="1:2" ht="15" x14ac:dyDescent="0.25">
      <c r="A37" s="78" t="s">
        <v>362</v>
      </c>
      <c r="B37" s="79">
        <v>25</v>
      </c>
    </row>
    <row r="38" spans="1:2" ht="15" x14ac:dyDescent="0.25">
      <c r="A38" s="78" t="s">
        <v>363</v>
      </c>
      <c r="B38" s="79">
        <v>26</v>
      </c>
    </row>
    <row r="39" spans="1:2" ht="15" x14ac:dyDescent="0.25">
      <c r="A39" s="78" t="s">
        <v>364</v>
      </c>
      <c r="B39" s="79">
        <v>26</v>
      </c>
    </row>
    <row r="40" spans="1:2" ht="15" x14ac:dyDescent="0.25">
      <c r="A40" s="78" t="s">
        <v>365</v>
      </c>
      <c r="B40" s="79">
        <v>26</v>
      </c>
    </row>
    <row r="41" spans="1:2" ht="15" x14ac:dyDescent="0.25">
      <c r="A41" s="78" t="s">
        <v>366</v>
      </c>
      <c r="B41" s="79">
        <v>26</v>
      </c>
    </row>
    <row r="42" spans="1:2" ht="15" x14ac:dyDescent="0.25">
      <c r="A42" s="78" t="s">
        <v>367</v>
      </c>
      <c r="B42" s="79">
        <v>26</v>
      </c>
    </row>
    <row r="43" spans="1:2" ht="15" x14ac:dyDescent="0.25">
      <c r="A43" s="78" t="s">
        <v>368</v>
      </c>
      <c r="B43" s="79">
        <v>26</v>
      </c>
    </row>
    <row r="44" spans="1:2" ht="15" x14ac:dyDescent="0.25">
      <c r="A44" s="78" t="s">
        <v>369</v>
      </c>
      <c r="B44" s="79">
        <v>27</v>
      </c>
    </row>
    <row r="45" spans="1:2" ht="15" x14ac:dyDescent="0.25">
      <c r="A45" s="78" t="s">
        <v>370</v>
      </c>
      <c r="B45" s="79">
        <v>27</v>
      </c>
    </row>
    <row r="46" spans="1:2" ht="15" x14ac:dyDescent="0.25">
      <c r="A46" s="78" t="s">
        <v>371</v>
      </c>
      <c r="B46" s="79">
        <v>27</v>
      </c>
    </row>
    <row r="47" spans="1:2" ht="15" x14ac:dyDescent="0.25">
      <c r="A47" s="78" t="s">
        <v>372</v>
      </c>
      <c r="B47" s="79">
        <v>27</v>
      </c>
    </row>
    <row r="48" spans="1:2" ht="15" x14ac:dyDescent="0.25">
      <c r="A48" s="78" t="s">
        <v>373</v>
      </c>
      <c r="B48" s="79">
        <v>27</v>
      </c>
    </row>
    <row r="49" spans="1:2" ht="15" x14ac:dyDescent="0.25">
      <c r="A49" s="78" t="s">
        <v>374</v>
      </c>
      <c r="B49" s="79">
        <v>28</v>
      </c>
    </row>
    <row r="50" spans="1:2" ht="15" x14ac:dyDescent="0.25">
      <c r="A50" s="78" t="s">
        <v>375</v>
      </c>
      <c r="B50" s="79">
        <v>28</v>
      </c>
    </row>
    <row r="51" spans="1:2" ht="15" x14ac:dyDescent="0.25">
      <c r="A51" s="78" t="s">
        <v>376</v>
      </c>
      <c r="B51" s="79">
        <v>28</v>
      </c>
    </row>
    <row r="52" spans="1:2" ht="15" x14ac:dyDescent="0.25">
      <c r="A52" s="78" t="s">
        <v>377</v>
      </c>
      <c r="B52" s="79">
        <v>28</v>
      </c>
    </row>
    <row r="53" spans="1:2" ht="15" x14ac:dyDescent="0.25">
      <c r="A53" s="80" t="s">
        <v>378</v>
      </c>
      <c r="B53" s="79">
        <v>28</v>
      </c>
    </row>
    <row r="54" spans="1:2" ht="15" x14ac:dyDescent="0.25">
      <c r="A54" s="78" t="s">
        <v>379</v>
      </c>
      <c r="B54" s="79">
        <v>29</v>
      </c>
    </row>
    <row r="55" spans="1:2" ht="15" x14ac:dyDescent="0.25">
      <c r="A55" s="80" t="s">
        <v>380</v>
      </c>
      <c r="B55" s="79">
        <v>29</v>
      </c>
    </row>
    <row r="56" spans="1:2" ht="15" x14ac:dyDescent="0.25">
      <c r="A56" s="80" t="s">
        <v>381</v>
      </c>
      <c r="B56" s="79">
        <v>29</v>
      </c>
    </row>
    <row r="57" spans="1:2" ht="15" x14ac:dyDescent="0.25">
      <c r="A57" s="78" t="s">
        <v>382</v>
      </c>
      <c r="B57" s="79">
        <v>29</v>
      </c>
    </row>
    <row r="58" spans="1:2" ht="15" x14ac:dyDescent="0.25">
      <c r="A58" s="78" t="s">
        <v>383</v>
      </c>
      <c r="B58" s="79">
        <v>29</v>
      </c>
    </row>
    <row r="59" spans="1:2" ht="15" x14ac:dyDescent="0.25">
      <c r="A59" s="78" t="s">
        <v>384</v>
      </c>
      <c r="B59" s="79">
        <v>30</v>
      </c>
    </row>
    <row r="60" spans="1:2" ht="15" x14ac:dyDescent="0.25">
      <c r="A60" s="78" t="s">
        <v>385</v>
      </c>
      <c r="B60" s="79">
        <v>30</v>
      </c>
    </row>
    <row r="61" spans="1:2" ht="15" x14ac:dyDescent="0.25">
      <c r="A61" s="78" t="s">
        <v>386</v>
      </c>
      <c r="B61" s="79">
        <v>30</v>
      </c>
    </row>
    <row r="62" spans="1:2" ht="15" x14ac:dyDescent="0.25">
      <c r="A62" s="78" t="s">
        <v>387</v>
      </c>
      <c r="B62" s="79">
        <v>30</v>
      </c>
    </row>
    <row r="63" spans="1:2" ht="15" x14ac:dyDescent="0.25">
      <c r="A63" s="78" t="s">
        <v>388</v>
      </c>
      <c r="B63" s="79">
        <v>30</v>
      </c>
    </row>
    <row r="64" spans="1:2" ht="15" x14ac:dyDescent="0.25">
      <c r="A64" s="78" t="s">
        <v>389</v>
      </c>
      <c r="B64" s="79">
        <v>30</v>
      </c>
    </row>
    <row r="65" spans="1:2" ht="15" x14ac:dyDescent="0.25">
      <c r="A65" s="78" t="s">
        <v>390</v>
      </c>
      <c r="B65" s="79">
        <v>31</v>
      </c>
    </row>
    <row r="66" spans="1:2" ht="15" x14ac:dyDescent="0.25">
      <c r="A66" s="80" t="s">
        <v>391</v>
      </c>
      <c r="B66" s="79">
        <v>31</v>
      </c>
    </row>
    <row r="67" spans="1:2" ht="15" x14ac:dyDescent="0.25">
      <c r="A67" s="78" t="s">
        <v>392</v>
      </c>
      <c r="B67" s="79">
        <v>31</v>
      </c>
    </row>
    <row r="68" spans="1:2" ht="15" x14ac:dyDescent="0.25">
      <c r="A68" s="80" t="s">
        <v>393</v>
      </c>
      <c r="B68" s="79">
        <v>31</v>
      </c>
    </row>
    <row r="69" spans="1:2" ht="15" x14ac:dyDescent="0.25">
      <c r="A69" s="80" t="s">
        <v>394</v>
      </c>
      <c r="B69" s="79">
        <v>31</v>
      </c>
    </row>
    <row r="70" spans="1:2" ht="15" x14ac:dyDescent="0.25">
      <c r="A70" s="80" t="s">
        <v>395</v>
      </c>
      <c r="B70" s="79">
        <v>31</v>
      </c>
    </row>
    <row r="71" spans="1:2" ht="15" x14ac:dyDescent="0.25">
      <c r="A71" s="78" t="s">
        <v>396</v>
      </c>
      <c r="B71" s="79">
        <v>32</v>
      </c>
    </row>
    <row r="72" spans="1:2" ht="15" x14ac:dyDescent="0.25">
      <c r="A72" s="78" t="s">
        <v>397</v>
      </c>
      <c r="B72" s="79">
        <v>32</v>
      </c>
    </row>
    <row r="73" spans="1:2" ht="15" x14ac:dyDescent="0.25">
      <c r="A73" s="78" t="s">
        <v>398</v>
      </c>
      <c r="B73" s="79">
        <v>32</v>
      </c>
    </row>
    <row r="74" spans="1:2" ht="15" x14ac:dyDescent="0.25">
      <c r="A74" s="78" t="s">
        <v>399</v>
      </c>
      <c r="B74" s="79">
        <v>32</v>
      </c>
    </row>
    <row r="75" spans="1:2" ht="15" x14ac:dyDescent="0.25">
      <c r="A75" s="78" t="s">
        <v>400</v>
      </c>
      <c r="B75" s="79">
        <v>32</v>
      </c>
    </row>
    <row r="76" spans="1:2" ht="15" x14ac:dyDescent="0.25">
      <c r="A76" s="78" t="s">
        <v>401</v>
      </c>
      <c r="B76" s="79">
        <v>33</v>
      </c>
    </row>
    <row r="77" spans="1:2" ht="15" x14ac:dyDescent="0.25">
      <c r="A77" s="78" t="s">
        <v>402</v>
      </c>
      <c r="B77" s="79">
        <v>33</v>
      </c>
    </row>
    <row r="78" spans="1:2" ht="15" x14ac:dyDescent="0.25">
      <c r="A78" s="78" t="s">
        <v>403</v>
      </c>
      <c r="B78" s="79">
        <v>33</v>
      </c>
    </row>
    <row r="79" spans="1:2" ht="15" x14ac:dyDescent="0.25">
      <c r="A79" s="78" t="s">
        <v>404</v>
      </c>
      <c r="B79" s="79">
        <v>33</v>
      </c>
    </row>
    <row r="80" spans="1:2" ht="15" x14ac:dyDescent="0.25">
      <c r="A80" s="78" t="s">
        <v>405</v>
      </c>
      <c r="B80" s="79">
        <v>33</v>
      </c>
    </row>
    <row r="81" spans="1:2" ht="15" x14ac:dyDescent="0.25">
      <c r="A81" s="78" t="s">
        <v>406</v>
      </c>
      <c r="B81" s="79">
        <v>34</v>
      </c>
    </row>
    <row r="82" spans="1:2" ht="15" x14ac:dyDescent="0.25">
      <c r="A82" s="78" t="s">
        <v>407</v>
      </c>
      <c r="B82" s="79">
        <v>34</v>
      </c>
    </row>
    <row r="83" spans="1:2" ht="15" x14ac:dyDescent="0.25">
      <c r="A83" s="78" t="s">
        <v>408</v>
      </c>
      <c r="B83" s="79">
        <v>34</v>
      </c>
    </row>
    <row r="84" spans="1:2" ht="15" x14ac:dyDescent="0.25">
      <c r="A84" s="78" t="s">
        <v>409</v>
      </c>
      <c r="B84" s="79">
        <v>34</v>
      </c>
    </row>
    <row r="85" spans="1:2" ht="15" x14ac:dyDescent="0.25">
      <c r="A85" s="78" t="s">
        <v>410</v>
      </c>
      <c r="B85" s="79">
        <v>34</v>
      </c>
    </row>
    <row r="86" spans="1:2" ht="15" x14ac:dyDescent="0.25">
      <c r="A86" s="78" t="s">
        <v>411</v>
      </c>
      <c r="B86" s="79">
        <v>35</v>
      </c>
    </row>
    <row r="87" spans="1:2" ht="15" x14ac:dyDescent="0.25">
      <c r="A87" s="78" t="s">
        <v>412</v>
      </c>
      <c r="B87" s="79">
        <v>35</v>
      </c>
    </row>
    <row r="88" spans="1:2" ht="15" x14ac:dyDescent="0.25">
      <c r="A88" s="78" t="s">
        <v>413</v>
      </c>
      <c r="B88" s="79">
        <v>35</v>
      </c>
    </row>
    <row r="89" spans="1:2" ht="15" x14ac:dyDescent="0.25">
      <c r="A89" s="78" t="s">
        <v>414</v>
      </c>
      <c r="B89" s="79">
        <v>35</v>
      </c>
    </row>
    <row r="90" spans="1:2" ht="15" x14ac:dyDescent="0.25">
      <c r="A90" s="78" t="s">
        <v>415</v>
      </c>
      <c r="B90" s="79">
        <v>35</v>
      </c>
    </row>
    <row r="91" spans="1:2" ht="15" x14ac:dyDescent="0.25">
      <c r="A91" s="78" t="s">
        <v>416</v>
      </c>
      <c r="B91" s="79">
        <v>36</v>
      </c>
    </row>
    <row r="92" spans="1:2" ht="30" x14ac:dyDescent="0.25">
      <c r="A92" s="78" t="s">
        <v>417</v>
      </c>
      <c r="B92" s="79">
        <v>36</v>
      </c>
    </row>
    <row r="93" spans="1:2" ht="15" x14ac:dyDescent="0.25">
      <c r="A93" s="78" t="s">
        <v>418</v>
      </c>
      <c r="B93" s="79">
        <v>36</v>
      </c>
    </row>
    <row r="94" spans="1:2" ht="15" x14ac:dyDescent="0.25">
      <c r="A94" s="78" t="s">
        <v>419</v>
      </c>
      <c r="B94" s="79">
        <v>36</v>
      </c>
    </row>
    <row r="95" spans="1:2" ht="15" x14ac:dyDescent="0.25">
      <c r="A95" s="78" t="s">
        <v>420</v>
      </c>
      <c r="B95" s="79">
        <v>36</v>
      </c>
    </row>
    <row r="96" spans="1:2" ht="15" x14ac:dyDescent="0.25">
      <c r="A96" s="78" t="s">
        <v>421</v>
      </c>
      <c r="B96" s="79">
        <v>37</v>
      </c>
    </row>
    <row r="97" spans="1:2" ht="15" x14ac:dyDescent="0.25">
      <c r="A97" s="78" t="s">
        <v>422</v>
      </c>
      <c r="B97" s="79">
        <v>37</v>
      </c>
    </row>
    <row r="98" spans="1:2" ht="15" x14ac:dyDescent="0.25">
      <c r="A98" s="78" t="s">
        <v>423</v>
      </c>
      <c r="B98" s="79">
        <v>37</v>
      </c>
    </row>
    <row r="99" spans="1:2" ht="15" x14ac:dyDescent="0.25">
      <c r="A99" s="78" t="s">
        <v>424</v>
      </c>
      <c r="B99" s="79">
        <v>37</v>
      </c>
    </row>
    <row r="100" spans="1:2" ht="30" x14ac:dyDescent="0.25">
      <c r="A100" s="78" t="s">
        <v>425</v>
      </c>
      <c r="B100" s="79">
        <v>38</v>
      </c>
    </row>
    <row r="101" spans="1:2" ht="15" x14ac:dyDescent="0.25">
      <c r="A101" s="78" t="s">
        <v>426</v>
      </c>
      <c r="B101" s="79">
        <v>38</v>
      </c>
    </row>
    <row r="102" spans="1:2" ht="25.5" customHeight="1" x14ac:dyDescent="0.25">
      <c r="A102" s="78" t="s">
        <v>427</v>
      </c>
      <c r="B102" s="79">
        <v>38</v>
      </c>
    </row>
    <row r="103" spans="1:2" ht="25.5" customHeight="1" x14ac:dyDescent="0.25">
      <c r="A103" s="78" t="s">
        <v>428</v>
      </c>
      <c r="B103" s="79">
        <v>38</v>
      </c>
    </row>
    <row r="104" spans="1:2" ht="15" x14ac:dyDescent="0.25">
      <c r="A104" s="78" t="s">
        <v>429</v>
      </c>
      <c r="B104" s="79">
        <v>39</v>
      </c>
    </row>
    <row r="105" spans="1:2" ht="15" x14ac:dyDescent="0.25">
      <c r="A105" s="78" t="s">
        <v>430</v>
      </c>
      <c r="B105" s="79">
        <v>39</v>
      </c>
    </row>
    <row r="106" spans="1:2" ht="15" x14ac:dyDescent="0.25">
      <c r="A106" s="78" t="s">
        <v>431</v>
      </c>
      <c r="B106" s="79">
        <v>39</v>
      </c>
    </row>
    <row r="107" spans="1:2" ht="30" x14ac:dyDescent="0.25">
      <c r="A107" s="78" t="s">
        <v>432</v>
      </c>
      <c r="B107" s="79">
        <v>39</v>
      </c>
    </row>
    <row r="108" spans="1:2" ht="15" x14ac:dyDescent="0.25">
      <c r="A108" s="78" t="s">
        <v>433</v>
      </c>
      <c r="B108" s="79">
        <v>39</v>
      </c>
    </row>
    <row r="109" spans="1:2" ht="15" x14ac:dyDescent="0.25">
      <c r="A109" s="78" t="s">
        <v>434</v>
      </c>
      <c r="B109" s="79">
        <v>40</v>
      </c>
    </row>
    <row r="110" spans="1:2" ht="15" x14ac:dyDescent="0.25">
      <c r="A110" s="78" t="s">
        <v>435</v>
      </c>
      <c r="B110" s="79">
        <v>40</v>
      </c>
    </row>
    <row r="111" spans="1:2" ht="15" x14ac:dyDescent="0.25">
      <c r="A111" s="78" t="s">
        <v>436</v>
      </c>
      <c r="B111" s="79">
        <v>40</v>
      </c>
    </row>
    <row r="112" spans="1:2" ht="15" x14ac:dyDescent="0.25">
      <c r="A112" s="78" t="s">
        <v>437</v>
      </c>
      <c r="B112" s="79">
        <v>40</v>
      </c>
    </row>
    <row r="113" spans="1:2" ht="15" x14ac:dyDescent="0.25">
      <c r="A113" s="78" t="s">
        <v>438</v>
      </c>
      <c r="B113" s="79">
        <v>40</v>
      </c>
    </row>
    <row r="114" spans="1:2" ht="15" x14ac:dyDescent="0.25">
      <c r="A114" s="78" t="s">
        <v>439</v>
      </c>
      <c r="B114" s="79">
        <v>41</v>
      </c>
    </row>
    <row r="115" spans="1:2" ht="15" x14ac:dyDescent="0.25">
      <c r="A115" s="78" t="s">
        <v>440</v>
      </c>
      <c r="B115" s="79">
        <v>41</v>
      </c>
    </row>
    <row r="116" spans="1:2" ht="15" x14ac:dyDescent="0.25">
      <c r="A116" s="78" t="s">
        <v>441</v>
      </c>
      <c r="B116" s="79">
        <v>41</v>
      </c>
    </row>
    <row r="117" spans="1:2" ht="15" x14ac:dyDescent="0.25">
      <c r="A117" s="78" t="s">
        <v>442</v>
      </c>
      <c r="B117" s="79">
        <v>41</v>
      </c>
    </row>
    <row r="118" spans="1:2" ht="15" x14ac:dyDescent="0.25">
      <c r="A118" s="78" t="s">
        <v>443</v>
      </c>
      <c r="B118" s="79">
        <v>42</v>
      </c>
    </row>
    <row r="119" spans="1:2" ht="15" x14ac:dyDescent="0.25">
      <c r="A119" s="78" t="s">
        <v>444</v>
      </c>
      <c r="B119" s="79">
        <v>42</v>
      </c>
    </row>
    <row r="120" spans="1:2" ht="15" x14ac:dyDescent="0.25">
      <c r="A120" s="78" t="s">
        <v>445</v>
      </c>
      <c r="B120" s="79">
        <v>42</v>
      </c>
    </row>
    <row r="121" spans="1:2" ht="15" x14ac:dyDescent="0.25">
      <c r="A121" s="78" t="s">
        <v>446</v>
      </c>
      <c r="B121" s="79">
        <v>42</v>
      </c>
    </row>
    <row r="122" spans="1:2" ht="15" x14ac:dyDescent="0.25">
      <c r="A122" s="78" t="s">
        <v>447</v>
      </c>
      <c r="B122" s="79">
        <v>42</v>
      </c>
    </row>
    <row r="123" spans="1:2" ht="15" x14ac:dyDescent="0.25">
      <c r="A123" s="78" t="s">
        <v>448</v>
      </c>
      <c r="B123" s="79">
        <v>42</v>
      </c>
    </row>
    <row r="124" spans="1:2" ht="15" x14ac:dyDescent="0.25">
      <c r="A124" s="78" t="s">
        <v>449</v>
      </c>
      <c r="B124" s="79">
        <v>43</v>
      </c>
    </row>
    <row r="125" spans="1:2" ht="15" x14ac:dyDescent="0.25">
      <c r="A125" s="78" t="s">
        <v>450</v>
      </c>
      <c r="B125" s="79">
        <v>43</v>
      </c>
    </row>
    <row r="126" spans="1:2" ht="15" x14ac:dyDescent="0.25">
      <c r="A126" s="78" t="s">
        <v>451</v>
      </c>
      <c r="B126" s="79">
        <v>43</v>
      </c>
    </row>
    <row r="127" spans="1:2" ht="15" x14ac:dyDescent="0.25">
      <c r="A127" s="78" t="s">
        <v>452</v>
      </c>
      <c r="B127" s="79">
        <v>43</v>
      </c>
    </row>
    <row r="128" spans="1:2" ht="15" x14ac:dyDescent="0.25">
      <c r="A128" s="78" t="s">
        <v>453</v>
      </c>
      <c r="B128" s="79">
        <v>43</v>
      </c>
    </row>
    <row r="129" spans="1:2" ht="15" x14ac:dyDescent="0.25">
      <c r="A129" s="78" t="s">
        <v>454</v>
      </c>
      <c r="B129" s="79">
        <v>44</v>
      </c>
    </row>
    <row r="130" spans="1:2" ht="12.75" customHeight="1" x14ac:dyDescent="0.25">
      <c r="A130" s="78" t="s">
        <v>455</v>
      </c>
      <c r="B130" s="79">
        <v>44</v>
      </c>
    </row>
    <row r="131" spans="1:2" ht="30" x14ac:dyDescent="0.25">
      <c r="A131" s="78" t="s">
        <v>456</v>
      </c>
      <c r="B131" s="79">
        <v>44</v>
      </c>
    </row>
    <row r="132" spans="1:2" ht="15" x14ac:dyDescent="0.25">
      <c r="A132" s="78" t="s">
        <v>457</v>
      </c>
      <c r="B132" s="79">
        <v>44</v>
      </c>
    </row>
    <row r="133" spans="1:2" ht="15" x14ac:dyDescent="0.25">
      <c r="A133" s="78" t="s">
        <v>458</v>
      </c>
      <c r="B133" s="79">
        <v>45</v>
      </c>
    </row>
    <row r="134" spans="1:2" ht="15" x14ac:dyDescent="0.25">
      <c r="A134" s="78" t="s">
        <v>459</v>
      </c>
      <c r="B134" s="79">
        <v>45</v>
      </c>
    </row>
    <row r="135" spans="1:2" ht="15" x14ac:dyDescent="0.25">
      <c r="A135" s="78" t="s">
        <v>460</v>
      </c>
      <c r="B135" s="79">
        <v>45</v>
      </c>
    </row>
    <row r="136" spans="1:2" ht="15" x14ac:dyDescent="0.25">
      <c r="A136" s="78" t="s">
        <v>461</v>
      </c>
      <c r="B136" s="79">
        <v>45</v>
      </c>
    </row>
    <row r="137" spans="1:2" ht="15" x14ac:dyDescent="0.25">
      <c r="A137" s="78" t="s">
        <v>462</v>
      </c>
      <c r="B137" s="79">
        <v>45</v>
      </c>
    </row>
    <row r="138" spans="1:2" ht="30" x14ac:dyDescent="0.25">
      <c r="A138" s="78" t="s">
        <v>463</v>
      </c>
      <c r="B138" s="79">
        <v>46</v>
      </c>
    </row>
    <row r="139" spans="1:2" ht="15" x14ac:dyDescent="0.25">
      <c r="A139" s="78" t="s">
        <v>464</v>
      </c>
      <c r="B139" s="79">
        <v>46</v>
      </c>
    </row>
    <row r="140" spans="1:2" ht="15" x14ac:dyDescent="0.25">
      <c r="A140" s="78" t="s">
        <v>465</v>
      </c>
      <c r="B140" s="79">
        <v>46</v>
      </c>
    </row>
    <row r="141" spans="1:2" ht="15" x14ac:dyDescent="0.25">
      <c r="A141" s="78" t="s">
        <v>466</v>
      </c>
      <c r="B141" s="79">
        <v>46</v>
      </c>
    </row>
    <row r="142" spans="1:2" ht="15" x14ac:dyDescent="0.25">
      <c r="A142" s="78" t="s">
        <v>467</v>
      </c>
      <c r="B142" s="79">
        <v>46</v>
      </c>
    </row>
    <row r="143" spans="1:2" ht="15" x14ac:dyDescent="0.25">
      <c r="A143" s="78" t="s">
        <v>468</v>
      </c>
      <c r="B143" s="79">
        <v>47</v>
      </c>
    </row>
    <row r="144" spans="1:2" ht="15" x14ac:dyDescent="0.25">
      <c r="A144" s="78" t="s">
        <v>469</v>
      </c>
      <c r="B144" s="79">
        <v>47</v>
      </c>
    </row>
    <row r="145" spans="1:2" ht="15" x14ac:dyDescent="0.25">
      <c r="A145" s="78" t="s">
        <v>470</v>
      </c>
      <c r="B145" s="79">
        <v>47</v>
      </c>
    </row>
    <row r="146" spans="1:2" ht="15" x14ac:dyDescent="0.25">
      <c r="A146" s="78" t="s">
        <v>471</v>
      </c>
      <c r="B146" s="79">
        <v>47</v>
      </c>
    </row>
    <row r="147" spans="1:2" ht="15" x14ac:dyDescent="0.25">
      <c r="A147" s="78" t="s">
        <v>472</v>
      </c>
      <c r="B147" s="79">
        <v>47</v>
      </c>
    </row>
    <row r="148" spans="1:2" ht="15" x14ac:dyDescent="0.25">
      <c r="A148" s="78" t="s">
        <v>473</v>
      </c>
      <c r="B148" s="79">
        <v>48</v>
      </c>
    </row>
    <row r="149" spans="1:2" ht="15" x14ac:dyDescent="0.25">
      <c r="A149" s="78" t="s">
        <v>474</v>
      </c>
      <c r="B149" s="79">
        <v>48</v>
      </c>
    </row>
    <row r="150" spans="1:2" ht="15" x14ac:dyDescent="0.25">
      <c r="A150" s="78" t="s">
        <v>475</v>
      </c>
      <c r="B150" s="79">
        <v>48</v>
      </c>
    </row>
    <row r="151" spans="1:2" ht="15" x14ac:dyDescent="0.25">
      <c r="A151" s="78" t="s">
        <v>476</v>
      </c>
      <c r="B151" s="79">
        <v>48</v>
      </c>
    </row>
    <row r="152" spans="1:2" ht="15" x14ac:dyDescent="0.25">
      <c r="A152" s="78" t="s">
        <v>477</v>
      </c>
      <c r="B152" s="79">
        <v>48</v>
      </c>
    </row>
    <row r="153" spans="1:2" ht="15" x14ac:dyDescent="0.25">
      <c r="A153" s="78" t="s">
        <v>478</v>
      </c>
      <c r="B153" s="79">
        <v>49</v>
      </c>
    </row>
    <row r="154" spans="1:2" ht="30" x14ac:dyDescent="0.25">
      <c r="A154" s="78" t="s">
        <v>479</v>
      </c>
      <c r="B154" s="79">
        <v>49</v>
      </c>
    </row>
    <row r="155" spans="1:2" ht="15" x14ac:dyDescent="0.25">
      <c r="A155" s="78" t="s">
        <v>480</v>
      </c>
      <c r="B155" s="79">
        <v>49</v>
      </c>
    </row>
    <row r="156" spans="1:2" ht="15" x14ac:dyDescent="0.25">
      <c r="A156" s="78" t="s">
        <v>481</v>
      </c>
      <c r="B156" s="79">
        <v>49</v>
      </c>
    </row>
    <row r="157" spans="1:2" ht="15" x14ac:dyDescent="0.25">
      <c r="A157" s="78" t="s">
        <v>482</v>
      </c>
      <c r="B157" s="79">
        <v>50</v>
      </c>
    </row>
    <row r="158" spans="1:2" ht="15" x14ac:dyDescent="0.25">
      <c r="A158" s="78" t="s">
        <v>483</v>
      </c>
      <c r="B158" s="79">
        <v>50</v>
      </c>
    </row>
    <row r="159" spans="1:2" ht="15" x14ac:dyDescent="0.25">
      <c r="A159" s="78" t="s">
        <v>484</v>
      </c>
      <c r="B159" s="79">
        <v>50</v>
      </c>
    </row>
    <row r="160" spans="1:2" ht="15" x14ac:dyDescent="0.25">
      <c r="A160" s="78" t="s">
        <v>485</v>
      </c>
      <c r="B160" s="79">
        <v>50</v>
      </c>
    </row>
    <row r="161" spans="1:2" ht="15" x14ac:dyDescent="0.25">
      <c r="A161" s="78" t="s">
        <v>486</v>
      </c>
      <c r="B161" s="79">
        <v>50</v>
      </c>
    </row>
    <row r="162" spans="1:2" ht="15" x14ac:dyDescent="0.25">
      <c r="A162" s="78" t="s">
        <v>487</v>
      </c>
      <c r="B162" s="79">
        <v>51</v>
      </c>
    </row>
    <row r="163" spans="1:2" ht="15" x14ac:dyDescent="0.25">
      <c r="A163" s="78" t="s">
        <v>488</v>
      </c>
      <c r="B163" s="79">
        <v>51</v>
      </c>
    </row>
    <row r="164" spans="1:2" ht="30" x14ac:dyDescent="0.25">
      <c r="A164" s="78" t="s">
        <v>489</v>
      </c>
      <c r="B164" s="79">
        <v>51</v>
      </c>
    </row>
    <row r="165" spans="1:2" ht="30" x14ac:dyDescent="0.25">
      <c r="A165" s="78" t="s">
        <v>490</v>
      </c>
      <c r="B165" s="79">
        <v>51</v>
      </c>
    </row>
    <row r="166" spans="1:2" ht="15" x14ac:dyDescent="0.25">
      <c r="A166" s="78" t="s">
        <v>491</v>
      </c>
      <c r="B166" s="79">
        <v>51</v>
      </c>
    </row>
    <row r="167" spans="1:2" ht="15" x14ac:dyDescent="0.25">
      <c r="A167" s="78" t="s">
        <v>492</v>
      </c>
      <c r="B167" s="79">
        <v>52</v>
      </c>
    </row>
    <row r="168" spans="1:2" ht="15" x14ac:dyDescent="0.25">
      <c r="A168" s="78" t="s">
        <v>493</v>
      </c>
      <c r="B168" s="79">
        <v>52</v>
      </c>
    </row>
    <row r="169" spans="1:2" ht="15" x14ac:dyDescent="0.25">
      <c r="A169" s="78" t="s">
        <v>494</v>
      </c>
      <c r="B169" s="79">
        <v>52</v>
      </c>
    </row>
    <row r="170" spans="1:2" ht="15" x14ac:dyDescent="0.25">
      <c r="A170" s="78" t="s">
        <v>495</v>
      </c>
      <c r="B170" s="79">
        <v>52</v>
      </c>
    </row>
    <row r="171" spans="1:2" ht="15" x14ac:dyDescent="0.25">
      <c r="A171" s="78" t="s">
        <v>496</v>
      </c>
      <c r="B171" s="79">
        <v>52</v>
      </c>
    </row>
    <row r="172" spans="1:2" ht="15" x14ac:dyDescent="0.25">
      <c r="A172" s="78" t="s">
        <v>497</v>
      </c>
      <c r="B172" s="79">
        <v>53</v>
      </c>
    </row>
    <row r="173" spans="1:2" ht="15" x14ac:dyDescent="0.25">
      <c r="A173" s="78" t="s">
        <v>498</v>
      </c>
      <c r="B173" s="79">
        <v>53</v>
      </c>
    </row>
    <row r="174" spans="1:2" ht="15" x14ac:dyDescent="0.25">
      <c r="A174" s="78" t="s">
        <v>499</v>
      </c>
      <c r="B174" s="79">
        <v>53</v>
      </c>
    </row>
    <row r="175" spans="1:2" ht="15" x14ac:dyDescent="0.25">
      <c r="A175" s="78" t="s">
        <v>500</v>
      </c>
      <c r="B175" s="79">
        <v>53</v>
      </c>
    </row>
    <row r="176" spans="1:2" ht="15" x14ac:dyDescent="0.25">
      <c r="A176" s="78" t="s">
        <v>501</v>
      </c>
      <c r="B176" s="79">
        <v>53</v>
      </c>
    </row>
    <row r="177" spans="1:2" ht="15" x14ac:dyDescent="0.25">
      <c r="A177" s="78" t="s">
        <v>502</v>
      </c>
      <c r="B177" s="79">
        <v>54</v>
      </c>
    </row>
    <row r="178" spans="1:2" ht="15" x14ac:dyDescent="0.25">
      <c r="A178" s="78" t="s">
        <v>503</v>
      </c>
      <c r="B178" s="79">
        <v>54</v>
      </c>
    </row>
    <row r="179" spans="1:2" ht="15" x14ac:dyDescent="0.25">
      <c r="A179" s="78" t="s">
        <v>504</v>
      </c>
      <c r="B179" s="79">
        <v>54</v>
      </c>
    </row>
    <row r="180" spans="1:2" ht="15" x14ac:dyDescent="0.25">
      <c r="A180" s="78" t="s">
        <v>505</v>
      </c>
      <c r="B180" s="79">
        <v>54</v>
      </c>
    </row>
    <row r="181" spans="1:2" ht="15" x14ac:dyDescent="0.25">
      <c r="A181" s="78" t="s">
        <v>506</v>
      </c>
      <c r="B181" s="79">
        <v>54</v>
      </c>
    </row>
    <row r="182" spans="1:2" ht="15" x14ac:dyDescent="0.25">
      <c r="A182" s="78" t="s">
        <v>507</v>
      </c>
      <c r="B182" s="79">
        <v>55</v>
      </c>
    </row>
    <row r="183" spans="1:2" ht="12.75" customHeight="1" x14ac:dyDescent="0.25">
      <c r="A183" s="78" t="s">
        <v>508</v>
      </c>
      <c r="B183" s="79">
        <v>55</v>
      </c>
    </row>
    <row r="184" spans="1:2" ht="15" x14ac:dyDescent="0.25">
      <c r="A184" s="78" t="s">
        <v>509</v>
      </c>
      <c r="B184" s="79">
        <v>55</v>
      </c>
    </row>
    <row r="185" spans="1:2" ht="15" x14ac:dyDescent="0.25">
      <c r="A185" s="78" t="s">
        <v>510</v>
      </c>
      <c r="B185" s="79">
        <v>55</v>
      </c>
    </row>
    <row r="186" spans="1:2" ht="15" x14ac:dyDescent="0.25">
      <c r="A186" s="78" t="s">
        <v>511</v>
      </c>
      <c r="B186" s="79">
        <v>56</v>
      </c>
    </row>
    <row r="187" spans="1:2" ht="15" x14ac:dyDescent="0.25">
      <c r="A187" s="78" t="s">
        <v>512</v>
      </c>
      <c r="B187" s="79">
        <v>56</v>
      </c>
    </row>
    <row r="188" spans="1:2" ht="15" x14ac:dyDescent="0.25">
      <c r="A188" s="78" t="s">
        <v>513</v>
      </c>
      <c r="B188" s="79">
        <v>56</v>
      </c>
    </row>
    <row r="189" spans="1:2" ht="15" x14ac:dyDescent="0.25">
      <c r="A189" s="78" t="s">
        <v>514</v>
      </c>
      <c r="B189" s="79">
        <v>56</v>
      </c>
    </row>
    <row r="190" spans="1:2" ht="15" x14ac:dyDescent="0.25">
      <c r="A190" s="78" t="s">
        <v>515</v>
      </c>
      <c r="B190" s="79">
        <v>56</v>
      </c>
    </row>
    <row r="191" spans="1:2" ht="15" x14ac:dyDescent="0.25">
      <c r="A191" s="78" t="s">
        <v>516</v>
      </c>
      <c r="B191" s="79">
        <v>56</v>
      </c>
    </row>
    <row r="192" spans="1:2" ht="15" x14ac:dyDescent="0.25">
      <c r="A192" s="78" t="s">
        <v>517</v>
      </c>
      <c r="B192" s="79">
        <v>57</v>
      </c>
    </row>
    <row r="193" spans="1:2" ht="24" customHeight="1" x14ac:dyDescent="0.25">
      <c r="A193" s="78" t="s">
        <v>518</v>
      </c>
      <c r="B193" s="79">
        <v>57</v>
      </c>
    </row>
    <row r="194" spans="1:2" ht="15" x14ac:dyDescent="0.25">
      <c r="A194" s="78" t="s">
        <v>519</v>
      </c>
      <c r="B194" s="79">
        <v>57</v>
      </c>
    </row>
    <row r="195" spans="1:2" ht="15" x14ac:dyDescent="0.25">
      <c r="A195" s="78" t="s">
        <v>520</v>
      </c>
      <c r="B195" s="79">
        <v>57</v>
      </c>
    </row>
    <row r="196" spans="1:2" ht="12.75" customHeight="1" x14ac:dyDescent="0.25">
      <c r="A196" s="78" t="s">
        <v>521</v>
      </c>
      <c r="B196" s="79">
        <v>58</v>
      </c>
    </row>
    <row r="197" spans="1:2" ht="15" x14ac:dyDescent="0.25">
      <c r="A197" s="78" t="s">
        <v>522</v>
      </c>
      <c r="B197" s="79">
        <v>58</v>
      </c>
    </row>
    <row r="198" spans="1:2" ht="15" x14ac:dyDescent="0.25">
      <c r="A198" s="78" t="s">
        <v>523</v>
      </c>
      <c r="B198" s="79">
        <v>58</v>
      </c>
    </row>
    <row r="199" spans="1:2" ht="15" x14ac:dyDescent="0.25">
      <c r="A199" s="78" t="s">
        <v>524</v>
      </c>
      <c r="B199" s="79">
        <v>58</v>
      </c>
    </row>
    <row r="200" spans="1:2" ht="15" x14ac:dyDescent="0.25">
      <c r="A200" s="78" t="s">
        <v>525</v>
      </c>
      <c r="B200" s="79">
        <v>59</v>
      </c>
    </row>
    <row r="201" spans="1:2" ht="15" x14ac:dyDescent="0.25">
      <c r="A201" s="78" t="s">
        <v>526</v>
      </c>
      <c r="B201" s="79">
        <v>59</v>
      </c>
    </row>
    <row r="202" spans="1:2" ht="15" x14ac:dyDescent="0.25">
      <c r="A202" s="78" t="s">
        <v>527</v>
      </c>
      <c r="B202" s="79">
        <v>59</v>
      </c>
    </row>
    <row r="203" spans="1:2" ht="15" x14ac:dyDescent="0.25">
      <c r="A203" s="78" t="s">
        <v>528</v>
      </c>
      <c r="B203" s="79">
        <v>59</v>
      </c>
    </row>
    <row r="204" spans="1:2" ht="15" x14ac:dyDescent="0.25">
      <c r="A204" s="78" t="s">
        <v>529</v>
      </c>
      <c r="B204" s="79">
        <v>59</v>
      </c>
    </row>
    <row r="205" spans="1:2" ht="15" x14ac:dyDescent="0.25">
      <c r="A205" s="78" t="s">
        <v>530</v>
      </c>
      <c r="B205" s="79">
        <v>60</v>
      </c>
    </row>
    <row r="206" spans="1:2" ht="15" x14ac:dyDescent="0.25">
      <c r="A206" s="78" t="s">
        <v>531</v>
      </c>
      <c r="B206" s="79">
        <v>60</v>
      </c>
    </row>
    <row r="207" spans="1:2" ht="15" x14ac:dyDescent="0.25">
      <c r="A207" s="78" t="s">
        <v>532</v>
      </c>
      <c r="B207" s="79">
        <v>60</v>
      </c>
    </row>
    <row r="208" spans="1:2" ht="15" x14ac:dyDescent="0.25">
      <c r="A208" s="78" t="s">
        <v>533</v>
      </c>
      <c r="B208" s="79">
        <v>60</v>
      </c>
    </row>
    <row r="209" spans="1:2" ht="15" x14ac:dyDescent="0.25">
      <c r="A209" s="78" t="s">
        <v>534</v>
      </c>
      <c r="B209" s="79">
        <v>60</v>
      </c>
    </row>
    <row r="210" spans="1:2" ht="15" x14ac:dyDescent="0.25">
      <c r="A210" s="78" t="s">
        <v>535</v>
      </c>
      <c r="B210" s="79">
        <v>61</v>
      </c>
    </row>
    <row r="211" spans="1:2" ht="15" x14ac:dyDescent="0.25">
      <c r="A211" s="78" t="s">
        <v>536</v>
      </c>
      <c r="B211" s="79">
        <v>61</v>
      </c>
    </row>
    <row r="212" spans="1:2" ht="15" x14ac:dyDescent="0.25">
      <c r="A212" s="78" t="s">
        <v>537</v>
      </c>
      <c r="B212" s="79">
        <v>61</v>
      </c>
    </row>
    <row r="213" spans="1:2" ht="15" x14ac:dyDescent="0.25">
      <c r="A213" s="78" t="s">
        <v>538</v>
      </c>
      <c r="B213" s="79">
        <v>61</v>
      </c>
    </row>
    <row r="214" spans="1:2" ht="15" x14ac:dyDescent="0.25">
      <c r="A214" s="78" t="s">
        <v>539</v>
      </c>
      <c r="B214" s="79">
        <v>61</v>
      </c>
    </row>
    <row r="215" spans="1:2" ht="15" x14ac:dyDescent="0.25">
      <c r="A215" s="78" t="s">
        <v>540</v>
      </c>
      <c r="B215" s="79">
        <v>62</v>
      </c>
    </row>
    <row r="216" spans="1:2" ht="15" x14ac:dyDescent="0.25">
      <c r="A216" s="78" t="s">
        <v>541</v>
      </c>
      <c r="B216" s="79">
        <v>62</v>
      </c>
    </row>
    <row r="217" spans="1:2" ht="15" x14ac:dyDescent="0.25">
      <c r="A217" s="78" t="s">
        <v>542</v>
      </c>
      <c r="B217" s="79">
        <v>62</v>
      </c>
    </row>
    <row r="218" spans="1:2" ht="15" x14ac:dyDescent="0.25">
      <c r="A218" s="78" t="s">
        <v>543</v>
      </c>
      <c r="B218" s="79">
        <v>62</v>
      </c>
    </row>
    <row r="219" spans="1:2" ht="15" x14ac:dyDescent="0.25">
      <c r="A219" s="78" t="s">
        <v>544</v>
      </c>
      <c r="B219" s="79">
        <v>63</v>
      </c>
    </row>
    <row r="220" spans="1:2" ht="15" x14ac:dyDescent="0.25">
      <c r="A220" s="78" t="s">
        <v>545</v>
      </c>
      <c r="B220" s="79">
        <v>63</v>
      </c>
    </row>
    <row r="221" spans="1:2" ht="30" x14ac:dyDescent="0.25">
      <c r="A221" s="78" t="s">
        <v>546</v>
      </c>
      <c r="B221" s="79">
        <v>63</v>
      </c>
    </row>
    <row r="222" spans="1:2" ht="12.75" customHeight="1" x14ac:dyDescent="0.25">
      <c r="A222" s="78" t="s">
        <v>547</v>
      </c>
      <c r="B222" s="79">
        <v>63</v>
      </c>
    </row>
    <row r="223" spans="1:2" ht="30" x14ac:dyDescent="0.25">
      <c r="A223" s="78" t="s">
        <v>548</v>
      </c>
      <c r="B223" s="79">
        <v>64</v>
      </c>
    </row>
    <row r="224" spans="1:2" ht="15" x14ac:dyDescent="0.25">
      <c r="A224" s="78" t="s">
        <v>549</v>
      </c>
      <c r="B224" s="79">
        <v>64</v>
      </c>
    </row>
    <row r="225" spans="1:2" ht="15" x14ac:dyDescent="0.25">
      <c r="A225" s="78" t="s">
        <v>550</v>
      </c>
      <c r="B225" s="79">
        <v>64</v>
      </c>
    </row>
    <row r="226" spans="1:2" ht="15" x14ac:dyDescent="0.25">
      <c r="A226" s="78" t="s">
        <v>551</v>
      </c>
      <c r="B226" s="79">
        <v>64</v>
      </c>
    </row>
    <row r="227" spans="1:2" ht="15" x14ac:dyDescent="0.25">
      <c r="A227" s="78" t="s">
        <v>552</v>
      </c>
      <c r="B227" s="79">
        <v>64</v>
      </c>
    </row>
    <row r="228" spans="1:2" ht="15" x14ac:dyDescent="0.25">
      <c r="A228" s="78" t="s">
        <v>553</v>
      </c>
      <c r="B228" s="79">
        <v>65</v>
      </c>
    </row>
    <row r="229" spans="1:2" ht="30" x14ac:dyDescent="0.25">
      <c r="A229" s="78" t="s">
        <v>554</v>
      </c>
      <c r="B229" s="79">
        <v>65</v>
      </c>
    </row>
    <row r="230" spans="1:2" ht="15" x14ac:dyDescent="0.25">
      <c r="A230" s="78" t="s">
        <v>555</v>
      </c>
      <c r="B230" s="79">
        <v>65</v>
      </c>
    </row>
    <row r="231" spans="1:2" ht="15" x14ac:dyDescent="0.25">
      <c r="A231" s="78" t="s">
        <v>556</v>
      </c>
      <c r="B231" s="79">
        <v>65</v>
      </c>
    </row>
    <row r="232" spans="1:2" ht="12.75" customHeight="1" x14ac:dyDescent="0.25">
      <c r="A232" s="78" t="s">
        <v>557</v>
      </c>
      <c r="B232" s="79">
        <v>66</v>
      </c>
    </row>
    <row r="233" spans="1:2" ht="15" x14ac:dyDescent="0.25">
      <c r="A233" s="78" t="s">
        <v>558</v>
      </c>
      <c r="B233" s="79">
        <v>66</v>
      </c>
    </row>
    <row r="234" spans="1:2" ht="15" x14ac:dyDescent="0.25">
      <c r="A234" s="78" t="s">
        <v>559</v>
      </c>
      <c r="B234" s="79">
        <v>66</v>
      </c>
    </row>
    <row r="235" spans="1:2" ht="15" x14ac:dyDescent="0.25">
      <c r="A235" s="78" t="s">
        <v>560</v>
      </c>
      <c r="B235" s="79">
        <v>66</v>
      </c>
    </row>
    <row r="236" spans="1:2" ht="15" x14ac:dyDescent="0.25">
      <c r="A236" s="78" t="s">
        <v>561</v>
      </c>
      <c r="B236" s="79">
        <v>66</v>
      </c>
    </row>
    <row r="237" spans="1:2" ht="15" x14ac:dyDescent="0.25">
      <c r="A237" s="78" t="s">
        <v>562</v>
      </c>
      <c r="B237" s="79">
        <v>67</v>
      </c>
    </row>
    <row r="238" spans="1:2" ht="15" x14ac:dyDescent="0.25">
      <c r="A238" s="78" t="s">
        <v>563</v>
      </c>
      <c r="B238" s="79">
        <v>67</v>
      </c>
    </row>
    <row r="239" spans="1:2" ht="15" x14ac:dyDescent="0.25">
      <c r="A239" s="78" t="s">
        <v>564</v>
      </c>
      <c r="B239" s="79">
        <v>67</v>
      </c>
    </row>
    <row r="240" spans="1:2" ht="30" x14ac:dyDescent="0.25">
      <c r="A240" s="78" t="s">
        <v>565</v>
      </c>
      <c r="B240" s="79">
        <v>67</v>
      </c>
    </row>
    <row r="241" spans="1:2" ht="15" x14ac:dyDescent="0.25">
      <c r="A241" s="78" t="s">
        <v>566</v>
      </c>
      <c r="B241" s="79">
        <v>67</v>
      </c>
    </row>
    <row r="242" spans="1:2" ht="15" x14ac:dyDescent="0.25">
      <c r="A242" s="78" t="s">
        <v>567</v>
      </c>
      <c r="B242" s="79">
        <v>68</v>
      </c>
    </row>
    <row r="243" spans="1:2" ht="15" x14ac:dyDescent="0.25">
      <c r="A243" s="78" t="s">
        <v>568</v>
      </c>
      <c r="B243" s="79">
        <v>68</v>
      </c>
    </row>
    <row r="244" spans="1:2" ht="15" x14ac:dyDescent="0.25">
      <c r="A244" s="78" t="s">
        <v>569</v>
      </c>
      <c r="B244" s="79">
        <v>68</v>
      </c>
    </row>
    <row r="245" spans="1:2" ht="15" x14ac:dyDescent="0.25">
      <c r="A245" s="78" t="s">
        <v>570</v>
      </c>
      <c r="B245" s="79">
        <v>68</v>
      </c>
    </row>
    <row r="246" spans="1:2" ht="15" x14ac:dyDescent="0.25">
      <c r="A246" s="78" t="s">
        <v>571</v>
      </c>
      <c r="B246" s="79">
        <v>69</v>
      </c>
    </row>
    <row r="247" spans="1:2" ht="15" x14ac:dyDescent="0.25">
      <c r="A247" s="78" t="s">
        <v>572</v>
      </c>
      <c r="B247" s="79">
        <v>69</v>
      </c>
    </row>
    <row r="248" spans="1:2" ht="15" x14ac:dyDescent="0.25">
      <c r="A248" s="78" t="s">
        <v>573</v>
      </c>
      <c r="B248" s="79">
        <v>69</v>
      </c>
    </row>
    <row r="249" spans="1:2" ht="15" x14ac:dyDescent="0.25">
      <c r="A249" s="78" t="s">
        <v>574</v>
      </c>
      <c r="B249" s="79">
        <v>69</v>
      </c>
    </row>
    <row r="250" spans="1:2" ht="15" x14ac:dyDescent="0.25">
      <c r="A250" s="78" t="s">
        <v>575</v>
      </c>
      <c r="B250" s="79">
        <v>69</v>
      </c>
    </row>
    <row r="251" spans="1:2" ht="15" x14ac:dyDescent="0.25">
      <c r="A251" s="78" t="s">
        <v>576</v>
      </c>
      <c r="B251" s="79">
        <v>70</v>
      </c>
    </row>
    <row r="252" spans="1:2" ht="15" x14ac:dyDescent="0.25">
      <c r="A252" s="78" t="s">
        <v>577</v>
      </c>
      <c r="B252" s="79">
        <v>70</v>
      </c>
    </row>
    <row r="253" spans="1:2" ht="15" x14ac:dyDescent="0.25">
      <c r="A253" s="78" t="s">
        <v>578</v>
      </c>
      <c r="B253" s="79">
        <v>70</v>
      </c>
    </row>
    <row r="254" spans="1:2" ht="15" x14ac:dyDescent="0.25">
      <c r="A254" s="78" t="s">
        <v>579</v>
      </c>
      <c r="B254" s="79">
        <v>70</v>
      </c>
    </row>
    <row r="255" spans="1:2" ht="15" x14ac:dyDescent="0.25">
      <c r="A255" s="78" t="s">
        <v>580</v>
      </c>
      <c r="B255" s="79">
        <v>70</v>
      </c>
    </row>
    <row r="256" spans="1:2" ht="15" x14ac:dyDescent="0.25">
      <c r="A256" s="78" t="s">
        <v>581</v>
      </c>
      <c r="B256" s="79">
        <v>71</v>
      </c>
    </row>
    <row r="257" spans="1:2" ht="15" x14ac:dyDescent="0.25">
      <c r="A257" s="78" t="s">
        <v>582</v>
      </c>
      <c r="B257" s="79">
        <v>71</v>
      </c>
    </row>
    <row r="258" spans="1:2" ht="15" x14ac:dyDescent="0.25">
      <c r="A258" s="78" t="s">
        <v>583</v>
      </c>
      <c r="B258" s="79">
        <v>71</v>
      </c>
    </row>
    <row r="259" spans="1:2" ht="15" x14ac:dyDescent="0.25">
      <c r="A259" s="78" t="s">
        <v>584</v>
      </c>
      <c r="B259" s="79">
        <v>71</v>
      </c>
    </row>
    <row r="260" spans="1:2" ht="15" x14ac:dyDescent="0.25">
      <c r="A260" s="78" t="s">
        <v>585</v>
      </c>
      <c r="B260" s="79">
        <v>71</v>
      </c>
    </row>
    <row r="261" spans="1:2" ht="15" x14ac:dyDescent="0.25">
      <c r="A261" s="78" t="s">
        <v>586</v>
      </c>
      <c r="B261" s="79">
        <v>72</v>
      </c>
    </row>
    <row r="262" spans="1:2" ht="15" x14ac:dyDescent="0.25">
      <c r="A262" s="78" t="s">
        <v>587</v>
      </c>
      <c r="B262" s="79">
        <v>72</v>
      </c>
    </row>
    <row r="263" spans="1:2" ht="30" x14ac:dyDescent="0.25">
      <c r="A263" s="78" t="s">
        <v>588</v>
      </c>
      <c r="B263" s="79">
        <v>72</v>
      </c>
    </row>
    <row r="264" spans="1:2" ht="15" x14ac:dyDescent="0.25">
      <c r="A264" s="78" t="s">
        <v>589</v>
      </c>
      <c r="B264" s="79">
        <v>72</v>
      </c>
    </row>
    <row r="265" spans="1:2" ht="15" x14ac:dyDescent="0.25">
      <c r="A265" s="78" t="s">
        <v>590</v>
      </c>
      <c r="B265" s="79">
        <v>72</v>
      </c>
    </row>
    <row r="266" spans="1:2" ht="15" x14ac:dyDescent="0.25">
      <c r="A266" s="78" t="s">
        <v>591</v>
      </c>
      <c r="B266" s="79">
        <v>73</v>
      </c>
    </row>
    <row r="267" spans="1:2" ht="15" x14ac:dyDescent="0.25">
      <c r="A267" s="78" t="s">
        <v>592</v>
      </c>
      <c r="B267" s="79">
        <v>73</v>
      </c>
    </row>
    <row r="268" spans="1:2" ht="15" x14ac:dyDescent="0.25">
      <c r="A268" s="78" t="s">
        <v>593</v>
      </c>
      <c r="B268" s="79">
        <v>73</v>
      </c>
    </row>
    <row r="269" spans="1:2" ht="15" x14ac:dyDescent="0.25">
      <c r="A269" s="78" t="s">
        <v>594</v>
      </c>
      <c r="B269" s="79">
        <v>73</v>
      </c>
    </row>
    <row r="270" spans="1:2" ht="15" x14ac:dyDescent="0.25">
      <c r="A270" s="78" t="s">
        <v>595</v>
      </c>
      <c r="B270" s="79">
        <v>73</v>
      </c>
    </row>
    <row r="271" spans="1:2" ht="15" x14ac:dyDescent="0.25">
      <c r="A271" s="78" t="s">
        <v>596</v>
      </c>
      <c r="B271" s="79">
        <v>73</v>
      </c>
    </row>
    <row r="272" spans="1:2" ht="15" x14ac:dyDescent="0.25">
      <c r="A272" s="78" t="s">
        <v>278</v>
      </c>
      <c r="B272" s="79">
        <v>74</v>
      </c>
    </row>
    <row r="273" spans="1:2" ht="15" x14ac:dyDescent="0.25">
      <c r="A273" s="78" t="s">
        <v>597</v>
      </c>
      <c r="B273" s="79">
        <v>74</v>
      </c>
    </row>
    <row r="274" spans="1:2" ht="15" x14ac:dyDescent="0.25">
      <c r="A274" s="78" t="s">
        <v>598</v>
      </c>
      <c r="B274" s="79">
        <v>75</v>
      </c>
    </row>
    <row r="275" spans="1:2" ht="15" x14ac:dyDescent="0.25">
      <c r="A275" s="78" t="s">
        <v>599</v>
      </c>
      <c r="B275" s="79">
        <v>77</v>
      </c>
    </row>
    <row r="276" spans="1:2" x14ac:dyDescent="0.2">
      <c r="A276" s="54"/>
      <c r="B276" s="71"/>
    </row>
  </sheetData>
  <mergeCells count="1">
    <mergeCell ref="A1:B1"/>
  </mergeCells>
  <hyperlinks>
    <hyperlink ref="A3:B3" location="' Method.explanations'!A1" display="Methodological notes"/>
    <hyperlink ref="A4:B273" location="'1'!A1" display=" Resources and use of certain types of products (goods) and raw materials"/>
    <hyperlink ref="A274:B274" location="'2'!A1" display=" Production, export and import of cereals and vegetables"/>
    <hyperlink ref="A275:B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1" customWidth="1"/>
    <col min="2" max="2" width="112.140625" style="51" customWidth="1"/>
    <col min="3" max="16384" width="9.140625" style="56"/>
  </cols>
  <sheetData>
    <row r="1" spans="1:2" x14ac:dyDescent="0.2">
      <c r="A1" s="107"/>
      <c r="B1" s="107"/>
    </row>
    <row r="2" spans="1:2" x14ac:dyDescent="0.2">
      <c r="A2" s="63"/>
      <c r="B2" s="62" t="s">
        <v>600</v>
      </c>
    </row>
    <row r="3" spans="1:2" x14ac:dyDescent="0.2">
      <c r="A3" s="50"/>
      <c r="B3" s="50"/>
    </row>
    <row r="4" spans="1:2" ht="170.45" customHeight="1" x14ac:dyDescent="0.2">
      <c r="B4" s="82" t="s">
        <v>601</v>
      </c>
    </row>
    <row r="5" spans="1:2" ht="51" x14ac:dyDescent="0.2">
      <c r="B5" s="82" t="s">
        <v>602</v>
      </c>
    </row>
    <row r="6" spans="1:2" x14ac:dyDescent="0.2">
      <c r="B6" s="57"/>
    </row>
    <row r="7" spans="1:2" x14ac:dyDescent="0.2">
      <c r="B7" s="57"/>
    </row>
    <row r="8" spans="1:2" x14ac:dyDescent="0.2">
      <c r="B8" s="57"/>
    </row>
    <row r="9" spans="1:2" x14ac:dyDescent="0.2">
      <c r="B9" s="57"/>
    </row>
    <row r="10" spans="1:2" x14ac:dyDescent="0.2">
      <c r="B10" s="57"/>
    </row>
    <row r="11" spans="1:2" x14ac:dyDescent="0.2">
      <c r="B11" s="57"/>
    </row>
    <row r="12" spans="1:2" x14ac:dyDescent="0.2">
      <c r="B12" s="57"/>
    </row>
    <row r="13" spans="1:2" x14ac:dyDescent="0.2">
      <c r="B13" s="57"/>
    </row>
    <row r="14" spans="1:2" x14ac:dyDescent="0.2">
      <c r="B14" s="57"/>
    </row>
    <row r="15" spans="1:2" x14ac:dyDescent="0.2">
      <c r="B15" s="5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01"/>
  <sheetViews>
    <sheetView view="pageBreakPreview" zoomScaleNormal="100" zoomScaleSheetLayoutView="100" workbookViewId="0">
      <pane ySplit="4" topLeftCell="A5" activePane="bottomLeft" state="frozen"/>
      <selection pane="bottomLeft" sqref="A1:L1"/>
    </sheetView>
  </sheetViews>
  <sheetFormatPr defaultRowHeight="11.25" x14ac:dyDescent="0.2"/>
  <cols>
    <col min="1" max="1" width="34.7109375" style="6" customWidth="1"/>
    <col min="2" max="7" width="9.7109375" style="13" customWidth="1"/>
    <col min="8" max="11" width="9.7109375" style="14" customWidth="1"/>
    <col min="12" max="12" width="10.7109375" style="14" customWidth="1"/>
    <col min="13" max="16384" width="9.140625" style="14"/>
  </cols>
  <sheetData>
    <row r="1" spans="1:12" s="1" customFormat="1" ht="15" customHeight="1" x14ac:dyDescent="0.2">
      <c r="A1" s="109" t="s">
        <v>614</v>
      </c>
      <c r="B1" s="110"/>
      <c r="C1" s="110"/>
      <c r="D1" s="110"/>
      <c r="E1" s="110"/>
      <c r="F1" s="110"/>
      <c r="G1" s="110"/>
      <c r="H1" s="110"/>
      <c r="I1" s="110"/>
      <c r="J1" s="110"/>
      <c r="K1" s="110"/>
      <c r="L1" s="110"/>
    </row>
    <row r="2" spans="1:12" s="1" customFormat="1" ht="12" customHeight="1" x14ac:dyDescent="0.2">
      <c r="A2" s="111" t="s">
        <v>3</v>
      </c>
      <c r="B2" s="114" t="s">
        <v>0</v>
      </c>
      <c r="C2" s="114"/>
      <c r="D2" s="115" t="s">
        <v>0</v>
      </c>
      <c r="E2" s="116"/>
      <c r="F2" s="115" t="s">
        <v>0</v>
      </c>
      <c r="G2" s="116"/>
      <c r="H2" s="115" t="s">
        <v>1</v>
      </c>
      <c r="I2" s="116"/>
      <c r="J2" s="117" t="s">
        <v>2</v>
      </c>
      <c r="K2" s="118"/>
      <c r="L2" s="118"/>
    </row>
    <row r="3" spans="1:12" s="1" customFormat="1" ht="15" customHeight="1" x14ac:dyDescent="0.2">
      <c r="A3" s="112"/>
      <c r="B3" s="108" t="s">
        <v>622</v>
      </c>
      <c r="C3" s="108" t="s">
        <v>621</v>
      </c>
      <c r="D3" s="108" t="s">
        <v>627</v>
      </c>
      <c r="E3" s="108" t="s">
        <v>625</v>
      </c>
      <c r="F3" s="108" t="s">
        <v>628</v>
      </c>
      <c r="G3" s="108" t="s">
        <v>629</v>
      </c>
      <c r="H3" s="108" t="s">
        <v>630</v>
      </c>
      <c r="I3" s="108" t="s">
        <v>625</v>
      </c>
      <c r="J3" s="119" t="s">
        <v>627</v>
      </c>
      <c r="K3" s="119"/>
      <c r="L3" s="120" t="s">
        <v>632</v>
      </c>
    </row>
    <row r="4" spans="1:12" s="1" customFormat="1" ht="54.75" customHeight="1" x14ac:dyDescent="0.2">
      <c r="A4" s="113"/>
      <c r="B4" s="108"/>
      <c r="C4" s="108"/>
      <c r="D4" s="108"/>
      <c r="E4" s="108"/>
      <c r="F4" s="108"/>
      <c r="G4" s="108"/>
      <c r="H4" s="108"/>
      <c r="I4" s="108"/>
      <c r="J4" s="2" t="s">
        <v>626</v>
      </c>
      <c r="K4" s="2" t="s">
        <v>631</v>
      </c>
      <c r="L4" s="119"/>
    </row>
    <row r="5" spans="1:12" s="1" customFormat="1" x14ac:dyDescent="0.2">
      <c r="A5" s="3" t="s">
        <v>4</v>
      </c>
      <c r="B5" s="4"/>
      <c r="C5" s="4"/>
      <c r="D5" s="4"/>
      <c r="E5" s="5"/>
      <c r="F5" s="5"/>
      <c r="G5" s="5"/>
      <c r="H5" s="4"/>
      <c r="I5" s="4"/>
      <c r="J5" s="4"/>
      <c r="K5" s="4"/>
      <c r="L5" s="4"/>
    </row>
    <row r="6" spans="1:12" s="1" customFormat="1" ht="13.15" customHeight="1" x14ac:dyDescent="0.2">
      <c r="A6" s="3" t="s">
        <v>5</v>
      </c>
      <c r="B6" s="4"/>
      <c r="C6" s="4"/>
      <c r="D6" s="4"/>
      <c r="E6" s="5"/>
      <c r="F6" s="5"/>
      <c r="G6" s="5"/>
      <c r="H6" s="4"/>
      <c r="I6" s="4"/>
      <c r="J6" s="4"/>
      <c r="K6" s="4"/>
      <c r="L6" s="4"/>
    </row>
    <row r="7" spans="1:12" s="1" customFormat="1" x14ac:dyDescent="0.2">
      <c r="A7" s="6" t="s">
        <v>6</v>
      </c>
      <c r="B7" s="7">
        <v>9929.2880000000005</v>
      </c>
      <c r="C7" s="7">
        <v>75384.642999999996</v>
      </c>
      <c r="D7" s="7">
        <v>9995.1209999999992</v>
      </c>
      <c r="E7" s="7">
        <v>85379.763999999996</v>
      </c>
      <c r="F7" s="7">
        <v>10271.369000000001</v>
      </c>
      <c r="G7" s="7">
        <v>86879.131999999998</v>
      </c>
      <c r="H7" s="23">
        <f>H8+H9</f>
        <v>100.00000000000001</v>
      </c>
      <c r="I7" s="23">
        <f>I8+I9</f>
        <v>100.00000000000001</v>
      </c>
      <c r="J7" s="97">
        <f t="shared" ref="J7:J12" si="0">D7/B7*100</f>
        <v>100.66301833525222</v>
      </c>
      <c r="K7" s="97">
        <f t="shared" ref="K7:L12" si="1">D7/F7*100</f>
        <v>97.31050456857308</v>
      </c>
      <c r="L7" s="97">
        <f t="shared" si="1"/>
        <v>98.274190860930787</v>
      </c>
    </row>
    <row r="8" spans="1:12" s="1" customFormat="1" x14ac:dyDescent="0.2">
      <c r="A8" s="9" t="s">
        <v>7</v>
      </c>
      <c r="B8" s="7">
        <v>9887.3330000000005</v>
      </c>
      <c r="C8" s="7">
        <v>74893.667000000001</v>
      </c>
      <c r="D8" s="7">
        <v>9923.4330000000009</v>
      </c>
      <c r="E8" s="7">
        <v>84817.1</v>
      </c>
      <c r="F8" s="7">
        <v>10220.9</v>
      </c>
      <c r="G8" s="7">
        <v>86498.1</v>
      </c>
      <c r="H8" s="23">
        <f>D8/D7*100</f>
        <v>99.282770063514008</v>
      </c>
      <c r="I8" s="23">
        <f>E8/E7*100</f>
        <v>99.340986700314616</v>
      </c>
      <c r="J8" s="97">
        <f t="shared" si="0"/>
        <v>100.36511362568652</v>
      </c>
      <c r="K8" s="97">
        <f t="shared" si="1"/>
        <v>97.089620287841598</v>
      </c>
      <c r="L8" s="97">
        <f t="shared" si="1"/>
        <v>98.056604711548573</v>
      </c>
    </row>
    <row r="9" spans="1:12" s="1" customFormat="1" x14ac:dyDescent="0.2">
      <c r="A9" s="9" t="s">
        <v>8</v>
      </c>
      <c r="B9" s="7">
        <v>41.954999999999998</v>
      </c>
      <c r="C9" s="7">
        <v>490.97699999999998</v>
      </c>
      <c r="D9" s="7">
        <v>71.688000000000002</v>
      </c>
      <c r="E9" s="7">
        <v>562.66399999999999</v>
      </c>
      <c r="F9" s="7">
        <v>50.469000000000001</v>
      </c>
      <c r="G9" s="7">
        <v>381.03199999999998</v>
      </c>
      <c r="H9" s="23">
        <f>D9/D7*100</f>
        <v>0.71722993648601163</v>
      </c>
      <c r="I9" s="23">
        <f>E9/E7*100</f>
        <v>0.65901329968539146</v>
      </c>
      <c r="J9" s="97">
        <f t="shared" si="0"/>
        <v>170.86878798712908</v>
      </c>
      <c r="K9" s="97">
        <f t="shared" si="1"/>
        <v>142.04363074362482</v>
      </c>
      <c r="L9" s="97">
        <f t="shared" si="1"/>
        <v>147.66843729660502</v>
      </c>
    </row>
    <row r="10" spans="1:12" s="1" customFormat="1" x14ac:dyDescent="0.2">
      <c r="A10" s="6" t="s">
        <v>9</v>
      </c>
      <c r="B10" s="7">
        <v>9929.2880000000005</v>
      </c>
      <c r="C10" s="7">
        <v>75384.642999999996</v>
      </c>
      <c r="D10" s="7">
        <v>9995.1209999999992</v>
      </c>
      <c r="E10" s="7">
        <v>85379.763999999996</v>
      </c>
      <c r="F10" s="7">
        <v>10271.369000000001</v>
      </c>
      <c r="G10" s="7">
        <v>86879.131999999998</v>
      </c>
      <c r="H10" s="23">
        <f>H11+H12</f>
        <v>100.00000000000001</v>
      </c>
      <c r="I10" s="23">
        <f>I11+I12</f>
        <v>100.00000117123771</v>
      </c>
      <c r="J10" s="97">
        <f t="shared" si="0"/>
        <v>100.66301833525222</v>
      </c>
      <c r="K10" s="97">
        <f t="shared" si="1"/>
        <v>97.31050456857308</v>
      </c>
      <c r="L10" s="97">
        <f t="shared" si="1"/>
        <v>98.274190860930787</v>
      </c>
    </row>
    <row r="11" spans="1:12" s="1" customFormat="1" x14ac:dyDescent="0.2">
      <c r="A11" s="9" t="s">
        <v>10</v>
      </c>
      <c r="B11" s="7">
        <v>2761.3420000000001</v>
      </c>
      <c r="C11" s="7">
        <v>19433.526999999998</v>
      </c>
      <c r="D11" s="7">
        <v>2395.9899999999998</v>
      </c>
      <c r="E11" s="7">
        <v>21829.518</v>
      </c>
      <c r="F11" s="7">
        <v>2603.7089999999998</v>
      </c>
      <c r="G11" s="7">
        <v>24822.143</v>
      </c>
      <c r="H11" s="23">
        <f>D11/D10*100</f>
        <v>23.971595741562307</v>
      </c>
      <c r="I11" s="23">
        <f>E11/E10*100</f>
        <v>25.567554859954871</v>
      </c>
      <c r="J11" s="97">
        <f t="shared" si="0"/>
        <v>86.769042009283879</v>
      </c>
      <c r="K11" s="97">
        <f t="shared" si="1"/>
        <v>92.022188347468941</v>
      </c>
      <c r="L11" s="97">
        <f t="shared" si="1"/>
        <v>87.94372830742293</v>
      </c>
    </row>
    <row r="12" spans="1:12" s="1" customFormat="1" x14ac:dyDescent="0.2">
      <c r="A12" s="9" t="s">
        <v>11</v>
      </c>
      <c r="B12" s="7">
        <v>7167.9459999999999</v>
      </c>
      <c r="C12" s="7">
        <v>55951.116000000002</v>
      </c>
      <c r="D12" s="7">
        <v>7599.1310000000003</v>
      </c>
      <c r="E12" s="7">
        <v>63550.247000000003</v>
      </c>
      <c r="F12" s="7">
        <v>7667.66</v>
      </c>
      <c r="G12" s="7">
        <v>62056.99</v>
      </c>
      <c r="H12" s="23">
        <f>D12/D10*100</f>
        <v>76.028404258437703</v>
      </c>
      <c r="I12" s="23">
        <f>E12/E10*100</f>
        <v>74.432446311282845</v>
      </c>
      <c r="J12" s="97">
        <f t="shared" si="0"/>
        <v>106.01546105397559</v>
      </c>
      <c r="K12" s="97">
        <f t="shared" si="1"/>
        <v>99.106259275972079</v>
      </c>
      <c r="L12" s="97">
        <f t="shared" si="1"/>
        <v>102.40626720696572</v>
      </c>
    </row>
    <row r="13" spans="1:12" s="1" customFormat="1" x14ac:dyDescent="0.2">
      <c r="A13" s="3" t="s">
        <v>12</v>
      </c>
      <c r="B13" s="7"/>
      <c r="C13" s="7"/>
      <c r="D13" s="7"/>
      <c r="E13" s="7"/>
      <c r="F13" s="7"/>
      <c r="G13" s="7"/>
      <c r="H13" s="44"/>
      <c r="I13" s="44"/>
      <c r="J13" s="97"/>
      <c r="K13" s="97"/>
      <c r="L13" s="97"/>
    </row>
    <row r="14" spans="1:12" s="1" customFormat="1" x14ac:dyDescent="0.2">
      <c r="A14" s="6" t="s">
        <v>6</v>
      </c>
      <c r="B14" s="7">
        <v>9641.2549999999992</v>
      </c>
      <c r="C14" s="7">
        <v>72518.8</v>
      </c>
      <c r="D14" s="7">
        <v>9523.2880000000005</v>
      </c>
      <c r="E14" s="7">
        <v>82042.088000000003</v>
      </c>
      <c r="F14" s="7">
        <v>9634.7690000000002</v>
      </c>
      <c r="G14" s="7">
        <v>83288.394</v>
      </c>
      <c r="H14" s="23">
        <f>H15+H16</f>
        <v>100</v>
      </c>
      <c r="I14" s="23">
        <f>I15+I16</f>
        <v>99.999999999999986</v>
      </c>
      <c r="J14" s="97">
        <f t="shared" ref="J14:J19" si="2">D14/B14*100</f>
        <v>98.77643522549711</v>
      </c>
      <c r="K14" s="97">
        <f t="shared" ref="K14:L19" si="3">D14/F14*100</f>
        <v>98.842930224896946</v>
      </c>
      <c r="L14" s="97">
        <f t="shared" si="3"/>
        <v>98.503625847317949</v>
      </c>
    </row>
    <row r="15" spans="1:12" s="1" customFormat="1" x14ac:dyDescent="0.2">
      <c r="A15" s="9" t="s">
        <v>7</v>
      </c>
      <c r="B15" s="7">
        <v>9599.2999999999993</v>
      </c>
      <c r="C15" s="7">
        <v>72027.967000000004</v>
      </c>
      <c r="D15" s="7">
        <v>9451.6</v>
      </c>
      <c r="E15" s="7">
        <v>81479.566999999995</v>
      </c>
      <c r="F15" s="7">
        <v>9584.2999999999993</v>
      </c>
      <c r="G15" s="7">
        <v>82907.5</v>
      </c>
      <c r="H15" s="23">
        <f>D15/D14*100</f>
        <v>99.24723477857647</v>
      </c>
      <c r="I15" s="23">
        <f>E15/E14*100</f>
        <v>99.314350702532082</v>
      </c>
      <c r="J15" s="97">
        <f t="shared" si="2"/>
        <v>98.461346139822709</v>
      </c>
      <c r="K15" s="97">
        <f t="shared" si="3"/>
        <v>98.615444007387083</v>
      </c>
      <c r="L15" s="97">
        <f t="shared" si="3"/>
        <v>98.27767934143472</v>
      </c>
    </row>
    <row r="16" spans="1:12" s="1" customFormat="1" x14ac:dyDescent="0.2">
      <c r="A16" s="9" t="s">
        <v>8</v>
      </c>
      <c r="B16" s="7">
        <v>41.954999999999998</v>
      </c>
      <c r="C16" s="7">
        <v>490.83300000000003</v>
      </c>
      <c r="D16" s="7">
        <v>71.688000000000002</v>
      </c>
      <c r="E16" s="7">
        <v>562.52099999999996</v>
      </c>
      <c r="F16" s="7">
        <v>50.469000000000001</v>
      </c>
      <c r="G16" s="7">
        <v>380.89400000000001</v>
      </c>
      <c r="H16" s="23">
        <f>D16/D14*100</f>
        <v>0.75276522142352509</v>
      </c>
      <c r="I16" s="23">
        <f>E16/E14*100</f>
        <v>0.68564929746790448</v>
      </c>
      <c r="J16" s="97">
        <f t="shared" si="2"/>
        <v>170.86878798712908</v>
      </c>
      <c r="K16" s="97">
        <f t="shared" si="3"/>
        <v>142.04363074362482</v>
      </c>
      <c r="L16" s="97">
        <f t="shared" si="3"/>
        <v>147.6843951335542</v>
      </c>
    </row>
    <row r="17" spans="1:12" s="1" customFormat="1" x14ac:dyDescent="0.2">
      <c r="A17" s="6" t="s">
        <v>9</v>
      </c>
      <c r="B17" s="7">
        <v>9641.2549999999992</v>
      </c>
      <c r="C17" s="7">
        <v>72518.8</v>
      </c>
      <c r="D17" s="7">
        <v>9523.2880000000005</v>
      </c>
      <c r="E17" s="7">
        <v>82042.088000000003</v>
      </c>
      <c r="F17" s="7">
        <v>9634.7690000000002</v>
      </c>
      <c r="G17" s="7">
        <v>83288.394</v>
      </c>
      <c r="H17" s="23">
        <f>H18+H19</f>
        <v>100</v>
      </c>
      <c r="I17" s="23">
        <f>I18+I19</f>
        <v>100</v>
      </c>
      <c r="J17" s="97">
        <f t="shared" si="2"/>
        <v>98.77643522549711</v>
      </c>
      <c r="K17" s="97">
        <f t="shared" si="3"/>
        <v>98.842930224896946</v>
      </c>
      <c r="L17" s="97">
        <f t="shared" si="3"/>
        <v>98.503625847317949</v>
      </c>
    </row>
    <row r="18" spans="1:12" s="1" customFormat="1" x14ac:dyDescent="0.2">
      <c r="A18" s="9" t="s">
        <v>10</v>
      </c>
      <c r="B18" s="7">
        <v>2307.0880000000002</v>
      </c>
      <c r="C18" s="7">
        <v>17720.437999999998</v>
      </c>
      <c r="D18" s="7">
        <v>2345.6610000000001</v>
      </c>
      <c r="E18" s="7">
        <v>20066.098999999998</v>
      </c>
      <c r="F18" s="7">
        <v>2528.8969999999999</v>
      </c>
      <c r="G18" s="7">
        <v>22953.181</v>
      </c>
      <c r="H18" s="23">
        <f>D18/D17*100</f>
        <v>24.63078928202108</v>
      </c>
      <c r="I18" s="23">
        <f>E18/E17*100</f>
        <v>24.458298769772895</v>
      </c>
      <c r="J18" s="97">
        <f t="shared" si="2"/>
        <v>101.67193449057859</v>
      </c>
      <c r="K18" s="97">
        <f t="shared" si="3"/>
        <v>92.754311464642498</v>
      </c>
      <c r="L18" s="97">
        <f t="shared" si="3"/>
        <v>87.421865405060842</v>
      </c>
    </row>
    <row r="19" spans="1:12" s="1" customFormat="1" x14ac:dyDescent="0.2">
      <c r="A19" s="9" t="s">
        <v>11</v>
      </c>
      <c r="B19" s="7">
        <v>7334.1660000000002</v>
      </c>
      <c r="C19" s="7">
        <v>54798.362000000001</v>
      </c>
      <c r="D19" s="7">
        <v>7177.6270000000004</v>
      </c>
      <c r="E19" s="7">
        <v>61975.989000000001</v>
      </c>
      <c r="F19" s="7">
        <v>7105.8720000000003</v>
      </c>
      <c r="G19" s="7">
        <v>60335.213000000003</v>
      </c>
      <c r="H19" s="23">
        <f>D19/D17*100</f>
        <v>75.369210717978916</v>
      </c>
      <c r="I19" s="23">
        <f>E19/E17*100</f>
        <v>75.541701230227105</v>
      </c>
      <c r="J19" s="97">
        <f t="shared" si="2"/>
        <v>97.865619621917475</v>
      </c>
      <c r="K19" s="97">
        <f t="shared" si="3"/>
        <v>101.00979865666029</v>
      </c>
      <c r="L19" s="97">
        <f t="shared" si="3"/>
        <v>102.71943350891956</v>
      </c>
    </row>
    <row r="20" spans="1:12" s="1" customFormat="1" x14ac:dyDescent="0.2">
      <c r="A20" s="3" t="s">
        <v>13</v>
      </c>
      <c r="B20" s="7"/>
      <c r="C20" s="7"/>
      <c r="D20" s="7"/>
      <c r="E20" s="7"/>
      <c r="F20" s="7"/>
      <c r="G20" s="7"/>
      <c r="H20" s="44"/>
      <c r="I20" s="44"/>
      <c r="J20" s="97"/>
      <c r="K20" s="97"/>
      <c r="L20" s="97"/>
    </row>
    <row r="21" spans="1:12" s="1" customFormat="1" x14ac:dyDescent="0.2">
      <c r="A21" s="6" t="s">
        <v>6</v>
      </c>
      <c r="B21" s="7">
        <v>454.25400000000002</v>
      </c>
      <c r="C21" s="7">
        <v>2865.8429999999998</v>
      </c>
      <c r="D21" s="7">
        <v>471.83300000000003</v>
      </c>
      <c r="E21" s="7">
        <v>3337.6770000000001</v>
      </c>
      <c r="F21" s="7">
        <v>636.6</v>
      </c>
      <c r="G21" s="7">
        <v>3590.7379999999998</v>
      </c>
      <c r="H21" s="23">
        <f>H22+H23+H24</f>
        <v>100</v>
      </c>
      <c r="I21" s="23">
        <f>I22+I23+I24</f>
        <v>99.999970039042111</v>
      </c>
      <c r="J21" s="97">
        <f>D21/B21*100</f>
        <v>103.86986135510089</v>
      </c>
      <c r="K21" s="97">
        <f>D21/F21*100</f>
        <v>74.117656299088907</v>
      </c>
      <c r="L21" s="97">
        <f>E21/G21*100</f>
        <v>92.952395858455844</v>
      </c>
    </row>
    <row r="22" spans="1:12" s="1" customFormat="1" x14ac:dyDescent="0.2">
      <c r="A22" s="9" t="s">
        <v>7</v>
      </c>
      <c r="B22" s="7">
        <v>288.03300000000002</v>
      </c>
      <c r="C22" s="7">
        <v>2865.7</v>
      </c>
      <c r="D22" s="7">
        <v>471.83300000000003</v>
      </c>
      <c r="E22" s="7">
        <v>3337.5329999999999</v>
      </c>
      <c r="F22" s="7">
        <v>636.6</v>
      </c>
      <c r="G22" s="7">
        <v>3590.6</v>
      </c>
      <c r="H22" s="23">
        <f>D22/D21*100</f>
        <v>100</v>
      </c>
      <c r="I22" s="23">
        <f>E22/E21*100</f>
        <v>99.995685622065878</v>
      </c>
      <c r="J22" s="97">
        <f>D22/B22*100</f>
        <v>163.81213263757971</v>
      </c>
      <c r="K22" s="97">
        <f>D22/F22*100</f>
        <v>74.117656299088907</v>
      </c>
      <c r="L22" s="97">
        <f>E22/G22*100</f>
        <v>92.951957890046231</v>
      </c>
    </row>
    <row r="23" spans="1:12" s="1" customFormat="1" x14ac:dyDescent="0.2">
      <c r="A23" s="9" t="s">
        <v>8</v>
      </c>
      <c r="B23" s="7">
        <v>0</v>
      </c>
      <c r="C23" s="7">
        <v>0.14299999999999999</v>
      </c>
      <c r="D23" s="7">
        <v>0</v>
      </c>
      <c r="E23" s="7">
        <v>0.14299999999999999</v>
      </c>
      <c r="F23" s="7">
        <v>0</v>
      </c>
      <c r="G23" s="7">
        <v>0.13800000000000001</v>
      </c>
      <c r="H23" s="23">
        <f>D23/D21*100</f>
        <v>0</v>
      </c>
      <c r="I23" s="23">
        <f>E23/E21*100</f>
        <v>4.2844169762382639E-3</v>
      </c>
      <c r="J23" s="97">
        <v>0</v>
      </c>
      <c r="K23" s="97">
        <v>0</v>
      </c>
      <c r="L23" s="97">
        <f>E23/G23*100</f>
        <v>103.62318840579709</v>
      </c>
    </row>
    <row r="24" spans="1:12" s="1" customFormat="1" x14ac:dyDescent="0.2">
      <c r="A24" s="9" t="s">
        <v>125</v>
      </c>
      <c r="B24" s="7">
        <v>166.22</v>
      </c>
      <c r="C24" s="7">
        <v>0</v>
      </c>
      <c r="D24" s="7">
        <v>0</v>
      </c>
      <c r="E24" s="7">
        <v>0</v>
      </c>
      <c r="F24" s="7">
        <v>0</v>
      </c>
      <c r="G24" s="7">
        <v>0</v>
      </c>
      <c r="H24" s="23">
        <f>D24/D21*100</f>
        <v>0</v>
      </c>
      <c r="I24" s="23">
        <f>E24/E21*100</f>
        <v>0</v>
      </c>
      <c r="J24" s="97">
        <f>D24/B24*100</f>
        <v>0</v>
      </c>
      <c r="K24" s="97">
        <v>0</v>
      </c>
      <c r="L24" s="97">
        <v>0</v>
      </c>
    </row>
    <row r="25" spans="1:12" s="1" customFormat="1" x14ac:dyDescent="0.2">
      <c r="A25" s="6" t="s">
        <v>9</v>
      </c>
      <c r="B25" s="7">
        <v>454.25400000000002</v>
      </c>
      <c r="C25" s="7">
        <v>2865.8429999999998</v>
      </c>
      <c r="D25" s="7">
        <v>471.83300000000003</v>
      </c>
      <c r="E25" s="7">
        <v>3337.6770000000001</v>
      </c>
      <c r="F25" s="7">
        <v>636.6</v>
      </c>
      <c r="G25" s="7">
        <v>3590.7379999999998</v>
      </c>
      <c r="H25" s="23">
        <f>H26+H27</f>
        <v>99.999999999999986</v>
      </c>
      <c r="I25" s="23">
        <f>I26+I27</f>
        <v>100</v>
      </c>
      <c r="J25" s="97">
        <f>D25/B25*100</f>
        <v>103.86986135510089</v>
      </c>
      <c r="K25" s="97">
        <f t="shared" ref="K25:L27" si="4">D25/F25*100</f>
        <v>74.117656299088907</v>
      </c>
      <c r="L25" s="97">
        <f t="shared" si="4"/>
        <v>92.952395858455844</v>
      </c>
    </row>
    <row r="26" spans="1:12" s="1" customFormat="1" x14ac:dyDescent="0.2">
      <c r="A26" s="9" t="s">
        <v>10</v>
      </c>
      <c r="B26" s="7">
        <v>454.25400000000002</v>
      </c>
      <c r="C26" s="7">
        <v>1713.09</v>
      </c>
      <c r="D26" s="7">
        <v>50.329000000000001</v>
      </c>
      <c r="E26" s="7">
        <v>1763.4190000000001</v>
      </c>
      <c r="F26" s="7">
        <v>74.811999999999998</v>
      </c>
      <c r="G26" s="7">
        <v>1868.961</v>
      </c>
      <c r="H26" s="23">
        <f>D26/D25*100</f>
        <v>10.666697751111091</v>
      </c>
      <c r="I26" s="23">
        <f>E26/E25*100</f>
        <v>52.833722376371348</v>
      </c>
      <c r="J26" s="97">
        <f>D26/B26*100</f>
        <v>11.079484165246756</v>
      </c>
      <c r="K26" s="97">
        <f t="shared" si="4"/>
        <v>67.27396674330322</v>
      </c>
      <c r="L26" s="97">
        <f t="shared" si="4"/>
        <v>94.35290517030586</v>
      </c>
    </row>
    <row r="27" spans="1:12" s="1" customFormat="1" x14ac:dyDescent="0.2">
      <c r="A27" s="9" t="s">
        <v>11</v>
      </c>
      <c r="B27" s="7">
        <v>0</v>
      </c>
      <c r="C27" s="7">
        <v>1152.7539999999999</v>
      </c>
      <c r="D27" s="7">
        <v>421.50400000000002</v>
      </c>
      <c r="E27" s="7">
        <v>1574.258</v>
      </c>
      <c r="F27" s="7">
        <v>561.78800000000001</v>
      </c>
      <c r="G27" s="7">
        <v>1721.777</v>
      </c>
      <c r="H27" s="23">
        <f>D27/D25*100</f>
        <v>89.333302248888899</v>
      </c>
      <c r="I27" s="23">
        <f>E27/E25*100</f>
        <v>47.166277623628652</v>
      </c>
      <c r="J27" s="97">
        <v>0</v>
      </c>
      <c r="K27" s="97">
        <f t="shared" si="4"/>
        <v>75.029014503691783</v>
      </c>
      <c r="L27" s="97">
        <f t="shared" si="4"/>
        <v>91.432165721809497</v>
      </c>
    </row>
    <row r="28" spans="1:12" s="1" customFormat="1" x14ac:dyDescent="0.2">
      <c r="A28" s="3" t="s">
        <v>14</v>
      </c>
      <c r="B28" s="7"/>
      <c r="C28" s="7"/>
      <c r="D28" s="7"/>
      <c r="E28" s="7"/>
      <c r="F28" s="7"/>
      <c r="G28" s="7"/>
      <c r="H28" s="44"/>
      <c r="I28" s="44"/>
      <c r="J28" s="97"/>
      <c r="K28" s="97"/>
      <c r="L28" s="97"/>
    </row>
    <row r="29" spans="1:12" s="1" customFormat="1" x14ac:dyDescent="0.2">
      <c r="A29" s="6" t="s">
        <v>6</v>
      </c>
      <c r="B29" s="7">
        <v>1825.3040000000001</v>
      </c>
      <c r="C29" s="7">
        <v>14971.776</v>
      </c>
      <c r="D29" s="7">
        <v>1371.617</v>
      </c>
      <c r="E29" s="7">
        <v>16343.393</v>
      </c>
      <c r="F29" s="7">
        <v>680.55799999999999</v>
      </c>
      <c r="G29" s="7">
        <v>18391.733</v>
      </c>
      <c r="H29" s="23">
        <f>H30+H31</f>
        <v>100</v>
      </c>
      <c r="I29" s="23">
        <f>I30+I31</f>
        <v>100</v>
      </c>
      <c r="J29" s="97">
        <f>D29/B29*100</f>
        <v>75.1445786564868</v>
      </c>
      <c r="K29" s="97">
        <f>D29/F29*100</f>
        <v>201.54299853943382</v>
      </c>
      <c r="L29" s="97">
        <f>E29/G29*100</f>
        <v>88.862713481105885</v>
      </c>
    </row>
    <row r="30" spans="1:12" s="1" customFormat="1" x14ac:dyDescent="0.2">
      <c r="A30" s="9" t="s">
        <v>7</v>
      </c>
      <c r="B30" s="7">
        <v>0</v>
      </c>
      <c r="C30" s="7">
        <v>0</v>
      </c>
      <c r="D30" s="7">
        <v>0</v>
      </c>
      <c r="E30" s="7">
        <v>0</v>
      </c>
      <c r="F30" s="7">
        <v>0</v>
      </c>
      <c r="G30" s="7">
        <v>0</v>
      </c>
      <c r="H30" s="23">
        <f>D30/D29*100</f>
        <v>0</v>
      </c>
      <c r="I30" s="23">
        <f>E30/E29*100</f>
        <v>0</v>
      </c>
      <c r="J30" s="97">
        <v>0</v>
      </c>
      <c r="K30" s="97">
        <v>0</v>
      </c>
      <c r="L30" s="97">
        <v>0</v>
      </c>
    </row>
    <row r="31" spans="1:12" s="1" customFormat="1" x14ac:dyDescent="0.2">
      <c r="A31" s="9" t="s">
        <v>8</v>
      </c>
      <c r="B31" s="7">
        <v>1825.3040000000001</v>
      </c>
      <c r="C31" s="7">
        <v>14971.776</v>
      </c>
      <c r="D31" s="7">
        <v>1371.617</v>
      </c>
      <c r="E31" s="7">
        <v>16343.393</v>
      </c>
      <c r="F31" s="7">
        <v>680.55799999999999</v>
      </c>
      <c r="G31" s="7">
        <v>18391.733</v>
      </c>
      <c r="H31" s="23">
        <f>D31/D29*100</f>
        <v>100</v>
      </c>
      <c r="I31" s="23">
        <f>E31/E29*100</f>
        <v>100</v>
      </c>
      <c r="J31" s="97">
        <f>D31/B31*100</f>
        <v>75.1445786564868</v>
      </c>
      <c r="K31" s="97">
        <f t="shared" ref="K31:L34" si="5">D31/F31*100</f>
        <v>201.54299853943382</v>
      </c>
      <c r="L31" s="97">
        <f t="shared" si="5"/>
        <v>88.862713481105885</v>
      </c>
    </row>
    <row r="32" spans="1:12" s="1" customFormat="1" x14ac:dyDescent="0.2">
      <c r="A32" s="6" t="s">
        <v>9</v>
      </c>
      <c r="B32" s="7">
        <v>1825.3040000000001</v>
      </c>
      <c r="C32" s="7">
        <v>14971.776</v>
      </c>
      <c r="D32" s="7">
        <v>1371.617</v>
      </c>
      <c r="E32" s="7">
        <v>16343.393</v>
      </c>
      <c r="F32" s="7">
        <v>680.55799999999999</v>
      </c>
      <c r="G32" s="7">
        <v>18391.733</v>
      </c>
      <c r="H32" s="23">
        <f>H33+H34</f>
        <v>100</v>
      </c>
      <c r="I32" s="23">
        <f>I33+I34</f>
        <v>100</v>
      </c>
      <c r="J32" s="97">
        <f>D32/B32*100</f>
        <v>75.1445786564868</v>
      </c>
      <c r="K32" s="97">
        <f t="shared" si="5"/>
        <v>201.54299853943382</v>
      </c>
      <c r="L32" s="97">
        <f t="shared" si="5"/>
        <v>88.862713481105885</v>
      </c>
    </row>
    <row r="33" spans="1:12" s="1" customFormat="1" x14ac:dyDescent="0.2">
      <c r="A33" s="9" t="s">
        <v>10</v>
      </c>
      <c r="B33" s="7">
        <v>0</v>
      </c>
      <c r="C33" s="7">
        <v>19.600000000000001</v>
      </c>
      <c r="D33" s="7">
        <v>42</v>
      </c>
      <c r="E33" s="7">
        <v>61.6</v>
      </c>
      <c r="F33" s="7">
        <v>19.937000000000001</v>
      </c>
      <c r="G33" s="7">
        <v>63.811</v>
      </c>
      <c r="H33" s="23">
        <f>D33/D32*100</f>
        <v>3.0620792830651706</v>
      </c>
      <c r="I33" s="23">
        <f>E33/E32*100</f>
        <v>0.37691071860047665</v>
      </c>
      <c r="J33" s="97">
        <v>0</v>
      </c>
      <c r="K33" s="97">
        <f t="shared" si="5"/>
        <v>210.66359030947481</v>
      </c>
      <c r="L33" s="97">
        <f t="shared" si="5"/>
        <v>96.535080158593345</v>
      </c>
    </row>
    <row r="34" spans="1:12" s="1" customFormat="1" x14ac:dyDescent="0.2">
      <c r="A34" s="9" t="s">
        <v>11</v>
      </c>
      <c r="B34" s="7">
        <v>1825.3040000000001</v>
      </c>
      <c r="C34" s="7">
        <v>14952.175999999999</v>
      </c>
      <c r="D34" s="7">
        <v>1329.617</v>
      </c>
      <c r="E34" s="7">
        <v>16281.793</v>
      </c>
      <c r="F34" s="7">
        <v>660.62099999999998</v>
      </c>
      <c r="G34" s="7">
        <v>18327.921999999999</v>
      </c>
      <c r="H34" s="23">
        <f>D34/D32*100</f>
        <v>96.937920716934826</v>
      </c>
      <c r="I34" s="23">
        <f>E34/E32*100</f>
        <v>99.62308928139953</v>
      </c>
      <c r="J34" s="97">
        <f>D34/B34*100</f>
        <v>72.843592081099899</v>
      </c>
      <c r="K34" s="97">
        <f t="shared" si="5"/>
        <v>201.26774655967643</v>
      </c>
      <c r="L34" s="97">
        <f t="shared" si="5"/>
        <v>88.836001157141553</v>
      </c>
    </row>
    <row r="35" spans="1:12" s="1" customFormat="1" ht="22.5" x14ac:dyDescent="0.2">
      <c r="A35" s="3" t="s">
        <v>15</v>
      </c>
      <c r="B35" s="7"/>
      <c r="C35" s="7"/>
      <c r="D35" s="7"/>
      <c r="E35" s="7"/>
      <c r="F35" s="7"/>
      <c r="G35" s="7"/>
      <c r="H35" s="44"/>
      <c r="I35" s="44"/>
      <c r="J35" s="97"/>
      <c r="K35" s="97"/>
      <c r="L35" s="97"/>
    </row>
    <row r="36" spans="1:12" s="1" customFormat="1" x14ac:dyDescent="0.2">
      <c r="A36" s="6" t="s">
        <v>6</v>
      </c>
      <c r="B36" s="7">
        <v>7546.9769999999999</v>
      </c>
      <c r="C36" s="7">
        <v>60304.243999999999</v>
      </c>
      <c r="D36" s="7">
        <v>7294.9</v>
      </c>
      <c r="E36" s="7">
        <v>67599.144</v>
      </c>
      <c r="F36" s="7">
        <v>5778.1</v>
      </c>
      <c r="G36" s="7">
        <v>61873.232000000004</v>
      </c>
      <c r="H36" s="23">
        <f>H37+H38</f>
        <v>100</v>
      </c>
      <c r="I36" s="23">
        <f>I37+I38</f>
        <v>100</v>
      </c>
      <c r="J36" s="97">
        <f t="shared" ref="J36:J41" si="6">D36/B36*100</f>
        <v>96.659894418652655</v>
      </c>
      <c r="K36" s="97">
        <f>D36/F36*100</f>
        <v>126.25084370294732</v>
      </c>
      <c r="L36" s="97">
        <f>E36/G36*100</f>
        <v>109.25426362081747</v>
      </c>
    </row>
    <row r="37" spans="1:12" s="1" customFormat="1" x14ac:dyDescent="0.2">
      <c r="A37" s="9" t="s">
        <v>7</v>
      </c>
      <c r="B37" s="7">
        <v>7058.2</v>
      </c>
      <c r="C37" s="7">
        <v>59815.466999999997</v>
      </c>
      <c r="D37" s="7">
        <v>7294.9</v>
      </c>
      <c r="E37" s="7">
        <v>67110.366999999998</v>
      </c>
      <c r="F37" s="7">
        <v>5778.1</v>
      </c>
      <c r="G37" s="7">
        <v>61872.6</v>
      </c>
      <c r="H37" s="23">
        <f>D37/D36*100</f>
        <v>100</v>
      </c>
      <c r="I37" s="23">
        <f>E37/E36*100</f>
        <v>99.276947944784624</v>
      </c>
      <c r="J37" s="97">
        <f t="shared" si="6"/>
        <v>103.35354622991697</v>
      </c>
      <c r="K37" s="97">
        <f>D37/F37*100</f>
        <v>126.25084370294732</v>
      </c>
      <c r="L37" s="97">
        <f>E37/G37*100</f>
        <v>108.46540633495279</v>
      </c>
    </row>
    <row r="38" spans="1:12" s="1" customFormat="1" x14ac:dyDescent="0.2">
      <c r="A38" s="9" t="s">
        <v>8</v>
      </c>
      <c r="B38" s="7">
        <v>488.77699999999999</v>
      </c>
      <c r="C38" s="7">
        <v>488.77699999999999</v>
      </c>
      <c r="D38" s="7">
        <v>0</v>
      </c>
      <c r="E38" s="7">
        <v>488.77699999999999</v>
      </c>
      <c r="F38" s="7">
        <v>0</v>
      </c>
      <c r="G38" s="7">
        <v>0.63200000000000001</v>
      </c>
      <c r="H38" s="23">
        <f>D38/D36*100</f>
        <v>0</v>
      </c>
      <c r="I38" s="23">
        <f>E38/E36*100</f>
        <v>0.72305205521537375</v>
      </c>
      <c r="J38" s="97">
        <f t="shared" si="6"/>
        <v>0</v>
      </c>
      <c r="K38" s="97">
        <v>0</v>
      </c>
      <c r="L38" s="97"/>
    </row>
    <row r="39" spans="1:12" s="1" customFormat="1" x14ac:dyDescent="0.2">
      <c r="A39" s="6" t="s">
        <v>9</v>
      </c>
      <c r="B39" s="7">
        <v>7546.9769999999999</v>
      </c>
      <c r="C39" s="7">
        <v>60304.243999999999</v>
      </c>
      <c r="D39" s="7">
        <v>7294.9</v>
      </c>
      <c r="E39" s="7">
        <v>67599.144</v>
      </c>
      <c r="F39" s="7">
        <v>5778.1</v>
      </c>
      <c r="G39" s="7">
        <v>61873.232000000004</v>
      </c>
      <c r="H39" s="23">
        <f>H40+H41</f>
        <v>100</v>
      </c>
      <c r="I39" s="23">
        <f>I40+I41</f>
        <v>100</v>
      </c>
      <c r="J39" s="97">
        <f t="shared" si="6"/>
        <v>96.659894418652655</v>
      </c>
      <c r="K39" s="97">
        <f t="shared" ref="K39:L41" si="7">D39/F39*100</f>
        <v>126.25084370294732</v>
      </c>
      <c r="L39" s="97">
        <f t="shared" si="7"/>
        <v>109.25426362081747</v>
      </c>
    </row>
    <row r="40" spans="1:12" s="1" customFormat="1" x14ac:dyDescent="0.2">
      <c r="A40" s="9" t="s">
        <v>10</v>
      </c>
      <c r="B40" s="7">
        <v>6354.1509999999998</v>
      </c>
      <c r="C40" s="7">
        <v>47554.002</v>
      </c>
      <c r="D40" s="7">
        <v>5883.46</v>
      </c>
      <c r="E40" s="7">
        <v>53437.462</v>
      </c>
      <c r="F40" s="7">
        <v>4596.9750000000004</v>
      </c>
      <c r="G40" s="7">
        <v>50771.843999999997</v>
      </c>
      <c r="H40" s="23">
        <f>D40/D39*100</f>
        <v>80.651688165704812</v>
      </c>
      <c r="I40" s="23">
        <f>E40/E39*100</f>
        <v>79.050500994509633</v>
      </c>
      <c r="J40" s="97">
        <f t="shared" si="6"/>
        <v>92.592385670406642</v>
      </c>
      <c r="K40" s="97">
        <f t="shared" si="7"/>
        <v>127.98546870496359</v>
      </c>
      <c r="L40" s="97">
        <f t="shared" si="7"/>
        <v>105.25018945539972</v>
      </c>
    </row>
    <row r="41" spans="1:12" s="1" customFormat="1" x14ac:dyDescent="0.2">
      <c r="A41" s="9" t="s">
        <v>11</v>
      </c>
      <c r="B41" s="7">
        <v>1192.826</v>
      </c>
      <c r="C41" s="7">
        <v>12750.242</v>
      </c>
      <c r="D41" s="7">
        <v>1411.44</v>
      </c>
      <c r="E41" s="7">
        <v>14161.682000000001</v>
      </c>
      <c r="F41" s="7">
        <v>1181.125</v>
      </c>
      <c r="G41" s="7">
        <v>11101.388999999999</v>
      </c>
      <c r="H41" s="23">
        <f>D41/D39*100</f>
        <v>19.348311834295195</v>
      </c>
      <c r="I41" s="23">
        <f>E41/E39*100</f>
        <v>20.949499005490367</v>
      </c>
      <c r="J41" s="97">
        <f t="shared" si="6"/>
        <v>118.32740064351381</v>
      </c>
      <c r="K41" s="97">
        <f t="shared" si="7"/>
        <v>119.49962959043286</v>
      </c>
      <c r="L41" s="97">
        <f t="shared" si="7"/>
        <v>127.56675763726504</v>
      </c>
    </row>
    <row r="42" spans="1:12" s="1" customFormat="1" ht="33.75" x14ac:dyDescent="0.2">
      <c r="A42" s="3" t="s">
        <v>16</v>
      </c>
      <c r="B42" s="7"/>
      <c r="C42" s="7"/>
      <c r="D42" s="7"/>
      <c r="E42" s="7"/>
      <c r="F42" s="7"/>
      <c r="G42" s="7"/>
      <c r="H42" s="44"/>
      <c r="I42" s="44"/>
      <c r="J42" s="97"/>
      <c r="K42" s="97"/>
      <c r="L42" s="97"/>
    </row>
    <row r="43" spans="1:12" s="1" customFormat="1" x14ac:dyDescent="0.2">
      <c r="A43" s="6" t="s">
        <v>6</v>
      </c>
      <c r="B43" s="7">
        <v>6354.1509999999998</v>
      </c>
      <c r="C43" s="7">
        <v>51515.866999999998</v>
      </c>
      <c r="D43" s="7">
        <v>6434.7</v>
      </c>
      <c r="E43" s="7">
        <v>57950.567000000003</v>
      </c>
      <c r="F43" s="7">
        <v>5403</v>
      </c>
      <c r="G43" s="7">
        <v>53058.732000000004</v>
      </c>
      <c r="H43" s="23">
        <f>H44+H45+H46</f>
        <v>100</v>
      </c>
      <c r="I43" s="23">
        <f>I44+I45+I46</f>
        <v>100</v>
      </c>
      <c r="J43" s="97">
        <f>D43/B43*100</f>
        <v>101.26765951895069</v>
      </c>
      <c r="K43" s="97">
        <f>D43/F43*100</f>
        <v>119.09494725152692</v>
      </c>
      <c r="L43" s="97">
        <f>E43/G43*100</f>
        <v>109.21966058291781</v>
      </c>
    </row>
    <row r="44" spans="1:12" s="1" customFormat="1" x14ac:dyDescent="0.2">
      <c r="A44" s="9" t="s">
        <v>7</v>
      </c>
      <c r="B44" s="7">
        <v>6041.5</v>
      </c>
      <c r="C44" s="7">
        <v>51515.866999999998</v>
      </c>
      <c r="D44" s="7">
        <v>6434.7</v>
      </c>
      <c r="E44" s="7">
        <v>57950.567000000003</v>
      </c>
      <c r="F44" s="7">
        <v>5403</v>
      </c>
      <c r="G44" s="7">
        <v>53058.1</v>
      </c>
      <c r="H44" s="23">
        <f>D44/D43*100</f>
        <v>100</v>
      </c>
      <c r="I44" s="23">
        <f>E44/E43*100</f>
        <v>100</v>
      </c>
      <c r="J44" s="97">
        <f>D44/B44*100</f>
        <v>106.50831747082678</v>
      </c>
      <c r="K44" s="97">
        <f>D44/F44*100</f>
        <v>119.09494725152692</v>
      </c>
      <c r="L44" s="97">
        <f>E44/G44*100</f>
        <v>109.22096154969742</v>
      </c>
    </row>
    <row r="45" spans="1:12" s="1" customFormat="1" x14ac:dyDescent="0.2">
      <c r="A45" s="9" t="s">
        <v>8</v>
      </c>
      <c r="B45" s="7">
        <v>0</v>
      </c>
      <c r="C45" s="7">
        <v>0</v>
      </c>
      <c r="D45" s="7">
        <v>0</v>
      </c>
      <c r="E45" s="7">
        <v>0</v>
      </c>
      <c r="F45" s="7">
        <v>0</v>
      </c>
      <c r="G45" s="7">
        <v>0.63200000000000001</v>
      </c>
      <c r="H45" s="23">
        <f>D45/D43*100</f>
        <v>0</v>
      </c>
      <c r="I45" s="23">
        <f>E45/E43*100</f>
        <v>0</v>
      </c>
      <c r="J45" s="97">
        <v>0</v>
      </c>
      <c r="K45" s="97">
        <v>0</v>
      </c>
      <c r="L45" s="97">
        <f>E45/G45*100</f>
        <v>0</v>
      </c>
    </row>
    <row r="46" spans="1:12" s="1" customFormat="1" x14ac:dyDescent="0.2">
      <c r="A46" s="9" t="s">
        <v>125</v>
      </c>
      <c r="B46" s="7">
        <v>312.65100000000001</v>
      </c>
      <c r="C46" s="7">
        <v>0</v>
      </c>
      <c r="D46" s="7">
        <v>0</v>
      </c>
      <c r="E46" s="7">
        <v>0</v>
      </c>
      <c r="F46" s="7">
        <v>0</v>
      </c>
      <c r="G46" s="7">
        <v>0</v>
      </c>
      <c r="H46" s="23">
        <f>D46/D43*100</f>
        <v>0</v>
      </c>
      <c r="I46" s="23">
        <f>E46/E43*100</f>
        <v>0</v>
      </c>
      <c r="J46" s="97">
        <f>D46/B46*100</f>
        <v>0</v>
      </c>
      <c r="K46" s="97">
        <v>0</v>
      </c>
      <c r="L46" s="97">
        <v>0</v>
      </c>
    </row>
    <row r="47" spans="1:12" s="1" customFormat="1" x14ac:dyDescent="0.2">
      <c r="A47" s="6" t="s">
        <v>9</v>
      </c>
      <c r="B47" s="7">
        <v>6354.1509999999998</v>
      </c>
      <c r="C47" s="7">
        <v>51515.866999999998</v>
      </c>
      <c r="D47" s="7">
        <v>6434.7</v>
      </c>
      <c r="E47" s="7">
        <v>57950.567000000003</v>
      </c>
      <c r="F47" s="7">
        <v>5403</v>
      </c>
      <c r="G47" s="7">
        <v>53058.732000000004</v>
      </c>
      <c r="H47" s="23">
        <f>H48+H49</f>
        <v>100</v>
      </c>
      <c r="I47" s="23">
        <f>I48+I49</f>
        <v>99.999998274391345</v>
      </c>
      <c r="J47" s="97">
        <f>D47/B47*100</f>
        <v>101.26765951895069</v>
      </c>
      <c r="K47" s="97">
        <f t="shared" ref="K47:L49" si="8">D47/F47*100</f>
        <v>119.09494725152692</v>
      </c>
      <c r="L47" s="97">
        <f t="shared" si="8"/>
        <v>109.21966058291781</v>
      </c>
    </row>
    <row r="48" spans="1:12" s="1" customFormat="1" x14ac:dyDescent="0.2">
      <c r="A48" s="9" t="s">
        <v>10</v>
      </c>
      <c r="B48" s="7">
        <v>6354.1509999999998</v>
      </c>
      <c r="C48" s="7">
        <v>47482.152999999998</v>
      </c>
      <c r="D48" s="7">
        <v>5875.24</v>
      </c>
      <c r="E48" s="7">
        <v>53357.392</v>
      </c>
      <c r="F48" s="7">
        <v>4585.8490000000002</v>
      </c>
      <c r="G48" s="7">
        <v>50646.059000000001</v>
      </c>
      <c r="H48" s="23">
        <f>D48/D47*100</f>
        <v>91.305577571603962</v>
      </c>
      <c r="I48" s="23">
        <f>E48/E47*100</f>
        <v>92.073977464275714</v>
      </c>
      <c r="J48" s="97">
        <f>D48/B48*100</f>
        <v>92.463021417023299</v>
      </c>
      <c r="K48" s="97">
        <f t="shared" si="8"/>
        <v>128.11673476383544</v>
      </c>
      <c r="L48" s="97">
        <f t="shared" si="8"/>
        <v>105.35349255901629</v>
      </c>
    </row>
    <row r="49" spans="1:12" s="1" customFormat="1" x14ac:dyDescent="0.2">
      <c r="A49" s="9" t="s">
        <v>11</v>
      </c>
      <c r="B49" s="7">
        <v>0</v>
      </c>
      <c r="C49" s="7">
        <v>4033.7139999999999</v>
      </c>
      <c r="D49" s="7">
        <v>559.46</v>
      </c>
      <c r="E49" s="7">
        <v>4593.174</v>
      </c>
      <c r="F49" s="7">
        <v>817.15099999999995</v>
      </c>
      <c r="G49" s="7">
        <v>2412.6729999999998</v>
      </c>
      <c r="H49" s="23">
        <f>D49/D47*100</f>
        <v>8.6944224283960416</v>
      </c>
      <c r="I49" s="23">
        <f>E49/E47*100</f>
        <v>7.9260208101156273</v>
      </c>
      <c r="J49" s="97">
        <v>0</v>
      </c>
      <c r="K49" s="97">
        <f t="shared" si="8"/>
        <v>68.464702362231705</v>
      </c>
      <c r="L49" s="97">
        <f t="shared" si="8"/>
        <v>190.37698022069301</v>
      </c>
    </row>
    <row r="50" spans="1:12" s="1" customFormat="1" x14ac:dyDescent="0.2">
      <c r="A50" s="3" t="s">
        <v>17</v>
      </c>
      <c r="B50" s="7"/>
      <c r="C50" s="7"/>
      <c r="D50" s="7"/>
      <c r="E50" s="7"/>
      <c r="F50" s="7"/>
      <c r="G50" s="7"/>
      <c r="H50" s="44"/>
      <c r="I50" s="44"/>
      <c r="J50" s="97"/>
      <c r="K50" s="97"/>
      <c r="L50" s="97"/>
    </row>
    <row r="51" spans="1:12" s="1" customFormat="1" x14ac:dyDescent="0.2">
      <c r="A51" s="6" t="s">
        <v>6</v>
      </c>
      <c r="B51" s="7">
        <v>1505.4770000000001</v>
      </c>
      <c r="C51" s="7">
        <v>8788.3770000000004</v>
      </c>
      <c r="D51" s="7">
        <v>860.2</v>
      </c>
      <c r="E51" s="7">
        <v>9648.5769999999993</v>
      </c>
      <c r="F51" s="7">
        <v>375.1</v>
      </c>
      <c r="G51" s="7">
        <v>8814.5</v>
      </c>
      <c r="H51" s="23">
        <f>H52+H53</f>
        <v>100</v>
      </c>
      <c r="I51" s="23">
        <f>I52+I53</f>
        <v>100</v>
      </c>
      <c r="J51" s="97">
        <f>D51/B51*100</f>
        <v>57.1380366488495</v>
      </c>
      <c r="K51" s="97">
        <f>D51/F51*100</f>
        <v>229.32551319648096</v>
      </c>
      <c r="L51" s="97">
        <f>E51/G51*100</f>
        <v>109.46255601565602</v>
      </c>
    </row>
    <row r="52" spans="1:12" s="1" customFormat="1" x14ac:dyDescent="0.2">
      <c r="A52" s="9" t="s">
        <v>7</v>
      </c>
      <c r="B52" s="7">
        <v>1016.7</v>
      </c>
      <c r="C52" s="7">
        <v>8299.6</v>
      </c>
      <c r="D52" s="7">
        <v>860.2</v>
      </c>
      <c r="E52" s="7">
        <v>9159.7999999999993</v>
      </c>
      <c r="F52" s="7">
        <v>375.1</v>
      </c>
      <c r="G52" s="7">
        <v>8814.5</v>
      </c>
      <c r="H52" s="23">
        <f>D52/D51*100</f>
        <v>100</v>
      </c>
      <c r="I52" s="23">
        <f>E52/E51*100</f>
        <v>94.934206360171032</v>
      </c>
      <c r="J52" s="97">
        <f>D52/B52*100</f>
        <v>84.607062063538891</v>
      </c>
      <c r="K52" s="97">
        <f>D52/F52*100</f>
        <v>229.32551319648096</v>
      </c>
      <c r="L52" s="97">
        <f>E52/G52*100</f>
        <v>103.91740881502069</v>
      </c>
    </row>
    <row r="53" spans="1:12" s="1" customFormat="1" x14ac:dyDescent="0.2">
      <c r="A53" s="9" t="s">
        <v>8</v>
      </c>
      <c r="B53" s="7">
        <v>488.77699999999999</v>
      </c>
      <c r="C53" s="7">
        <v>488.77699999999999</v>
      </c>
      <c r="D53" s="7">
        <v>0</v>
      </c>
      <c r="E53" s="7">
        <v>488.77699999999999</v>
      </c>
      <c r="F53" s="7">
        <v>0</v>
      </c>
      <c r="G53" s="7">
        <v>0</v>
      </c>
      <c r="H53" s="23">
        <f>D53/D51*100</f>
        <v>0</v>
      </c>
      <c r="I53" s="23">
        <f>E53/E51*100</f>
        <v>5.0657936398289616</v>
      </c>
      <c r="J53" s="97">
        <f>D53/B53*100</f>
        <v>0</v>
      </c>
      <c r="K53" s="97">
        <v>0</v>
      </c>
      <c r="L53" s="97">
        <v>0</v>
      </c>
    </row>
    <row r="54" spans="1:12" s="1" customFormat="1" x14ac:dyDescent="0.2">
      <c r="A54" s="6" t="s">
        <v>9</v>
      </c>
      <c r="B54" s="7">
        <v>1505.4770000000001</v>
      </c>
      <c r="C54" s="7">
        <v>8788.3770000000004</v>
      </c>
      <c r="D54" s="7">
        <v>860.2</v>
      </c>
      <c r="E54" s="7">
        <v>9648.5769999999993</v>
      </c>
      <c r="F54" s="7">
        <v>375.1</v>
      </c>
      <c r="G54" s="7">
        <v>8814.5</v>
      </c>
      <c r="H54" s="23">
        <f>H55+H56</f>
        <v>99.999999999999986</v>
      </c>
      <c r="I54" s="23">
        <f>I55+I56</f>
        <v>100.00000000000001</v>
      </c>
      <c r="J54" s="97">
        <f>D54/B54*100</f>
        <v>57.1380366488495</v>
      </c>
      <c r="K54" s="97">
        <f t="shared" ref="K54:L56" si="9">D54/F54*100</f>
        <v>229.32551319648096</v>
      </c>
      <c r="L54" s="97">
        <f t="shared" si="9"/>
        <v>109.46255601565602</v>
      </c>
    </row>
    <row r="55" spans="1:12" s="1" customFormat="1" x14ac:dyDescent="0.2">
      <c r="A55" s="9" t="s">
        <v>10</v>
      </c>
      <c r="B55" s="7">
        <v>0</v>
      </c>
      <c r="C55" s="7">
        <v>71.849000000000004</v>
      </c>
      <c r="D55" s="7">
        <v>8.2200000000000006</v>
      </c>
      <c r="E55" s="7">
        <v>80.069999999999993</v>
      </c>
      <c r="F55" s="7">
        <v>11.125</v>
      </c>
      <c r="G55" s="7">
        <v>125.78400000000001</v>
      </c>
      <c r="H55" s="23">
        <f>D55/D54*100</f>
        <v>0.95559172285514993</v>
      </c>
      <c r="I55" s="23">
        <f>E55/E54*100</f>
        <v>0.8298633052314347</v>
      </c>
      <c r="J55" s="97">
        <v>0</v>
      </c>
      <c r="K55" s="97">
        <f t="shared" si="9"/>
        <v>73.887640449438209</v>
      </c>
      <c r="L55" s="97">
        <f t="shared" si="9"/>
        <v>63.656744896012206</v>
      </c>
    </row>
    <row r="56" spans="1:12" s="1" customFormat="1" x14ac:dyDescent="0.2">
      <c r="A56" s="9" t="s">
        <v>11</v>
      </c>
      <c r="B56" s="7">
        <v>1505.4770000000001</v>
      </c>
      <c r="C56" s="7">
        <v>8716.5280000000002</v>
      </c>
      <c r="D56" s="7">
        <v>851.98</v>
      </c>
      <c r="E56" s="7">
        <v>9568.5069999999996</v>
      </c>
      <c r="F56" s="7">
        <v>363.97500000000002</v>
      </c>
      <c r="G56" s="7">
        <v>8688.7160000000003</v>
      </c>
      <c r="H56" s="23">
        <f>D56/D54*100</f>
        <v>99.044408277144839</v>
      </c>
      <c r="I56" s="23">
        <f>E56/E54*100</f>
        <v>99.170136694768573</v>
      </c>
      <c r="J56" s="97">
        <f>D56/B56*100</f>
        <v>56.592030300031148</v>
      </c>
      <c r="K56" s="97">
        <f t="shared" si="9"/>
        <v>234.07651624424753</v>
      </c>
      <c r="L56" s="97">
        <f t="shared" si="9"/>
        <v>110.12567334460005</v>
      </c>
    </row>
    <row r="57" spans="1:12" s="1" customFormat="1" ht="22.5" x14ac:dyDescent="0.2">
      <c r="A57" s="3" t="s">
        <v>18</v>
      </c>
      <c r="B57" s="7"/>
      <c r="C57" s="7"/>
      <c r="D57" s="7"/>
      <c r="E57" s="7"/>
      <c r="F57" s="7"/>
      <c r="G57" s="7"/>
      <c r="H57" s="44"/>
      <c r="I57" s="44"/>
      <c r="J57" s="97"/>
      <c r="K57" s="97"/>
      <c r="L57" s="97"/>
    </row>
    <row r="58" spans="1:12" s="1" customFormat="1" x14ac:dyDescent="0.2">
      <c r="A58" s="6" t="s">
        <v>6</v>
      </c>
      <c r="B58" s="7">
        <v>1963.134</v>
      </c>
      <c r="C58" s="7">
        <v>9985.6239999999998</v>
      </c>
      <c r="D58" s="7">
        <v>1234.5930000000001</v>
      </c>
      <c r="E58" s="7">
        <v>11190.495999999999</v>
      </c>
      <c r="F58" s="7">
        <v>1311.394</v>
      </c>
      <c r="G58" s="7">
        <v>13283.875</v>
      </c>
      <c r="H58" s="23">
        <f>H59+H60+H61</f>
        <v>100</v>
      </c>
      <c r="I58" s="23">
        <f>I59+I60+I61</f>
        <v>100</v>
      </c>
      <c r="J58" s="97">
        <f t="shared" ref="J58:J63" si="10">D58/B58*100</f>
        <v>62.888880738655637</v>
      </c>
      <c r="K58" s="97">
        <f t="shared" ref="K58:L60" si="11">D58/F58*100</f>
        <v>94.14356021150013</v>
      </c>
      <c r="L58" s="97">
        <f t="shared" si="11"/>
        <v>84.24120220944566</v>
      </c>
    </row>
    <row r="59" spans="1:12" s="1" customFormat="1" x14ac:dyDescent="0.2">
      <c r="A59" s="9" t="s">
        <v>7</v>
      </c>
      <c r="B59" s="7">
        <v>877</v>
      </c>
      <c r="C59" s="7">
        <v>6682.8329999999996</v>
      </c>
      <c r="D59" s="7">
        <v>674.4</v>
      </c>
      <c r="E59" s="7">
        <v>7357.2330000000002</v>
      </c>
      <c r="F59" s="7">
        <v>422.2</v>
      </c>
      <c r="G59" s="7">
        <v>7287.7</v>
      </c>
      <c r="H59" s="23">
        <f>D59/D58*100</f>
        <v>54.625289467865116</v>
      </c>
      <c r="I59" s="23">
        <f>E59/E58*100</f>
        <v>65.745369999685451</v>
      </c>
      <c r="J59" s="97">
        <f t="shared" si="10"/>
        <v>76.89851767388825</v>
      </c>
      <c r="K59" s="97">
        <f t="shared" si="11"/>
        <v>159.73472288015159</v>
      </c>
      <c r="L59" s="97">
        <f t="shared" si="11"/>
        <v>100.95411446684139</v>
      </c>
    </row>
    <row r="60" spans="1:12" s="1" customFormat="1" x14ac:dyDescent="0.2">
      <c r="A60" s="9" t="s">
        <v>8</v>
      </c>
      <c r="B60" s="7">
        <v>202.57400000000001</v>
      </c>
      <c r="C60" s="7">
        <v>3302.7910000000002</v>
      </c>
      <c r="D60" s="7">
        <v>530.47199999999998</v>
      </c>
      <c r="E60" s="7">
        <v>3833.2629999999999</v>
      </c>
      <c r="F60" s="7">
        <v>342.41500000000002</v>
      </c>
      <c r="G60" s="7">
        <v>5996.1750000000002</v>
      </c>
      <c r="H60" s="23">
        <f>D60/D58*100</f>
        <v>42.967358473602232</v>
      </c>
      <c r="I60" s="23">
        <f>E60/E58*100</f>
        <v>34.254630000314556</v>
      </c>
      <c r="J60" s="97">
        <f t="shared" si="10"/>
        <v>261.86578731722727</v>
      </c>
      <c r="K60" s="97">
        <f t="shared" si="11"/>
        <v>154.92078326007913</v>
      </c>
      <c r="L60" s="97">
        <f t="shared" si="11"/>
        <v>63.928471066971859</v>
      </c>
    </row>
    <row r="61" spans="1:12" s="1" customFormat="1" x14ac:dyDescent="0.2">
      <c r="A61" s="9" t="s">
        <v>125</v>
      </c>
      <c r="B61" s="7">
        <v>883.56</v>
      </c>
      <c r="C61" s="7">
        <v>0</v>
      </c>
      <c r="D61" s="7">
        <v>29.721</v>
      </c>
      <c r="E61" s="7">
        <v>0</v>
      </c>
      <c r="F61" s="7">
        <v>546.779</v>
      </c>
      <c r="G61" s="7">
        <v>0</v>
      </c>
      <c r="H61" s="23">
        <f>D61/D58*100</f>
        <v>2.4073520585326502</v>
      </c>
      <c r="I61" s="23">
        <f>E61/E58*100</f>
        <v>0</v>
      </c>
      <c r="J61" s="97">
        <f t="shared" si="10"/>
        <v>3.363778351215537</v>
      </c>
      <c r="K61" s="97">
        <f>D61/F61*100</f>
        <v>5.4356513326225038</v>
      </c>
      <c r="L61" s="97">
        <v>0</v>
      </c>
    </row>
    <row r="62" spans="1:12" s="1" customFormat="1" x14ac:dyDescent="0.2">
      <c r="A62" s="6" t="s">
        <v>9</v>
      </c>
      <c r="B62" s="7">
        <v>1963.134</v>
      </c>
      <c r="C62" s="7">
        <v>9985.6239999999998</v>
      </c>
      <c r="D62" s="7">
        <v>1234.5930000000001</v>
      </c>
      <c r="E62" s="7">
        <v>11190.495999999999</v>
      </c>
      <c r="F62" s="7">
        <v>1311.394</v>
      </c>
      <c r="G62" s="7">
        <v>13283.875</v>
      </c>
      <c r="H62" s="23">
        <f>H63+H64</f>
        <v>100</v>
      </c>
      <c r="I62" s="23">
        <f>I63+I64</f>
        <v>100</v>
      </c>
      <c r="J62" s="97">
        <f t="shared" si="10"/>
        <v>62.888880738655637</v>
      </c>
      <c r="K62" s="97">
        <f>D62/F62*100</f>
        <v>94.14356021150013</v>
      </c>
      <c r="L62" s="97">
        <f>E62/G62*100</f>
        <v>84.24120220944566</v>
      </c>
    </row>
    <row r="63" spans="1:12" s="1" customFormat="1" x14ac:dyDescent="0.2">
      <c r="A63" s="9" t="s">
        <v>10</v>
      </c>
      <c r="B63" s="7">
        <v>1963.134</v>
      </c>
      <c r="C63" s="7">
        <v>6491.3440000000001</v>
      </c>
      <c r="D63" s="7">
        <v>1234.5930000000001</v>
      </c>
      <c r="E63" s="7">
        <v>7725.9369999999999</v>
      </c>
      <c r="F63" s="7">
        <v>1311.394</v>
      </c>
      <c r="G63" s="7">
        <v>10178.928</v>
      </c>
      <c r="H63" s="23">
        <f>D63/D62*100</f>
        <v>100</v>
      </c>
      <c r="I63" s="23">
        <f>E63/E62*100</f>
        <v>69.040165869323403</v>
      </c>
      <c r="J63" s="97">
        <f t="shared" si="10"/>
        <v>62.888880738655637</v>
      </c>
      <c r="K63" s="97">
        <f>D63/F63*100</f>
        <v>94.14356021150013</v>
      </c>
      <c r="L63" s="97">
        <f>E63/G63*100</f>
        <v>75.901283514334722</v>
      </c>
    </row>
    <row r="64" spans="1:12" s="1" customFormat="1" x14ac:dyDescent="0.2">
      <c r="A64" s="9" t="s">
        <v>11</v>
      </c>
      <c r="B64" s="7">
        <v>0</v>
      </c>
      <c r="C64" s="7">
        <v>3494.28</v>
      </c>
      <c r="D64" s="7">
        <v>0</v>
      </c>
      <c r="E64" s="7">
        <v>3464.5590000000002</v>
      </c>
      <c r="F64" s="7">
        <v>0</v>
      </c>
      <c r="G64" s="7">
        <v>3104.9470000000001</v>
      </c>
      <c r="H64" s="23">
        <f>D64/D62*100</f>
        <v>0</v>
      </c>
      <c r="I64" s="23">
        <f>E64/E62*100</f>
        <v>30.959834130676605</v>
      </c>
      <c r="J64" s="97">
        <v>0</v>
      </c>
      <c r="K64" s="97">
        <v>0</v>
      </c>
      <c r="L64" s="97">
        <f>E64/G64*100</f>
        <v>111.58190461866178</v>
      </c>
    </row>
    <row r="65" spans="1:12" s="1" customFormat="1" x14ac:dyDescent="0.2">
      <c r="A65" s="3" t="s">
        <v>19</v>
      </c>
      <c r="B65" s="7"/>
      <c r="C65" s="7"/>
      <c r="D65" s="7"/>
      <c r="E65" s="7"/>
      <c r="F65" s="7"/>
      <c r="G65" s="7"/>
      <c r="H65" s="44"/>
      <c r="I65" s="44"/>
      <c r="J65" s="97"/>
      <c r="K65" s="97"/>
      <c r="L65" s="97"/>
    </row>
    <row r="66" spans="1:12" s="1" customFormat="1" x14ac:dyDescent="0.2">
      <c r="A66" s="6" t="s">
        <v>6</v>
      </c>
      <c r="B66" s="7">
        <v>2797.973</v>
      </c>
      <c r="C66" s="7">
        <v>25032.555</v>
      </c>
      <c r="D66" s="7">
        <v>3786.0619999999999</v>
      </c>
      <c r="E66" s="7">
        <v>28818.616000000002</v>
      </c>
      <c r="F66" s="7">
        <v>2565.384</v>
      </c>
      <c r="G66" s="7">
        <v>29602.974999999999</v>
      </c>
      <c r="H66" s="23">
        <f>H67+H68</f>
        <v>99.999999999999986</v>
      </c>
      <c r="I66" s="23">
        <f>I67+I68</f>
        <v>99.999999999999986</v>
      </c>
      <c r="J66" s="97">
        <f t="shared" ref="J66:J71" si="12">D66/B66*100</f>
        <v>135.31445800227522</v>
      </c>
      <c r="K66" s="97">
        <f t="shared" ref="K66:L71" si="13">D66/F66*100</f>
        <v>147.58266208879448</v>
      </c>
      <c r="L66" s="97">
        <f t="shared" si="13"/>
        <v>97.350404815732219</v>
      </c>
    </row>
    <row r="67" spans="1:12" s="1" customFormat="1" x14ac:dyDescent="0.2">
      <c r="A67" s="9" t="s">
        <v>7</v>
      </c>
      <c r="B67" s="7">
        <v>2595.2669999999998</v>
      </c>
      <c r="C67" s="7">
        <v>21721.366999999998</v>
      </c>
      <c r="D67" s="7">
        <v>3255.1669999999999</v>
      </c>
      <c r="E67" s="7">
        <v>24976.532999999999</v>
      </c>
      <c r="F67" s="7">
        <v>2222.6</v>
      </c>
      <c r="G67" s="7">
        <v>23597.9</v>
      </c>
      <c r="H67" s="23">
        <f>D67/D66*100</f>
        <v>85.977646430512749</v>
      </c>
      <c r="I67" s="23">
        <f>E67/E66*100</f>
        <v>86.668051651057766</v>
      </c>
      <c r="J67" s="97">
        <f t="shared" si="12"/>
        <v>125.42705625278631</v>
      </c>
      <c r="K67" s="97">
        <f t="shared" si="13"/>
        <v>146.45761720507514</v>
      </c>
      <c r="L67" s="97">
        <f t="shared" si="13"/>
        <v>105.84218510969194</v>
      </c>
    </row>
    <row r="68" spans="1:12" s="1" customFormat="1" x14ac:dyDescent="0.2">
      <c r="A68" s="9" t="s">
        <v>8</v>
      </c>
      <c r="B68" s="7">
        <v>202.70699999999999</v>
      </c>
      <c r="C68" s="7">
        <v>3311.1880000000001</v>
      </c>
      <c r="D68" s="7">
        <v>530.89499999999998</v>
      </c>
      <c r="E68" s="7">
        <v>3842.0830000000001</v>
      </c>
      <c r="F68" s="7">
        <v>342.78399999999999</v>
      </c>
      <c r="G68" s="7">
        <v>6005.0749999999998</v>
      </c>
      <c r="H68" s="23">
        <f>D68/D66*100</f>
        <v>14.022353569487239</v>
      </c>
      <c r="I68" s="23">
        <f>E68/E66*100</f>
        <v>13.331948348942223</v>
      </c>
      <c r="J68" s="97">
        <f t="shared" si="12"/>
        <v>261.90264766386952</v>
      </c>
      <c r="K68" s="97">
        <f t="shared" si="13"/>
        <v>154.87741551530993</v>
      </c>
      <c r="L68" s="97">
        <f t="shared" si="13"/>
        <v>63.980599742717622</v>
      </c>
    </row>
    <row r="69" spans="1:12" s="1" customFormat="1" x14ac:dyDescent="0.2">
      <c r="A69" s="6" t="s">
        <v>9</v>
      </c>
      <c r="B69" s="7">
        <v>2797.973</v>
      </c>
      <c r="C69" s="7">
        <v>25032.555</v>
      </c>
      <c r="D69" s="7">
        <v>3786.0619999999999</v>
      </c>
      <c r="E69" s="7">
        <v>28818.616000000002</v>
      </c>
      <c r="F69" s="7">
        <v>2565.384</v>
      </c>
      <c r="G69" s="7">
        <v>29602.974999999999</v>
      </c>
      <c r="H69" s="23">
        <f>H70+H71</f>
        <v>100</v>
      </c>
      <c r="I69" s="23">
        <f>I70+I71</f>
        <v>100</v>
      </c>
      <c r="J69" s="97">
        <f t="shared" si="12"/>
        <v>135.31445800227522</v>
      </c>
      <c r="K69" s="97">
        <f t="shared" si="13"/>
        <v>147.58266208879448</v>
      </c>
      <c r="L69" s="97">
        <f t="shared" si="13"/>
        <v>97.350404815732219</v>
      </c>
    </row>
    <row r="70" spans="1:12" s="1" customFormat="1" x14ac:dyDescent="0.2">
      <c r="A70" s="9" t="s">
        <v>10</v>
      </c>
      <c r="B70" s="7">
        <v>1963.134</v>
      </c>
      <c r="C70" s="7">
        <v>6491.3440000000001</v>
      </c>
      <c r="D70" s="7">
        <v>1234.5930000000001</v>
      </c>
      <c r="E70" s="7">
        <v>7725.9369999999999</v>
      </c>
      <c r="F70" s="7">
        <v>1311.394</v>
      </c>
      <c r="G70" s="7">
        <v>10178.928</v>
      </c>
      <c r="H70" s="23">
        <f>D70/D69*100</f>
        <v>32.60889546975195</v>
      </c>
      <c r="I70" s="23">
        <f>E70/E69*100</f>
        <v>26.808841201812051</v>
      </c>
      <c r="J70" s="97">
        <f t="shared" si="12"/>
        <v>62.888880738655637</v>
      </c>
      <c r="K70" s="97">
        <f t="shared" si="13"/>
        <v>94.14356021150013</v>
      </c>
      <c r="L70" s="97">
        <f t="shared" si="13"/>
        <v>75.901283514334722</v>
      </c>
    </row>
    <row r="71" spans="1:12" s="1" customFormat="1" x14ac:dyDescent="0.2">
      <c r="A71" s="9" t="s">
        <v>11</v>
      </c>
      <c r="B71" s="7">
        <v>834.83900000000006</v>
      </c>
      <c r="C71" s="7">
        <v>18541.21</v>
      </c>
      <c r="D71" s="7">
        <v>2551.4690000000001</v>
      </c>
      <c r="E71" s="7">
        <v>21092.679</v>
      </c>
      <c r="F71" s="7">
        <v>1253.99</v>
      </c>
      <c r="G71" s="7">
        <v>19424.046999999999</v>
      </c>
      <c r="H71" s="23">
        <f>D71/D69*100</f>
        <v>67.391104530248057</v>
      </c>
      <c r="I71" s="23">
        <f>E71/E69*100</f>
        <v>73.191158798187956</v>
      </c>
      <c r="J71" s="97">
        <f t="shared" si="12"/>
        <v>305.62407841511953</v>
      </c>
      <c r="K71" s="97">
        <f t="shared" si="13"/>
        <v>203.46804998444964</v>
      </c>
      <c r="L71" s="97">
        <f t="shared" si="13"/>
        <v>108.59054758259184</v>
      </c>
    </row>
    <row r="72" spans="1:12" s="1" customFormat="1" x14ac:dyDescent="0.2">
      <c r="A72" s="3" t="s">
        <v>20</v>
      </c>
      <c r="B72" s="7"/>
      <c r="C72" s="7"/>
      <c r="D72" s="7"/>
      <c r="E72" s="7"/>
      <c r="F72" s="7"/>
      <c r="G72" s="7"/>
      <c r="H72" s="44"/>
      <c r="I72" s="44"/>
      <c r="J72" s="97"/>
      <c r="K72" s="97"/>
      <c r="L72" s="97"/>
    </row>
    <row r="73" spans="1:12" s="1" customFormat="1" x14ac:dyDescent="0.2">
      <c r="A73" s="6" t="s">
        <v>6</v>
      </c>
      <c r="B73" s="7">
        <v>3567.3</v>
      </c>
      <c r="C73" s="7">
        <v>30740.393</v>
      </c>
      <c r="D73" s="7">
        <v>3728.808</v>
      </c>
      <c r="E73" s="7">
        <v>34469.201000000001</v>
      </c>
      <c r="F73" s="7">
        <v>4501.8</v>
      </c>
      <c r="G73" s="7">
        <v>42326.724000000002</v>
      </c>
      <c r="H73" s="23">
        <f>H74+H75</f>
        <v>100</v>
      </c>
      <c r="I73" s="23">
        <f>I74+I75</f>
        <v>100.00000290114065</v>
      </c>
      <c r="J73" s="97">
        <f>D73/B73*100</f>
        <v>104.52745774114875</v>
      </c>
      <c r="K73" s="97">
        <f>D73/F73*100</f>
        <v>82.829268292682926</v>
      </c>
      <c r="L73" s="97">
        <f>E73/G73*100</f>
        <v>81.43602372817702</v>
      </c>
    </row>
    <row r="74" spans="1:12" s="1" customFormat="1" x14ac:dyDescent="0.2">
      <c r="A74" s="9" t="s">
        <v>7</v>
      </c>
      <c r="B74" s="7">
        <v>3567.3</v>
      </c>
      <c r="C74" s="7">
        <v>30740.366999999998</v>
      </c>
      <c r="D74" s="7">
        <v>3728.8</v>
      </c>
      <c r="E74" s="7">
        <v>34469.167000000001</v>
      </c>
      <c r="F74" s="7">
        <v>4501.8</v>
      </c>
      <c r="G74" s="7">
        <v>42326.7</v>
      </c>
      <c r="H74" s="23">
        <f>D74/D73*100</f>
        <v>99.999785454225588</v>
      </c>
      <c r="I74" s="23">
        <f>E74/E73*100</f>
        <v>99.999901361218093</v>
      </c>
      <c r="J74" s="97">
        <f>D74/B74*100</f>
        <v>104.52723348190509</v>
      </c>
      <c r="K74" s="97">
        <f>D74/F74*100</f>
        <v>82.829090585987828</v>
      </c>
      <c r="L74" s="97">
        <f>E74/G74*100</f>
        <v>81.435989576319443</v>
      </c>
    </row>
    <row r="75" spans="1:12" s="1" customFormat="1" x14ac:dyDescent="0.2">
      <c r="A75" s="9" t="s">
        <v>8</v>
      </c>
      <c r="B75" s="7">
        <v>0</v>
      </c>
      <c r="C75" s="7">
        <v>2.7E-2</v>
      </c>
      <c r="D75" s="7">
        <v>8.0000000000000002E-3</v>
      </c>
      <c r="E75" s="7">
        <v>3.5000000000000003E-2</v>
      </c>
      <c r="F75" s="7">
        <v>0</v>
      </c>
      <c r="G75" s="7">
        <v>2.4E-2</v>
      </c>
      <c r="H75" s="23">
        <f>D75/D73*100</f>
        <v>2.1454577441370004E-4</v>
      </c>
      <c r="I75" s="23">
        <f>E75/E73*100</f>
        <v>1.0153992255289004E-4</v>
      </c>
      <c r="J75" s="97">
        <v>0</v>
      </c>
      <c r="K75" s="97">
        <v>0</v>
      </c>
      <c r="L75" s="97">
        <f>E75/G75*100</f>
        <v>145.83333333333334</v>
      </c>
    </row>
    <row r="76" spans="1:12" s="1" customFormat="1" x14ac:dyDescent="0.2">
      <c r="A76" s="6" t="s">
        <v>9</v>
      </c>
      <c r="B76" s="7">
        <v>3567.3</v>
      </c>
      <c r="C76" s="7">
        <v>30740.393</v>
      </c>
      <c r="D76" s="7">
        <v>3728.808</v>
      </c>
      <c r="E76" s="7">
        <v>34469.201000000001</v>
      </c>
      <c r="F76" s="7">
        <v>4501.8</v>
      </c>
      <c r="G76" s="7">
        <v>42326.724000000002</v>
      </c>
      <c r="H76" s="23">
        <f>H77+H78</f>
        <v>100</v>
      </c>
      <c r="I76" s="23">
        <f>I77+I78</f>
        <v>100</v>
      </c>
      <c r="J76" s="97">
        <f>D76/B76*100</f>
        <v>104.52745774114875</v>
      </c>
      <c r="K76" s="97">
        <f>D76/F76*100</f>
        <v>82.829268292682926</v>
      </c>
      <c r="L76" s="97">
        <f>E76/G76*100</f>
        <v>81.43602372817702</v>
      </c>
    </row>
    <row r="77" spans="1:12" s="1" customFormat="1" x14ac:dyDescent="0.2">
      <c r="A77" s="9" t="s">
        <v>10</v>
      </c>
      <c r="B77" s="7">
        <v>1208.624</v>
      </c>
      <c r="C77" s="7">
        <v>7517.3040000000001</v>
      </c>
      <c r="D77" s="7">
        <v>1520.2719999999999</v>
      </c>
      <c r="E77" s="7">
        <v>9037.5759999999991</v>
      </c>
      <c r="F77" s="7">
        <v>641.98400000000004</v>
      </c>
      <c r="G77" s="7">
        <v>6455.9170000000004</v>
      </c>
      <c r="H77" s="23">
        <f>D77/D76*100</f>
        <v>40.770991694933073</v>
      </c>
      <c r="I77" s="23">
        <f>E77/E76*100</f>
        <v>26.219279060167359</v>
      </c>
      <c r="J77" s="97">
        <f>D77/B77*100</f>
        <v>125.78535590886825</v>
      </c>
      <c r="K77" s="97">
        <f>D77/F77*100</f>
        <v>236.80839397866612</v>
      </c>
      <c r="L77" s="97">
        <f>E77/G77*100</f>
        <v>139.98903641419182</v>
      </c>
    </row>
    <row r="78" spans="1:12" s="1" customFormat="1" x14ac:dyDescent="0.2">
      <c r="A78" s="9" t="s">
        <v>11</v>
      </c>
      <c r="B78" s="7">
        <v>2358.6759999999999</v>
      </c>
      <c r="C78" s="7">
        <v>23223.089</v>
      </c>
      <c r="D78" s="7">
        <v>2208.5360000000001</v>
      </c>
      <c r="E78" s="7">
        <v>25431.625</v>
      </c>
      <c r="F78" s="7">
        <v>3859.8159999999998</v>
      </c>
      <c r="G78" s="7">
        <v>35870.807000000001</v>
      </c>
      <c r="H78" s="23">
        <f>D78/D76*100</f>
        <v>59.229008305066934</v>
      </c>
      <c r="I78" s="23">
        <f>E78/E76*100</f>
        <v>73.780720939832634</v>
      </c>
      <c r="J78" s="97">
        <f>D78/B78*100</f>
        <v>93.634564476002652</v>
      </c>
      <c r="K78" s="97">
        <f>D78/F78*100</f>
        <v>57.218686072082193</v>
      </c>
      <c r="L78" s="97">
        <f>E78/G78*100</f>
        <v>70.897833438762618</v>
      </c>
    </row>
    <row r="79" spans="1:12" s="1" customFormat="1" x14ac:dyDescent="0.2">
      <c r="A79" s="3" t="s">
        <v>21</v>
      </c>
      <c r="B79" s="7"/>
      <c r="C79" s="7"/>
      <c r="D79" s="7"/>
      <c r="E79" s="7"/>
      <c r="F79" s="7"/>
      <c r="G79" s="7"/>
      <c r="H79" s="44"/>
      <c r="I79" s="44"/>
      <c r="J79" s="97"/>
      <c r="K79" s="97"/>
      <c r="L79" s="97"/>
    </row>
    <row r="80" spans="1:12" s="1" customFormat="1" x14ac:dyDescent="0.2">
      <c r="A80" s="6" t="s">
        <v>6</v>
      </c>
      <c r="B80" s="7">
        <v>14086.22</v>
      </c>
      <c r="C80" s="7">
        <v>110769.588</v>
      </c>
      <c r="D80" s="7">
        <v>14101.893</v>
      </c>
      <c r="E80" s="7">
        <v>124871.48</v>
      </c>
      <c r="F80" s="7">
        <v>14086.526</v>
      </c>
      <c r="G80" s="7">
        <v>116199.29700000001</v>
      </c>
      <c r="H80" s="23">
        <f>H81+H82</f>
        <v>99.999992908753455</v>
      </c>
      <c r="I80" s="23">
        <f>I81+I82</f>
        <v>100.00000080082339</v>
      </c>
      <c r="J80" s="97">
        <f t="shared" ref="J80:J85" si="14">D80/B80*100</f>
        <v>100.11126476797891</v>
      </c>
      <c r="K80" s="97">
        <f t="shared" ref="K80:L85" si="15">D80/F80*100</f>
        <v>100.10909006237591</v>
      </c>
      <c r="L80" s="97">
        <f t="shared" si="15"/>
        <v>107.46319747528248</v>
      </c>
    </row>
    <row r="81" spans="1:12" s="1" customFormat="1" x14ac:dyDescent="0.2">
      <c r="A81" s="9" t="s">
        <v>7</v>
      </c>
      <c r="B81" s="7">
        <v>14077.833000000001</v>
      </c>
      <c r="C81" s="7">
        <v>110617.333</v>
      </c>
      <c r="D81" s="7">
        <v>14084.532999999999</v>
      </c>
      <c r="E81" s="7">
        <v>124701.867</v>
      </c>
      <c r="F81" s="7">
        <v>14069</v>
      </c>
      <c r="G81" s="7">
        <v>115906.6</v>
      </c>
      <c r="H81" s="23">
        <f>D81/D80*100</f>
        <v>99.87689595999629</v>
      </c>
      <c r="I81" s="23">
        <f>E81/E80*100</f>
        <v>99.864169944970627</v>
      </c>
      <c r="J81" s="97">
        <f t="shared" si="14"/>
        <v>100.04759255206395</v>
      </c>
      <c r="K81" s="97">
        <f t="shared" si="15"/>
        <v>100.11040585684839</v>
      </c>
      <c r="L81" s="97">
        <f t="shared" si="15"/>
        <v>107.5882365628877</v>
      </c>
    </row>
    <row r="82" spans="1:12" s="1" customFormat="1" x14ac:dyDescent="0.2">
      <c r="A82" s="9" t="s">
        <v>8</v>
      </c>
      <c r="B82" s="7">
        <v>8.3859999999999992</v>
      </c>
      <c r="C82" s="7">
        <v>152.25399999999999</v>
      </c>
      <c r="D82" s="7">
        <v>17.359000000000002</v>
      </c>
      <c r="E82" s="7">
        <v>169.614</v>
      </c>
      <c r="F82" s="7">
        <v>17.526</v>
      </c>
      <c r="G82" s="7">
        <v>292.697</v>
      </c>
      <c r="H82" s="23">
        <f>D82/D80*100</f>
        <v>0.12309694875716332</v>
      </c>
      <c r="I82" s="23">
        <f>E82/E80*100</f>
        <v>0.13583085585275356</v>
      </c>
      <c r="J82" s="97">
        <f t="shared" si="14"/>
        <v>206.99976150727406</v>
      </c>
      <c r="K82" s="97">
        <f t="shared" si="15"/>
        <v>99.04712997831794</v>
      </c>
      <c r="L82" s="97">
        <f t="shared" si="15"/>
        <v>57.948663635090213</v>
      </c>
    </row>
    <row r="83" spans="1:12" s="1" customFormat="1" x14ac:dyDescent="0.2">
      <c r="A83" s="6" t="s">
        <v>9</v>
      </c>
      <c r="B83" s="7">
        <v>14086.22</v>
      </c>
      <c r="C83" s="7">
        <v>110769.588</v>
      </c>
      <c r="D83" s="7">
        <v>14101.893</v>
      </c>
      <c r="E83" s="7">
        <v>124871.48</v>
      </c>
      <c r="F83" s="7">
        <v>14086.526</v>
      </c>
      <c r="G83" s="7">
        <v>116199.29700000001</v>
      </c>
      <c r="H83" s="23">
        <f>H84+H85</f>
        <v>100</v>
      </c>
      <c r="I83" s="23">
        <f>I84+I85</f>
        <v>100</v>
      </c>
      <c r="J83" s="97">
        <f t="shared" si="14"/>
        <v>100.11126476797891</v>
      </c>
      <c r="K83" s="97">
        <f t="shared" si="15"/>
        <v>100.10909006237591</v>
      </c>
      <c r="L83" s="97">
        <f t="shared" si="15"/>
        <v>107.46319747528248</v>
      </c>
    </row>
    <row r="84" spans="1:12" s="1" customFormat="1" x14ac:dyDescent="0.2">
      <c r="A84" s="9" t="s">
        <v>10</v>
      </c>
      <c r="B84" s="7">
        <v>141.91999999999999</v>
      </c>
      <c r="C84" s="7">
        <v>1226.3720000000001</v>
      </c>
      <c r="D84" s="7">
        <v>234.71899999999999</v>
      </c>
      <c r="E84" s="7">
        <v>1461.0909999999999</v>
      </c>
      <c r="F84" s="7">
        <v>109.70399999999999</v>
      </c>
      <c r="G84" s="7">
        <v>1037.0920000000001</v>
      </c>
      <c r="H84" s="23">
        <f>D84/D83*100</f>
        <v>1.6644502975593416</v>
      </c>
      <c r="I84" s="23">
        <f>E84/E83*100</f>
        <v>1.1700758251603969</v>
      </c>
      <c r="J84" s="97">
        <f t="shared" si="14"/>
        <v>165.38824689966179</v>
      </c>
      <c r="K84" s="97">
        <f t="shared" si="15"/>
        <v>213.95664697732082</v>
      </c>
      <c r="L84" s="97">
        <f t="shared" si="15"/>
        <v>140.88345103423802</v>
      </c>
    </row>
    <row r="85" spans="1:12" s="1" customFormat="1" x14ac:dyDescent="0.2">
      <c r="A85" s="9" t="s">
        <v>11</v>
      </c>
      <c r="B85" s="7">
        <v>13944.3</v>
      </c>
      <c r="C85" s="7">
        <v>109543.215</v>
      </c>
      <c r="D85" s="7">
        <v>13867.174000000001</v>
      </c>
      <c r="E85" s="7">
        <v>123410.389</v>
      </c>
      <c r="F85" s="7">
        <v>13976.822</v>
      </c>
      <c r="G85" s="7">
        <v>115162.205</v>
      </c>
      <c r="H85" s="23">
        <f>D85/D83*100</f>
        <v>98.335549702440659</v>
      </c>
      <c r="I85" s="23">
        <f>E85/E83*100</f>
        <v>98.829924174839604</v>
      </c>
      <c r="J85" s="97">
        <f t="shared" si="14"/>
        <v>99.446899449954472</v>
      </c>
      <c r="K85" s="97">
        <f t="shared" si="15"/>
        <v>99.215501206211272</v>
      </c>
      <c r="L85" s="97">
        <f t="shared" si="15"/>
        <v>107.16223174087366</v>
      </c>
    </row>
    <row r="86" spans="1:12" s="1" customFormat="1" x14ac:dyDescent="0.2">
      <c r="A86" s="3" t="s">
        <v>22</v>
      </c>
      <c r="B86" s="7"/>
      <c r="C86" s="7"/>
      <c r="D86" s="7"/>
      <c r="E86" s="7"/>
      <c r="F86" s="7"/>
      <c r="G86" s="7"/>
      <c r="H86" s="44"/>
      <c r="I86" s="44"/>
      <c r="J86" s="97"/>
      <c r="K86" s="97"/>
      <c r="L86" s="97"/>
    </row>
    <row r="87" spans="1:12" s="1" customFormat="1" x14ac:dyDescent="0.2">
      <c r="A87" s="6" t="s">
        <v>6</v>
      </c>
      <c r="B87" s="7" t="s">
        <v>634</v>
      </c>
      <c r="C87" s="7">
        <v>3021.6930000000002</v>
      </c>
      <c r="D87" s="7">
        <v>405.62</v>
      </c>
      <c r="E87" s="7">
        <v>3427.3130000000001</v>
      </c>
      <c r="F87" s="7">
        <v>295.8</v>
      </c>
      <c r="G87" s="7">
        <v>3224.4340000000002</v>
      </c>
      <c r="H87" s="23"/>
      <c r="I87" s="23">
        <f>I88+I89</f>
        <v>100</v>
      </c>
      <c r="J87" s="97"/>
      <c r="K87" s="97">
        <f>D87/F87*100</f>
        <v>137.12643678160919</v>
      </c>
      <c r="L87" s="97">
        <f>E87/G87*100</f>
        <v>106.29192596282013</v>
      </c>
    </row>
    <row r="88" spans="1:12" s="1" customFormat="1" x14ac:dyDescent="0.2">
      <c r="A88" s="9" t="s">
        <v>7</v>
      </c>
      <c r="B88" s="7" t="s">
        <v>634</v>
      </c>
      <c r="C88" s="7">
        <v>3019.9</v>
      </c>
      <c r="D88" s="7" t="s">
        <v>634</v>
      </c>
      <c r="E88" s="7">
        <v>3425.1</v>
      </c>
      <c r="F88" s="7">
        <v>295.8</v>
      </c>
      <c r="G88" s="7">
        <v>3224.3</v>
      </c>
      <c r="H88" s="23"/>
      <c r="I88" s="23">
        <f>E88/E87*100</f>
        <v>99.935430466957641</v>
      </c>
      <c r="J88" s="97"/>
      <c r="K88" s="97"/>
      <c r="L88" s="97">
        <f>E88/G88*100</f>
        <v>106.22770833979467</v>
      </c>
    </row>
    <row r="89" spans="1:12" s="1" customFormat="1" x14ac:dyDescent="0.2">
      <c r="A89" s="9" t="s">
        <v>8</v>
      </c>
      <c r="B89" s="7">
        <v>0</v>
      </c>
      <c r="C89" s="7">
        <v>1.7929999999999999</v>
      </c>
      <c r="D89" s="7">
        <v>0.42</v>
      </c>
      <c r="E89" s="7">
        <v>2.2130000000000001</v>
      </c>
      <c r="F89" s="7">
        <v>0</v>
      </c>
      <c r="G89" s="7">
        <v>0.13400000000000001</v>
      </c>
      <c r="H89" s="23">
        <f>D89/D87*100</f>
        <v>0.10354519007938463</v>
      </c>
      <c r="I89" s="23">
        <f>E89/E87*100</f>
        <v>6.4569533042357088E-2</v>
      </c>
      <c r="J89" s="97">
        <v>0</v>
      </c>
      <c r="K89" s="97">
        <v>0</v>
      </c>
      <c r="L89" s="97"/>
    </row>
    <row r="90" spans="1:12" s="1" customFormat="1" x14ac:dyDescent="0.2">
      <c r="A90" s="6" t="s">
        <v>9</v>
      </c>
      <c r="B90" s="7" t="s">
        <v>634</v>
      </c>
      <c r="C90" s="7">
        <v>3021.6930000000002</v>
      </c>
      <c r="D90" s="7">
        <v>405.62</v>
      </c>
      <c r="E90" s="7">
        <v>3427.3130000000001</v>
      </c>
      <c r="F90" s="7">
        <v>295.8</v>
      </c>
      <c r="G90" s="7">
        <v>3224.4340000000002</v>
      </c>
      <c r="H90" s="23">
        <f>H91+H92</f>
        <v>100</v>
      </c>
      <c r="I90" s="23">
        <f>I91+I92</f>
        <v>100</v>
      </c>
      <c r="J90" s="97"/>
      <c r="K90" s="97">
        <f>D90/F90*100</f>
        <v>137.12643678160919</v>
      </c>
      <c r="L90" s="97">
        <f>E90/G90*100</f>
        <v>106.29192596282013</v>
      </c>
    </row>
    <row r="91" spans="1:12" s="1" customFormat="1" x14ac:dyDescent="0.2">
      <c r="A91" s="9" t="s">
        <v>10</v>
      </c>
      <c r="B91" s="7">
        <v>0</v>
      </c>
      <c r="C91" s="7">
        <v>0</v>
      </c>
      <c r="D91" s="7">
        <v>0</v>
      </c>
      <c r="E91" s="7">
        <v>0</v>
      </c>
      <c r="F91" s="7">
        <v>0</v>
      </c>
      <c r="G91" s="7">
        <v>3.0000000000000001E-3</v>
      </c>
      <c r="H91" s="23">
        <f>D91/D90*100</f>
        <v>0</v>
      </c>
      <c r="I91" s="23">
        <f>E91/E90*100</f>
        <v>0</v>
      </c>
      <c r="J91" s="97">
        <v>0</v>
      </c>
      <c r="K91" s="97">
        <v>0</v>
      </c>
      <c r="L91" s="97">
        <f>E91/G91*100</f>
        <v>0</v>
      </c>
    </row>
    <row r="92" spans="1:12" s="1" customFormat="1" x14ac:dyDescent="0.2">
      <c r="A92" s="9" t="s">
        <v>11</v>
      </c>
      <c r="B92" s="7" t="s">
        <v>634</v>
      </c>
      <c r="C92" s="7">
        <v>3021.6930000000002</v>
      </c>
      <c r="D92" s="7">
        <v>405.62</v>
      </c>
      <c r="E92" s="7">
        <v>3427.3130000000001</v>
      </c>
      <c r="F92" s="7">
        <v>295.8</v>
      </c>
      <c r="G92" s="7">
        <v>3224.431</v>
      </c>
      <c r="H92" s="23">
        <f>D92/D90*100</f>
        <v>100</v>
      </c>
      <c r="I92" s="23">
        <f>E92/E90*100</f>
        <v>100</v>
      </c>
      <c r="J92" s="97"/>
      <c r="K92" s="97">
        <f>D92/F92*100</f>
        <v>137.12643678160919</v>
      </c>
      <c r="L92" s="97">
        <f>E92/G92*100</f>
        <v>106.29202485647855</v>
      </c>
    </row>
    <row r="93" spans="1:12" s="1" customFormat="1" x14ac:dyDescent="0.2">
      <c r="A93" s="3" t="s">
        <v>23</v>
      </c>
      <c r="B93" s="7"/>
      <c r="C93" s="7"/>
      <c r="D93" s="7"/>
      <c r="E93" s="7"/>
      <c r="F93" s="7"/>
      <c r="G93" s="7"/>
      <c r="H93" s="44"/>
      <c r="I93" s="44"/>
      <c r="J93" s="97"/>
      <c r="K93" s="97"/>
      <c r="L93" s="97"/>
    </row>
    <row r="94" spans="1:12" s="1" customFormat="1" x14ac:dyDescent="0.2">
      <c r="A94" s="6" t="s">
        <v>6</v>
      </c>
      <c r="B94" s="7">
        <v>496.15199999999999</v>
      </c>
      <c r="C94" s="7">
        <v>5665.06</v>
      </c>
      <c r="D94" s="7">
        <v>855.64099999999996</v>
      </c>
      <c r="E94" s="7">
        <v>6520.701</v>
      </c>
      <c r="F94" s="7">
        <v>730.41</v>
      </c>
      <c r="G94" s="7">
        <v>7112.1909999999998</v>
      </c>
      <c r="H94" s="23">
        <f>H95+H96</f>
        <v>100</v>
      </c>
      <c r="I94" s="23">
        <f>I95+I96</f>
        <v>100</v>
      </c>
      <c r="J94" s="97">
        <f>D94/B94*100</f>
        <v>172.45541688837292</v>
      </c>
      <c r="K94" s="97">
        <f t="shared" ref="K94:L97" si="16">D94/F94*100</f>
        <v>117.14530195369723</v>
      </c>
      <c r="L94" s="97">
        <f t="shared" si="16"/>
        <v>91.68343482338986</v>
      </c>
    </row>
    <row r="95" spans="1:12" s="1" customFormat="1" x14ac:dyDescent="0.2">
      <c r="A95" s="9" t="s">
        <v>7</v>
      </c>
      <c r="B95" s="7">
        <v>486</v>
      </c>
      <c r="C95" s="7">
        <v>5586.8</v>
      </c>
      <c r="D95" s="7">
        <v>844.8</v>
      </c>
      <c r="E95" s="7">
        <v>6431.6</v>
      </c>
      <c r="F95" s="7">
        <v>718.2</v>
      </c>
      <c r="G95" s="7">
        <v>7001.4</v>
      </c>
      <c r="H95" s="23">
        <f>D95/D94*100</f>
        <v>98.73299666565768</v>
      </c>
      <c r="I95" s="23">
        <f>E95/E94*100</f>
        <v>98.633567157886858</v>
      </c>
      <c r="J95" s="97">
        <f>D95/B95*100</f>
        <v>173.82716049382717</v>
      </c>
      <c r="K95" s="97">
        <f t="shared" si="16"/>
        <v>117.62740183792815</v>
      </c>
      <c r="L95" s="97">
        <f t="shared" si="16"/>
        <v>91.861627674465112</v>
      </c>
    </row>
    <row r="96" spans="1:12" s="1" customFormat="1" x14ac:dyDescent="0.2">
      <c r="A96" s="9" t="s">
        <v>8</v>
      </c>
      <c r="B96" s="7">
        <v>10.151999999999999</v>
      </c>
      <c r="C96" s="7">
        <v>78.260000000000005</v>
      </c>
      <c r="D96" s="7">
        <v>10.840999999999999</v>
      </c>
      <c r="E96" s="7">
        <v>89.100999999999999</v>
      </c>
      <c r="F96" s="7">
        <v>12.21</v>
      </c>
      <c r="G96" s="7">
        <v>110.791</v>
      </c>
      <c r="H96" s="23">
        <f>D96/D94*100</f>
        <v>1.2670033343423235</v>
      </c>
      <c r="I96" s="23">
        <f>E96/E94*100</f>
        <v>1.3664328421131409</v>
      </c>
      <c r="J96" s="97">
        <f>D96/B96*100</f>
        <v>106.78684003152088</v>
      </c>
      <c r="K96" s="97">
        <f t="shared" si="16"/>
        <v>88.787878787878768</v>
      </c>
      <c r="L96" s="97">
        <f t="shared" si="16"/>
        <v>80.422597503407317</v>
      </c>
    </row>
    <row r="97" spans="1:12" s="1" customFormat="1" x14ac:dyDescent="0.2">
      <c r="A97" s="6" t="s">
        <v>9</v>
      </c>
      <c r="B97" s="7">
        <v>496.15199999999999</v>
      </c>
      <c r="C97" s="7">
        <v>5665.06</v>
      </c>
      <c r="D97" s="7">
        <v>855.64099999999996</v>
      </c>
      <c r="E97" s="7">
        <v>6520.701</v>
      </c>
      <c r="F97" s="7">
        <v>730.41</v>
      </c>
      <c r="G97" s="7">
        <v>7112.1909999999998</v>
      </c>
      <c r="H97" s="23">
        <f>H98+H99</f>
        <v>100.00000000000001</v>
      </c>
      <c r="I97" s="23">
        <f>I98+I99</f>
        <v>100</v>
      </c>
      <c r="J97" s="97">
        <f>D97/B97*100</f>
        <v>172.45541688837292</v>
      </c>
      <c r="K97" s="97">
        <f t="shared" si="16"/>
        <v>117.14530195369723</v>
      </c>
      <c r="L97" s="97">
        <f t="shared" si="16"/>
        <v>91.68343482338986</v>
      </c>
    </row>
    <row r="98" spans="1:12" s="1" customFormat="1" x14ac:dyDescent="0.2">
      <c r="A98" s="9" t="s">
        <v>10</v>
      </c>
      <c r="B98" s="7">
        <v>1.1910000000000001</v>
      </c>
      <c r="C98" s="7">
        <v>23.462</v>
      </c>
      <c r="D98" s="7">
        <v>15.737</v>
      </c>
      <c r="E98" s="7">
        <v>39.198999999999998</v>
      </c>
      <c r="F98" s="7">
        <v>0</v>
      </c>
      <c r="G98" s="7">
        <v>8.3640000000000008</v>
      </c>
      <c r="H98" s="23">
        <f>D98/D97*100</f>
        <v>1.8392059286546576</v>
      </c>
      <c r="I98" s="23">
        <f>E98/E97*100</f>
        <v>0.60114702391660035</v>
      </c>
      <c r="J98" s="97"/>
      <c r="K98" s="97">
        <v>0</v>
      </c>
      <c r="L98" s="97">
        <f>E98/G98*100</f>
        <v>468.66331898613095</v>
      </c>
    </row>
    <row r="99" spans="1:12" s="1" customFormat="1" x14ac:dyDescent="0.2">
      <c r="A99" s="9" t="s">
        <v>11</v>
      </c>
      <c r="B99" s="7">
        <v>494.96100000000001</v>
      </c>
      <c r="C99" s="7">
        <v>5641.598</v>
      </c>
      <c r="D99" s="7">
        <v>839.904</v>
      </c>
      <c r="E99" s="7">
        <v>6481.5020000000004</v>
      </c>
      <c r="F99" s="7">
        <v>730.41</v>
      </c>
      <c r="G99" s="7">
        <v>7103.826</v>
      </c>
      <c r="H99" s="23">
        <f>D99/D97*100</f>
        <v>98.16079407134535</v>
      </c>
      <c r="I99" s="23">
        <f>E99/E97*100</f>
        <v>99.398852976083404</v>
      </c>
      <c r="J99" s="97">
        <f>D99/B99*100</f>
        <v>169.69094534720915</v>
      </c>
      <c r="K99" s="97">
        <f>D99/F99*100</f>
        <v>114.99075861502443</v>
      </c>
      <c r="L99" s="97">
        <f>E99/G99*100</f>
        <v>91.239593987803204</v>
      </c>
    </row>
    <row r="100" spans="1:12" s="1" customFormat="1" x14ac:dyDescent="0.2">
      <c r="A100" s="3" t="s">
        <v>24</v>
      </c>
      <c r="B100" s="7"/>
      <c r="C100" s="7"/>
      <c r="D100" s="7"/>
      <c r="E100" s="7"/>
      <c r="F100" s="7"/>
      <c r="G100" s="7"/>
      <c r="H100" s="44"/>
      <c r="I100" s="44"/>
      <c r="J100" s="97"/>
      <c r="K100" s="97"/>
      <c r="L100" s="97"/>
    </row>
    <row r="101" spans="1:12" s="1" customFormat="1" x14ac:dyDescent="0.2">
      <c r="A101" s="6" t="s">
        <v>6</v>
      </c>
      <c r="B101" s="7">
        <v>64.203999999999994</v>
      </c>
      <c r="C101" s="7">
        <v>856.16099999999994</v>
      </c>
      <c r="D101" s="7">
        <v>178.4</v>
      </c>
      <c r="E101" s="7">
        <v>1034.5609999999999</v>
      </c>
      <c r="F101" s="7">
        <v>98.293999999999997</v>
      </c>
      <c r="G101" s="7">
        <v>1241.135</v>
      </c>
      <c r="H101" s="23">
        <f>H102+H103</f>
        <v>100</v>
      </c>
      <c r="I101" s="23">
        <f>I102+I103</f>
        <v>100.00000000000001</v>
      </c>
      <c r="J101" s="97">
        <f t="shared" ref="J101:J106" si="17">D101/B101*100</f>
        <v>277.86430751978071</v>
      </c>
      <c r="K101" s="97">
        <f t="shared" ref="K101:L106" si="18">D101/F101*100</f>
        <v>181.49632734449713</v>
      </c>
      <c r="L101" s="97">
        <f t="shared" si="18"/>
        <v>83.356041043077497</v>
      </c>
    </row>
    <row r="102" spans="1:12" s="1" customFormat="1" x14ac:dyDescent="0.2">
      <c r="A102" s="9" t="s">
        <v>7</v>
      </c>
      <c r="B102" s="7">
        <v>49.6</v>
      </c>
      <c r="C102" s="7">
        <v>708.7</v>
      </c>
      <c r="D102" s="7">
        <v>162.9</v>
      </c>
      <c r="E102" s="7">
        <v>871.6</v>
      </c>
      <c r="F102" s="7">
        <v>76.599999999999994</v>
      </c>
      <c r="G102" s="7">
        <v>1063.5</v>
      </c>
      <c r="H102" s="23">
        <f>D102/D101*100</f>
        <v>91.311659192825118</v>
      </c>
      <c r="I102" s="23">
        <f>E102/E101*100</f>
        <v>84.248294687311827</v>
      </c>
      <c r="J102" s="97">
        <f t="shared" si="17"/>
        <v>328.42741935483872</v>
      </c>
      <c r="K102" s="97">
        <f t="shared" si="18"/>
        <v>212.66318537859007</v>
      </c>
      <c r="L102" s="97">
        <f t="shared" si="18"/>
        <v>81.955806299952982</v>
      </c>
    </row>
    <row r="103" spans="1:12" s="1" customFormat="1" x14ac:dyDescent="0.2">
      <c r="A103" s="9" t="s">
        <v>8</v>
      </c>
      <c r="B103" s="7">
        <v>14.603999999999999</v>
      </c>
      <c r="C103" s="7">
        <v>147.46100000000001</v>
      </c>
      <c r="D103" s="7">
        <v>15.5</v>
      </c>
      <c r="E103" s="7">
        <v>162.96100000000001</v>
      </c>
      <c r="F103" s="7">
        <v>21.693999999999999</v>
      </c>
      <c r="G103" s="7">
        <v>177.63499999999999</v>
      </c>
      <c r="H103" s="23">
        <f>D103/D101*100</f>
        <v>8.6883408071748889</v>
      </c>
      <c r="I103" s="23">
        <f>E103/E101*100</f>
        <v>15.751705312688186</v>
      </c>
      <c r="J103" s="97">
        <f t="shared" si="17"/>
        <v>106.13530539578197</v>
      </c>
      <c r="K103" s="97">
        <f t="shared" si="18"/>
        <v>71.448326726283767</v>
      </c>
      <c r="L103" s="97">
        <f t="shared" si="18"/>
        <v>91.739240577588888</v>
      </c>
    </row>
    <row r="104" spans="1:12" s="1" customFormat="1" x14ac:dyDescent="0.2">
      <c r="A104" s="6" t="s">
        <v>9</v>
      </c>
      <c r="B104" s="7">
        <v>64.203999999999994</v>
      </c>
      <c r="C104" s="7">
        <v>856.16099999999994</v>
      </c>
      <c r="D104" s="7">
        <v>178.4</v>
      </c>
      <c r="E104" s="7">
        <v>1034.5609999999999</v>
      </c>
      <c r="F104" s="7">
        <v>98.293999999999997</v>
      </c>
      <c r="G104" s="7">
        <v>1241.135</v>
      </c>
      <c r="H104" s="23">
        <f>H105+H106</f>
        <v>100</v>
      </c>
      <c r="I104" s="23">
        <f>I105+I106</f>
        <v>100</v>
      </c>
      <c r="J104" s="97">
        <f t="shared" si="17"/>
        <v>277.86430751978071</v>
      </c>
      <c r="K104" s="97">
        <f t="shared" si="18"/>
        <v>181.49632734449713</v>
      </c>
      <c r="L104" s="97">
        <f t="shared" si="18"/>
        <v>83.356041043077497</v>
      </c>
    </row>
    <row r="105" spans="1:12" s="1" customFormat="1" x14ac:dyDescent="0.2">
      <c r="A105" s="9" t="s">
        <v>10</v>
      </c>
      <c r="B105" s="7">
        <v>33.887999999999998</v>
      </c>
      <c r="C105" s="7">
        <v>336.67700000000002</v>
      </c>
      <c r="D105" s="7">
        <v>59.658000000000001</v>
      </c>
      <c r="E105" s="7">
        <v>396.33499999999998</v>
      </c>
      <c r="F105" s="7">
        <v>39.258000000000003</v>
      </c>
      <c r="G105" s="7">
        <v>272.69099999999997</v>
      </c>
      <c r="H105" s="23">
        <f>D105/D104*100</f>
        <v>33.440582959641254</v>
      </c>
      <c r="I105" s="23">
        <f>E105/E104*100</f>
        <v>38.309485859219514</v>
      </c>
      <c r="J105" s="97">
        <f t="shared" si="17"/>
        <v>176.04461756373939</v>
      </c>
      <c r="K105" s="97">
        <f t="shared" si="18"/>
        <v>151.96393091853889</v>
      </c>
      <c r="L105" s="97">
        <f t="shared" si="18"/>
        <v>145.3421638411242</v>
      </c>
    </row>
    <row r="106" spans="1:12" s="1" customFormat="1" x14ac:dyDescent="0.2">
      <c r="A106" s="9" t="s">
        <v>11</v>
      </c>
      <c r="B106" s="7">
        <v>30.315999999999999</v>
      </c>
      <c r="C106" s="7">
        <v>519.48400000000004</v>
      </c>
      <c r="D106" s="7">
        <v>118.742</v>
      </c>
      <c r="E106" s="7">
        <v>638.226</v>
      </c>
      <c r="F106" s="7">
        <v>59.036000000000001</v>
      </c>
      <c r="G106" s="7">
        <v>968.44399999999996</v>
      </c>
      <c r="H106" s="23">
        <f>D106/D104*100</f>
        <v>66.559417040358753</v>
      </c>
      <c r="I106" s="23">
        <f>E106/E104*100</f>
        <v>61.690514140780493</v>
      </c>
      <c r="J106" s="97">
        <f t="shared" si="17"/>
        <v>391.68096054888514</v>
      </c>
      <c r="K106" s="97">
        <f t="shared" si="18"/>
        <v>201.13490073853245</v>
      </c>
      <c r="L106" s="97">
        <f t="shared" si="18"/>
        <v>65.902210143281394</v>
      </c>
    </row>
    <row r="107" spans="1:12" s="1" customFormat="1" x14ac:dyDescent="0.2">
      <c r="A107" s="3" t="s">
        <v>25</v>
      </c>
      <c r="B107" s="7"/>
      <c r="C107" s="7"/>
      <c r="D107" s="7"/>
      <c r="E107" s="7"/>
      <c r="F107" s="7"/>
      <c r="G107" s="7"/>
      <c r="H107" s="44"/>
      <c r="I107" s="44"/>
      <c r="J107" s="97"/>
      <c r="K107" s="97"/>
      <c r="L107" s="97"/>
    </row>
    <row r="108" spans="1:12" s="1" customFormat="1" x14ac:dyDescent="0.2">
      <c r="A108" s="6" t="s">
        <v>6</v>
      </c>
      <c r="B108" s="7">
        <v>841.72</v>
      </c>
      <c r="C108" s="7">
        <v>6247.8440000000001</v>
      </c>
      <c r="D108" s="7">
        <v>758.10599999999999</v>
      </c>
      <c r="E108" s="7">
        <v>7005.95</v>
      </c>
      <c r="F108" s="7">
        <v>755.9</v>
      </c>
      <c r="G108" s="7">
        <v>7455.9340000000002</v>
      </c>
      <c r="H108" s="23">
        <f>H109+H110</f>
        <v>100.00000000000001</v>
      </c>
      <c r="I108" s="23">
        <f>I109+I110</f>
        <v>100</v>
      </c>
      <c r="J108" s="97">
        <f t="shared" ref="J108:J113" si="19">D108/B108*100</f>
        <v>90.066292828969253</v>
      </c>
      <c r="K108" s="97">
        <f>D108/F108*100</f>
        <v>100.29183754464877</v>
      </c>
      <c r="L108" s="97">
        <f>E108/G108*100</f>
        <v>93.9647534433647</v>
      </c>
    </row>
    <row r="109" spans="1:12" s="1" customFormat="1" x14ac:dyDescent="0.2">
      <c r="A109" s="9" t="s">
        <v>7</v>
      </c>
      <c r="B109" s="7">
        <v>841.7</v>
      </c>
      <c r="C109" s="7">
        <v>6247.8</v>
      </c>
      <c r="D109" s="7">
        <v>758.1</v>
      </c>
      <c r="E109" s="7">
        <v>7005.9</v>
      </c>
      <c r="F109" s="7">
        <v>755.9</v>
      </c>
      <c r="G109" s="7">
        <v>7455.9</v>
      </c>
      <c r="H109" s="23">
        <f>D109/D108*100</f>
        <v>99.999208553948932</v>
      </c>
      <c r="I109" s="23">
        <f>E109/E108*100</f>
        <v>99.999286320912944</v>
      </c>
      <c r="J109" s="97">
        <f t="shared" si="19"/>
        <v>90.067720090293449</v>
      </c>
      <c r="K109" s="97">
        <f>D109/F109*100</f>
        <v>100.29104378886096</v>
      </c>
      <c r="L109" s="97">
        <f>E109/G109*100</f>
        <v>93.964511326600402</v>
      </c>
    </row>
    <row r="110" spans="1:12" s="1" customFormat="1" x14ac:dyDescent="0.2">
      <c r="A110" s="9" t="s">
        <v>8</v>
      </c>
      <c r="B110" s="7">
        <v>0.02</v>
      </c>
      <c r="C110" s="7">
        <v>4.3999999999999997E-2</v>
      </c>
      <c r="D110" s="7">
        <v>6.0000000000000001E-3</v>
      </c>
      <c r="E110" s="7">
        <v>0.05</v>
      </c>
      <c r="F110" s="7">
        <v>0</v>
      </c>
      <c r="G110" s="7">
        <v>3.4000000000000002E-2</v>
      </c>
      <c r="H110" s="23">
        <f>D110/D108*100</f>
        <v>7.9144605107992806E-4</v>
      </c>
      <c r="I110" s="23">
        <f>E110/E108*100</f>
        <v>7.1367908706171184E-4</v>
      </c>
      <c r="J110" s="97">
        <f t="shared" si="19"/>
        <v>30</v>
      </c>
      <c r="K110" s="97">
        <v>0</v>
      </c>
      <c r="L110" s="97">
        <f>E110/G110*100</f>
        <v>147.05882352941174</v>
      </c>
    </row>
    <row r="111" spans="1:12" s="1" customFormat="1" x14ac:dyDescent="0.2">
      <c r="A111" s="6" t="s">
        <v>9</v>
      </c>
      <c r="B111" s="7">
        <v>841.72</v>
      </c>
      <c r="C111" s="7">
        <v>6247.8440000000001</v>
      </c>
      <c r="D111" s="7">
        <v>758.10599999999999</v>
      </c>
      <c r="E111" s="7">
        <v>7005.95</v>
      </c>
      <c r="F111" s="7">
        <v>755.9</v>
      </c>
      <c r="G111" s="7">
        <v>7455.9340000000002</v>
      </c>
      <c r="H111" s="23">
        <f>H112+H113</f>
        <v>100</v>
      </c>
      <c r="I111" s="23">
        <f>I112+I113</f>
        <v>100</v>
      </c>
      <c r="J111" s="97">
        <f t="shared" si="19"/>
        <v>90.066292828969253</v>
      </c>
      <c r="K111" s="97">
        <f>D111/F111*100</f>
        <v>100.29183754464877</v>
      </c>
      <c r="L111" s="97">
        <f>E111/G111*100</f>
        <v>93.9647534433647</v>
      </c>
    </row>
    <row r="112" spans="1:12" s="1" customFormat="1" x14ac:dyDescent="0.2">
      <c r="A112" s="9" t="s">
        <v>10</v>
      </c>
      <c r="B112" s="7">
        <v>30.285</v>
      </c>
      <c r="C112" s="7">
        <v>267.75299999999999</v>
      </c>
      <c r="D112" s="7">
        <v>41.188000000000002</v>
      </c>
      <c r="E112" s="7">
        <v>308.94099999999997</v>
      </c>
      <c r="F112" s="7">
        <v>26.835000000000001</v>
      </c>
      <c r="G112" s="7">
        <v>322.02699999999999</v>
      </c>
      <c r="H112" s="23">
        <f>D112/D111*100</f>
        <v>5.4330133253133468</v>
      </c>
      <c r="I112" s="23">
        <f>E112/E111*100</f>
        <v>4.4096946167186459</v>
      </c>
      <c r="J112" s="97">
        <f t="shared" si="19"/>
        <v>136.00132078586759</v>
      </c>
      <c r="K112" s="97">
        <f>D112/F112*100</f>
        <v>153.48611887460407</v>
      </c>
      <c r="L112" s="97">
        <f>E112/G112*100</f>
        <v>95.936365584252243</v>
      </c>
    </row>
    <row r="113" spans="1:12" s="1" customFormat="1" x14ac:dyDescent="0.2">
      <c r="A113" s="9" t="s">
        <v>11</v>
      </c>
      <c r="B113" s="7">
        <v>811.43499999999995</v>
      </c>
      <c r="C113" s="7">
        <v>5980.0910000000003</v>
      </c>
      <c r="D113" s="7">
        <v>716.91800000000001</v>
      </c>
      <c r="E113" s="7">
        <v>6697.009</v>
      </c>
      <c r="F113" s="7">
        <v>729.06500000000005</v>
      </c>
      <c r="G113" s="7">
        <v>7133.9070000000002</v>
      </c>
      <c r="H113" s="23">
        <f>D113/D111*100</f>
        <v>94.56698667468666</v>
      </c>
      <c r="I113" s="23">
        <f>E113/E111*100</f>
        <v>95.590305383281361</v>
      </c>
      <c r="J113" s="97">
        <f t="shared" si="19"/>
        <v>88.351870451730591</v>
      </c>
      <c r="K113" s="97">
        <f>D113/F113*100</f>
        <v>98.333893411424214</v>
      </c>
      <c r="L113" s="97">
        <f>E113/G113*100</f>
        <v>93.875754197524586</v>
      </c>
    </row>
    <row r="114" spans="1:12" s="1" customFormat="1" x14ac:dyDescent="0.2">
      <c r="A114" s="3" t="s">
        <v>26</v>
      </c>
      <c r="B114" s="7"/>
      <c r="C114" s="7"/>
      <c r="D114" s="7"/>
      <c r="E114" s="7"/>
      <c r="F114" s="7"/>
      <c r="G114" s="7"/>
      <c r="H114" s="44"/>
      <c r="I114" s="44"/>
      <c r="J114" s="97"/>
      <c r="K114" s="97"/>
      <c r="L114" s="97"/>
    </row>
    <row r="115" spans="1:12" s="1" customFormat="1" x14ac:dyDescent="0.2">
      <c r="A115" s="6" t="s">
        <v>6</v>
      </c>
      <c r="B115" s="7">
        <v>1860969.584</v>
      </c>
      <c r="C115" s="7">
        <v>11393608.093</v>
      </c>
      <c r="D115" s="7">
        <v>2115621.88</v>
      </c>
      <c r="E115" s="7">
        <v>13509229.971999999</v>
      </c>
      <c r="F115" s="7">
        <v>1652746.5379999999</v>
      </c>
      <c r="G115" s="7">
        <v>13809986.136</v>
      </c>
      <c r="H115" s="23">
        <f>H116+H117</f>
        <v>99.99999995273258</v>
      </c>
      <c r="I115" s="23">
        <f>I116+I117</f>
        <v>100.00000000000001</v>
      </c>
      <c r="J115" s="97">
        <f t="shared" ref="J115:J120" si="20">D115/B115*100</f>
        <v>113.68385051477551</v>
      </c>
      <c r="K115" s="97">
        <f t="shared" ref="K115:L120" si="21">D115/F115*100</f>
        <v>128.00643240554771</v>
      </c>
      <c r="L115" s="97">
        <f t="shared" si="21"/>
        <v>97.822183447266568</v>
      </c>
    </row>
    <row r="116" spans="1:12" s="1" customFormat="1" x14ac:dyDescent="0.2">
      <c r="A116" s="9" t="s">
        <v>7</v>
      </c>
      <c r="B116" s="7">
        <v>1860433.3330000001</v>
      </c>
      <c r="C116" s="7">
        <v>11390666.666999999</v>
      </c>
      <c r="D116" s="7">
        <v>2115133.3330000001</v>
      </c>
      <c r="E116" s="7">
        <v>13505800</v>
      </c>
      <c r="F116" s="7">
        <v>1651200</v>
      </c>
      <c r="G116" s="7">
        <v>13795300</v>
      </c>
      <c r="H116" s="23">
        <f>D116/D115*100</f>
        <v>99.976907640981679</v>
      </c>
      <c r="I116" s="23">
        <f>E116/E115*100</f>
        <v>99.974610159075624</v>
      </c>
      <c r="J116" s="97">
        <f t="shared" si="20"/>
        <v>113.69035887941705</v>
      </c>
      <c r="K116" s="97">
        <f t="shared" si="21"/>
        <v>128.09673770591087</v>
      </c>
      <c r="L116" s="97">
        <f t="shared" si="21"/>
        <v>97.901459192623577</v>
      </c>
    </row>
    <row r="117" spans="1:12" s="1" customFormat="1" x14ac:dyDescent="0.2">
      <c r="A117" s="9" t="s">
        <v>8</v>
      </c>
      <c r="B117" s="7">
        <v>536.25</v>
      </c>
      <c r="C117" s="7">
        <v>2941.4259999999999</v>
      </c>
      <c r="D117" s="7">
        <v>488.54599999999999</v>
      </c>
      <c r="E117" s="7">
        <v>3429.9720000000002</v>
      </c>
      <c r="F117" s="7">
        <v>1546.538</v>
      </c>
      <c r="G117" s="7">
        <v>14686.136</v>
      </c>
      <c r="H117" s="23">
        <f>D117/D115*100</f>
        <v>2.3092311750907018E-2</v>
      </c>
      <c r="I117" s="23">
        <f>E117/E115*100</f>
        <v>2.5389840924383962E-2</v>
      </c>
      <c r="J117" s="97">
        <f t="shared" si="20"/>
        <v>91.104149184149179</v>
      </c>
      <c r="K117" s="97">
        <f t="shared" si="21"/>
        <v>31.589653794475144</v>
      </c>
      <c r="L117" s="97">
        <f t="shared" si="21"/>
        <v>23.355169800960578</v>
      </c>
    </row>
    <row r="118" spans="1:12" s="1" customFormat="1" x14ac:dyDescent="0.2">
      <c r="A118" s="6" t="s">
        <v>9</v>
      </c>
      <c r="B118" s="7">
        <v>1860969.584</v>
      </c>
      <c r="C118" s="7">
        <v>11393608.093</v>
      </c>
      <c r="D118" s="7">
        <v>2115621.88</v>
      </c>
      <c r="E118" s="7">
        <v>13509229.971999999</v>
      </c>
      <c r="F118" s="7">
        <v>1652746.5379999999</v>
      </c>
      <c r="G118" s="7">
        <v>13809986.136</v>
      </c>
      <c r="H118" s="23">
        <f>H119+H120</f>
        <v>100</v>
      </c>
      <c r="I118" s="23">
        <f>I119+I120</f>
        <v>100</v>
      </c>
      <c r="J118" s="97">
        <f t="shared" si="20"/>
        <v>113.68385051477551</v>
      </c>
      <c r="K118" s="97">
        <f t="shared" si="21"/>
        <v>128.00643240554771</v>
      </c>
      <c r="L118" s="97">
        <f t="shared" si="21"/>
        <v>97.822183447266568</v>
      </c>
    </row>
    <row r="119" spans="1:12" s="1" customFormat="1" x14ac:dyDescent="0.2">
      <c r="A119" s="9" t="s">
        <v>10</v>
      </c>
      <c r="B119" s="7">
        <v>122002.87</v>
      </c>
      <c r="C119" s="7">
        <v>684817.04</v>
      </c>
      <c r="D119" s="7">
        <v>111739.64</v>
      </c>
      <c r="E119" s="7">
        <v>796556.68</v>
      </c>
      <c r="F119" s="7">
        <v>74801.630999999994</v>
      </c>
      <c r="G119" s="7">
        <v>626489.95799999998</v>
      </c>
      <c r="H119" s="23">
        <f>D119/D118*100</f>
        <v>5.2816451302725236</v>
      </c>
      <c r="I119" s="23">
        <f>E119/E118*100</f>
        <v>5.896388481438164</v>
      </c>
      <c r="J119" s="97">
        <f t="shared" si="20"/>
        <v>91.587714289016319</v>
      </c>
      <c r="K119" s="97">
        <f t="shared" si="21"/>
        <v>149.38128822351482</v>
      </c>
      <c r="L119" s="97">
        <f t="shared" si="21"/>
        <v>127.14596137229705</v>
      </c>
    </row>
    <row r="120" spans="1:12" s="1" customFormat="1" x14ac:dyDescent="0.2">
      <c r="A120" s="9" t="s">
        <v>11</v>
      </c>
      <c r="B120" s="7">
        <v>1738966.7139999999</v>
      </c>
      <c r="C120" s="7">
        <v>10708791.052999999</v>
      </c>
      <c r="D120" s="7">
        <v>2003882.24</v>
      </c>
      <c r="E120" s="7">
        <v>12712673.291999999</v>
      </c>
      <c r="F120" s="7">
        <v>1577944.9069999999</v>
      </c>
      <c r="G120" s="7">
        <v>13183496.177999999</v>
      </c>
      <c r="H120" s="23">
        <f>D120/D118*100</f>
        <v>94.718354869727477</v>
      </c>
      <c r="I120" s="23">
        <f>E120/E118*100</f>
        <v>94.103611518561834</v>
      </c>
      <c r="J120" s="97">
        <f t="shared" si="20"/>
        <v>115.23407687261805</v>
      </c>
      <c r="K120" s="97">
        <f t="shared" si="21"/>
        <v>126.99316884325165</v>
      </c>
      <c r="L120" s="97">
        <f t="shared" si="21"/>
        <v>96.428694788976486</v>
      </c>
    </row>
    <row r="121" spans="1:12" s="1" customFormat="1" x14ac:dyDescent="0.2">
      <c r="A121" s="3" t="s">
        <v>27</v>
      </c>
      <c r="B121" s="7"/>
      <c r="C121" s="7"/>
      <c r="D121" s="7"/>
      <c r="E121" s="7"/>
      <c r="F121" s="7"/>
      <c r="G121" s="7"/>
      <c r="H121" s="44"/>
      <c r="I121" s="44"/>
      <c r="J121" s="97"/>
      <c r="K121" s="97"/>
      <c r="L121" s="97"/>
    </row>
    <row r="122" spans="1:12" s="1" customFormat="1" x14ac:dyDescent="0.2">
      <c r="A122" s="6" t="s">
        <v>6</v>
      </c>
      <c r="B122" s="7">
        <v>141979.68400000001</v>
      </c>
      <c r="C122" s="7">
        <v>1278702.2120000001</v>
      </c>
      <c r="D122" s="7">
        <v>142384.72700000001</v>
      </c>
      <c r="E122" s="7">
        <v>1421086.9380000001</v>
      </c>
      <c r="F122" s="7">
        <v>176695.11900000001</v>
      </c>
      <c r="G122" s="7">
        <v>1516018.3970000001</v>
      </c>
      <c r="H122" s="23">
        <f>H123+H124</f>
        <v>99.999999297677476</v>
      </c>
      <c r="I122" s="23">
        <f>I123+I124</f>
        <v>100</v>
      </c>
      <c r="J122" s="97">
        <f t="shared" ref="J122:J127" si="22">D122/B122*100</f>
        <v>100.28528236476424</v>
      </c>
      <c r="K122" s="97">
        <f t="shared" ref="K122:L125" si="23">D122/F122*100</f>
        <v>80.58215065918148</v>
      </c>
      <c r="L122" s="97">
        <f t="shared" si="23"/>
        <v>93.738106398454207</v>
      </c>
    </row>
    <row r="123" spans="1:12" s="1" customFormat="1" x14ac:dyDescent="0.2">
      <c r="A123" s="9" t="s">
        <v>7</v>
      </c>
      <c r="B123" s="7">
        <v>140533.33300000001</v>
      </c>
      <c r="C123" s="7">
        <v>1257266.6669999999</v>
      </c>
      <c r="D123" s="7">
        <v>140533.33300000001</v>
      </c>
      <c r="E123" s="7">
        <v>1397800</v>
      </c>
      <c r="F123" s="7">
        <v>171700</v>
      </c>
      <c r="G123" s="7">
        <v>1496300</v>
      </c>
      <c r="H123" s="23">
        <f>D123/D122*100</f>
        <v>98.699724303997854</v>
      </c>
      <c r="I123" s="23">
        <f>E123/E122*100</f>
        <v>98.361329108212516</v>
      </c>
      <c r="J123" s="97">
        <f t="shared" si="22"/>
        <v>100</v>
      </c>
      <c r="K123" s="97">
        <f t="shared" si="23"/>
        <v>81.848184624344796</v>
      </c>
      <c r="L123" s="97">
        <f t="shared" si="23"/>
        <v>93.417095502238851</v>
      </c>
    </row>
    <row r="124" spans="1:12" s="1" customFormat="1" x14ac:dyDescent="0.2">
      <c r="A124" s="9" t="s">
        <v>8</v>
      </c>
      <c r="B124" s="7">
        <v>1446.3510000000001</v>
      </c>
      <c r="C124" s="7">
        <v>21435.544999999998</v>
      </c>
      <c r="D124" s="7">
        <v>1851.393</v>
      </c>
      <c r="E124" s="7">
        <v>23286.937999999998</v>
      </c>
      <c r="F124" s="7">
        <v>4995.1189999999997</v>
      </c>
      <c r="G124" s="7">
        <v>19718.397000000001</v>
      </c>
      <c r="H124" s="23">
        <f>D124/D122*100</f>
        <v>1.3002749936796241</v>
      </c>
      <c r="I124" s="23">
        <f>E124/E122*100</f>
        <v>1.6386708917874804</v>
      </c>
      <c r="J124" s="97">
        <f t="shared" si="22"/>
        <v>128.0044055696024</v>
      </c>
      <c r="K124" s="97">
        <f t="shared" si="23"/>
        <v>37.064041917720083</v>
      </c>
      <c r="L124" s="97">
        <f t="shared" si="23"/>
        <v>118.0975208075991</v>
      </c>
    </row>
    <row r="125" spans="1:12" s="1" customFormat="1" x14ac:dyDescent="0.2">
      <c r="A125" s="6" t="s">
        <v>9</v>
      </c>
      <c r="B125" s="7">
        <v>141979.68400000001</v>
      </c>
      <c r="C125" s="7">
        <v>1278702.2120000001</v>
      </c>
      <c r="D125" s="7">
        <v>142384.72700000001</v>
      </c>
      <c r="E125" s="7">
        <v>1421086.9380000001</v>
      </c>
      <c r="F125" s="7">
        <v>176695.11900000001</v>
      </c>
      <c r="G125" s="7">
        <v>1516018.3970000001</v>
      </c>
      <c r="H125" s="23">
        <f>H126+H127</f>
        <v>99.999999999999986</v>
      </c>
      <c r="I125" s="23">
        <f>I126+I127</f>
        <v>100</v>
      </c>
      <c r="J125" s="97">
        <f t="shared" si="22"/>
        <v>100.28528236476424</v>
      </c>
      <c r="K125" s="97">
        <f t="shared" si="23"/>
        <v>80.58215065918148</v>
      </c>
      <c r="L125" s="97">
        <f t="shared" si="23"/>
        <v>93.738106398454207</v>
      </c>
    </row>
    <row r="126" spans="1:12" s="1" customFormat="1" x14ac:dyDescent="0.2">
      <c r="A126" s="9" t="s">
        <v>10</v>
      </c>
      <c r="B126" s="7">
        <v>7.0000000000000001E-3</v>
      </c>
      <c r="C126" s="7">
        <v>20.399000000000001</v>
      </c>
      <c r="D126" s="7">
        <v>0.03</v>
      </c>
      <c r="E126" s="7">
        <v>20.428999999999998</v>
      </c>
      <c r="F126" s="7">
        <v>0</v>
      </c>
      <c r="G126" s="7">
        <v>0</v>
      </c>
      <c r="H126" s="23">
        <f>D126/D125*100</f>
        <v>2.1069675541815661E-5</v>
      </c>
      <c r="I126" s="23">
        <f>E126/E125*100</f>
        <v>1.4375615913232746E-3</v>
      </c>
      <c r="J126" s="97">
        <f t="shared" si="22"/>
        <v>428.57142857142856</v>
      </c>
      <c r="K126" s="97">
        <v>0</v>
      </c>
      <c r="L126" s="97">
        <v>0</v>
      </c>
    </row>
    <row r="127" spans="1:12" s="1" customFormat="1" x14ac:dyDescent="0.2">
      <c r="A127" s="9" t="s">
        <v>11</v>
      </c>
      <c r="B127" s="7">
        <v>141979.677</v>
      </c>
      <c r="C127" s="7">
        <v>1278681.8119999999</v>
      </c>
      <c r="D127" s="7">
        <v>142384.69699999999</v>
      </c>
      <c r="E127" s="7">
        <v>1421066.5090000001</v>
      </c>
      <c r="F127" s="7">
        <v>176695.11900000001</v>
      </c>
      <c r="G127" s="7">
        <v>1516018.3970000001</v>
      </c>
      <c r="H127" s="23">
        <f>D127/D125*100</f>
        <v>99.999978930324446</v>
      </c>
      <c r="I127" s="23">
        <f>E127/E125*100</f>
        <v>99.998562438408683</v>
      </c>
      <c r="J127" s="97">
        <f t="shared" si="22"/>
        <v>100.28526617932789</v>
      </c>
      <c r="K127" s="97">
        <f>D127/F127*100</f>
        <v>80.582133680783784</v>
      </c>
      <c r="L127" s="97">
        <f>E127/G127*100</f>
        <v>93.7367588554402</v>
      </c>
    </row>
    <row r="128" spans="1:12" s="1" customFormat="1" x14ac:dyDescent="0.2">
      <c r="A128" s="3" t="s">
        <v>28</v>
      </c>
      <c r="B128" s="7"/>
      <c r="C128" s="7"/>
      <c r="D128" s="7"/>
      <c r="E128" s="7"/>
      <c r="F128" s="7"/>
      <c r="G128" s="7"/>
      <c r="H128" s="44"/>
      <c r="I128" s="44"/>
      <c r="J128" s="97"/>
      <c r="K128" s="97"/>
      <c r="L128" s="97"/>
    </row>
    <row r="129" spans="1:12" s="1" customFormat="1" x14ac:dyDescent="0.2">
      <c r="A129" s="6" t="s">
        <v>6</v>
      </c>
      <c r="B129" s="7">
        <v>1823258.169</v>
      </c>
      <c r="C129" s="7">
        <v>11144006.967</v>
      </c>
      <c r="D129" s="7">
        <v>1756694.8089999999</v>
      </c>
      <c r="E129" s="7">
        <v>12900701.776000001</v>
      </c>
      <c r="F129" s="7">
        <v>2240328.486</v>
      </c>
      <c r="G129" s="7">
        <v>13604996.869000001</v>
      </c>
      <c r="H129" s="23">
        <f>H130+H131</f>
        <v>100</v>
      </c>
      <c r="I129" s="23">
        <f>I130+I131</f>
        <v>100</v>
      </c>
      <c r="J129" s="97">
        <f t="shared" ref="J129:J134" si="24">D129/B129*100</f>
        <v>96.34920818500936</v>
      </c>
      <c r="K129" s="97">
        <f t="shared" ref="K129:L134" si="25">D129/F129*100</f>
        <v>78.412376576815973</v>
      </c>
      <c r="L129" s="97">
        <f t="shared" si="25"/>
        <v>94.823261631137981</v>
      </c>
    </row>
    <row r="130" spans="1:12" s="1" customFormat="1" x14ac:dyDescent="0.2">
      <c r="A130" s="9" t="s">
        <v>7</v>
      </c>
      <c r="B130" s="7">
        <v>1821935.15</v>
      </c>
      <c r="C130" s="7">
        <v>11132311.199999999</v>
      </c>
      <c r="D130" s="7">
        <v>1755525.15</v>
      </c>
      <c r="E130" s="7">
        <v>12887836.35</v>
      </c>
      <c r="F130" s="7">
        <v>2230110.15</v>
      </c>
      <c r="G130" s="7">
        <v>13587606.35</v>
      </c>
      <c r="H130" s="23">
        <f>D130/D129*100</f>
        <v>99.933417062883805</v>
      </c>
      <c r="I130" s="23">
        <f>E130/E129*100</f>
        <v>99.900273440752386</v>
      </c>
      <c r="J130" s="97">
        <f t="shared" si="24"/>
        <v>96.354974544511094</v>
      </c>
      <c r="K130" s="97">
        <f t="shared" si="25"/>
        <v>78.719212591360119</v>
      </c>
      <c r="L130" s="97">
        <f t="shared" si="25"/>
        <v>94.849939113816035</v>
      </c>
    </row>
    <row r="131" spans="1:12" s="1" customFormat="1" x14ac:dyDescent="0.2">
      <c r="A131" s="9" t="s">
        <v>8</v>
      </c>
      <c r="B131" s="7">
        <v>1323.019</v>
      </c>
      <c r="C131" s="7">
        <v>11695.767</v>
      </c>
      <c r="D131" s="7">
        <v>1169.6590000000001</v>
      </c>
      <c r="E131" s="7">
        <v>12865.425999999999</v>
      </c>
      <c r="F131" s="7">
        <v>10218.335999999999</v>
      </c>
      <c r="G131" s="7">
        <v>17390.519</v>
      </c>
      <c r="H131" s="23">
        <f>D131/D129*100</f>
        <v>6.6582937116198893E-2</v>
      </c>
      <c r="I131" s="23">
        <f>E131/E129*100</f>
        <v>9.9726559247609092E-2</v>
      </c>
      <c r="J131" s="97">
        <f t="shared" si="24"/>
        <v>88.408329736761161</v>
      </c>
      <c r="K131" s="97">
        <f t="shared" si="25"/>
        <v>11.446668028923694</v>
      </c>
      <c r="L131" s="97">
        <f t="shared" si="25"/>
        <v>73.979540231087981</v>
      </c>
    </row>
    <row r="132" spans="1:12" s="1" customFormat="1" x14ac:dyDescent="0.2">
      <c r="A132" s="6" t="s">
        <v>9</v>
      </c>
      <c r="B132" s="7">
        <v>1823258.169</v>
      </c>
      <c r="C132" s="7">
        <v>11144006.967</v>
      </c>
      <c r="D132" s="7">
        <v>1756694.8089999999</v>
      </c>
      <c r="E132" s="7">
        <v>12900701.776000001</v>
      </c>
      <c r="F132" s="7">
        <v>2240328.486</v>
      </c>
      <c r="G132" s="7">
        <v>13604996.869000001</v>
      </c>
      <c r="H132" s="23">
        <f>H133+H134</f>
        <v>100</v>
      </c>
      <c r="I132" s="23">
        <f>I133+I134</f>
        <v>100</v>
      </c>
      <c r="J132" s="97">
        <f t="shared" si="24"/>
        <v>96.34920818500936</v>
      </c>
      <c r="K132" s="97">
        <f t="shared" si="25"/>
        <v>78.412376576815973</v>
      </c>
      <c r="L132" s="97">
        <f t="shared" si="25"/>
        <v>94.823261631137981</v>
      </c>
    </row>
    <row r="133" spans="1:12" s="1" customFormat="1" x14ac:dyDescent="0.2">
      <c r="A133" s="9" t="s">
        <v>10</v>
      </c>
      <c r="B133" s="7">
        <v>8186.98</v>
      </c>
      <c r="C133" s="7">
        <v>52417.188999999998</v>
      </c>
      <c r="D133" s="7">
        <v>9772.8559999999998</v>
      </c>
      <c r="E133" s="7">
        <v>62190.044999999998</v>
      </c>
      <c r="F133" s="7">
        <v>6870.13</v>
      </c>
      <c r="G133" s="7">
        <v>72574.206000000006</v>
      </c>
      <c r="H133" s="23">
        <f>D133/D132*100</f>
        <v>0.55632065114162921</v>
      </c>
      <c r="I133" s="23">
        <f>E133/E132*100</f>
        <v>0.48206714704231141</v>
      </c>
      <c r="J133" s="97">
        <f t="shared" si="24"/>
        <v>119.37070812436332</v>
      </c>
      <c r="K133" s="97">
        <f t="shared" si="25"/>
        <v>142.25139844515314</v>
      </c>
      <c r="L133" s="97">
        <f t="shared" si="25"/>
        <v>85.691664335948772</v>
      </c>
    </row>
    <row r="134" spans="1:12" s="1" customFormat="1" x14ac:dyDescent="0.2">
      <c r="A134" s="9" t="s">
        <v>11</v>
      </c>
      <c r="B134" s="7">
        <v>1815071.189</v>
      </c>
      <c r="C134" s="7">
        <v>11091589.778000001</v>
      </c>
      <c r="D134" s="7">
        <v>1746921.953</v>
      </c>
      <c r="E134" s="7">
        <v>12838511.731000001</v>
      </c>
      <c r="F134" s="7">
        <v>2233458.3560000001</v>
      </c>
      <c r="G134" s="7">
        <v>13532422.663000001</v>
      </c>
      <c r="H134" s="23">
        <f>D134/D132*100</f>
        <v>99.443679348858367</v>
      </c>
      <c r="I134" s="23">
        <f>E134/E132*100</f>
        <v>99.517932852957685</v>
      </c>
      <c r="J134" s="97">
        <f t="shared" si="24"/>
        <v>96.245368423397963</v>
      </c>
      <c r="K134" s="97">
        <f t="shared" si="25"/>
        <v>78.216007399781574</v>
      </c>
      <c r="L134" s="97">
        <f t="shared" si="25"/>
        <v>94.872234268167858</v>
      </c>
    </row>
    <row r="135" spans="1:12" s="1" customFormat="1" x14ac:dyDescent="0.2">
      <c r="A135" s="3" t="s">
        <v>29</v>
      </c>
      <c r="B135" s="7"/>
      <c r="C135" s="7"/>
      <c r="D135" s="7"/>
      <c r="E135" s="7"/>
      <c r="F135" s="7"/>
      <c r="G135" s="7"/>
      <c r="H135" s="44"/>
      <c r="I135" s="44"/>
      <c r="J135" s="97"/>
      <c r="K135" s="97"/>
      <c r="L135" s="97"/>
    </row>
    <row r="136" spans="1:12" s="1" customFormat="1" x14ac:dyDescent="0.2">
      <c r="A136" s="6" t="s">
        <v>6</v>
      </c>
      <c r="B136" s="7">
        <v>438915.234</v>
      </c>
      <c r="C136" s="7">
        <v>2865963.8650000002</v>
      </c>
      <c r="D136" s="7">
        <v>417935.00099999999</v>
      </c>
      <c r="E136" s="7">
        <v>3283898.8659999999</v>
      </c>
      <c r="F136" s="7">
        <v>471917.55599999998</v>
      </c>
      <c r="G136" s="7">
        <v>2983405.531</v>
      </c>
      <c r="H136" s="23">
        <f>H137+H138</f>
        <v>100.00000000000001</v>
      </c>
      <c r="I136" s="23">
        <f>I137+I138</f>
        <v>100</v>
      </c>
      <c r="J136" s="97">
        <f t="shared" ref="J136:J141" si="26">D136/B136*100</f>
        <v>95.219980676268804</v>
      </c>
      <c r="K136" s="97">
        <f t="shared" ref="K136:L141" si="27">D136/F136*100</f>
        <v>88.561019967648761</v>
      </c>
      <c r="L136" s="97">
        <f t="shared" si="27"/>
        <v>110.07215854088996</v>
      </c>
    </row>
    <row r="137" spans="1:12" s="1" customFormat="1" x14ac:dyDescent="0.2">
      <c r="A137" s="9" t="s">
        <v>7</v>
      </c>
      <c r="B137" s="7">
        <v>433616.66700000002</v>
      </c>
      <c r="C137" s="7">
        <v>2841733.3360000001</v>
      </c>
      <c r="D137" s="7">
        <v>415016.66700000002</v>
      </c>
      <c r="E137" s="7">
        <v>3256750.003</v>
      </c>
      <c r="F137" s="7">
        <v>468516.66700000002</v>
      </c>
      <c r="G137" s="7">
        <v>2935750.003</v>
      </c>
      <c r="H137" s="23">
        <f>D137/D136*100</f>
        <v>99.301725389589961</v>
      </c>
      <c r="I137" s="23">
        <f>E137/E136*100</f>
        <v>99.173273474372579</v>
      </c>
      <c r="J137" s="97">
        <f t="shared" si="26"/>
        <v>95.710496986039516</v>
      </c>
      <c r="K137" s="97">
        <f t="shared" si="27"/>
        <v>88.580982541652034</v>
      </c>
      <c r="L137" s="97">
        <f t="shared" si="27"/>
        <v>110.93417353902663</v>
      </c>
    </row>
    <row r="138" spans="1:12" s="1" customFormat="1" x14ac:dyDescent="0.2">
      <c r="A138" s="9" t="s">
        <v>8</v>
      </c>
      <c r="B138" s="7">
        <v>5298.567</v>
      </c>
      <c r="C138" s="7">
        <v>24230.528999999999</v>
      </c>
      <c r="D138" s="7">
        <v>2918.3339999999998</v>
      </c>
      <c r="E138" s="7">
        <v>27148.863000000001</v>
      </c>
      <c r="F138" s="7">
        <v>3400.8890000000001</v>
      </c>
      <c r="G138" s="7">
        <v>47655.527999999998</v>
      </c>
      <c r="H138" s="23">
        <f>D138/D136*100</f>
        <v>0.69827461041005279</v>
      </c>
      <c r="I138" s="23">
        <f>E138/E136*100</f>
        <v>0.82672652562741866</v>
      </c>
      <c r="J138" s="97">
        <f t="shared" si="26"/>
        <v>55.077797449763302</v>
      </c>
      <c r="K138" s="97">
        <f t="shared" si="27"/>
        <v>85.810915910516329</v>
      </c>
      <c r="L138" s="97">
        <f t="shared" si="27"/>
        <v>56.968969056433494</v>
      </c>
    </row>
    <row r="139" spans="1:12" s="1" customFormat="1" x14ac:dyDescent="0.2">
      <c r="A139" s="6" t="s">
        <v>9</v>
      </c>
      <c r="B139" s="7">
        <v>438915.234</v>
      </c>
      <c r="C139" s="7">
        <v>2865963.8650000002</v>
      </c>
      <c r="D139" s="7">
        <v>417935.00099999999</v>
      </c>
      <c r="E139" s="7">
        <v>3283898.8659999999</v>
      </c>
      <c r="F139" s="7">
        <v>471917.55599999998</v>
      </c>
      <c r="G139" s="7">
        <v>2983405.531</v>
      </c>
      <c r="H139" s="23">
        <f>H140+H141</f>
        <v>100.00000000000001</v>
      </c>
      <c r="I139" s="23">
        <f>I140+I141</f>
        <v>99.999999999999986</v>
      </c>
      <c r="J139" s="97">
        <f t="shared" si="26"/>
        <v>95.219980676268804</v>
      </c>
      <c r="K139" s="97">
        <f t="shared" si="27"/>
        <v>88.561019967648761</v>
      </c>
      <c r="L139" s="97">
        <f t="shared" si="27"/>
        <v>110.07215854088996</v>
      </c>
    </row>
    <row r="140" spans="1:12" s="1" customFormat="1" x14ac:dyDescent="0.2">
      <c r="A140" s="9" t="s">
        <v>10</v>
      </c>
      <c r="B140" s="7">
        <v>15006.485000000001</v>
      </c>
      <c r="C140" s="7">
        <v>138089.269</v>
      </c>
      <c r="D140" s="7">
        <v>16760.936000000002</v>
      </c>
      <c r="E140" s="7">
        <v>154850.20499999999</v>
      </c>
      <c r="F140" s="7">
        <v>16860.420999999998</v>
      </c>
      <c r="G140" s="7">
        <v>141048.72099999999</v>
      </c>
      <c r="H140" s="23">
        <f>D140/D139*100</f>
        <v>4.010416921266664</v>
      </c>
      <c r="I140" s="23">
        <f>E140/E139*100</f>
        <v>4.7154376952118957</v>
      </c>
      <c r="J140" s="97">
        <f t="shared" si="26"/>
        <v>111.69128546758284</v>
      </c>
      <c r="K140" s="97">
        <f t="shared" si="27"/>
        <v>99.409949490585106</v>
      </c>
      <c r="L140" s="97">
        <f t="shared" si="27"/>
        <v>109.78490545830614</v>
      </c>
    </row>
    <row r="141" spans="1:12" s="1" customFormat="1" x14ac:dyDescent="0.2">
      <c r="A141" s="9" t="s">
        <v>11</v>
      </c>
      <c r="B141" s="7">
        <v>423908.74900000001</v>
      </c>
      <c r="C141" s="7">
        <v>2727874.5959999999</v>
      </c>
      <c r="D141" s="7">
        <v>401174.065</v>
      </c>
      <c r="E141" s="7">
        <v>3129048.6609999998</v>
      </c>
      <c r="F141" s="7">
        <v>455057.136</v>
      </c>
      <c r="G141" s="7">
        <v>2842356.81</v>
      </c>
      <c r="H141" s="23">
        <f>D141/D139*100</f>
        <v>95.989583078733347</v>
      </c>
      <c r="I141" s="23">
        <f>E141/E139*100</f>
        <v>95.284562304788096</v>
      </c>
      <c r="J141" s="97">
        <f t="shared" si="26"/>
        <v>94.636892007152227</v>
      </c>
      <c r="K141" s="97">
        <f t="shared" si="27"/>
        <v>88.159053723750418</v>
      </c>
      <c r="L141" s="97">
        <f t="shared" si="27"/>
        <v>110.08641314810859</v>
      </c>
    </row>
    <row r="142" spans="1:12" s="1" customFormat="1" ht="22.5" x14ac:dyDescent="0.2">
      <c r="A142" s="3" t="s">
        <v>30</v>
      </c>
      <c r="B142" s="7"/>
      <c r="C142" s="7"/>
      <c r="D142" s="7"/>
      <c r="E142" s="7"/>
      <c r="F142" s="7"/>
      <c r="G142" s="7"/>
      <c r="H142" s="44"/>
      <c r="I142" s="44"/>
      <c r="J142" s="97"/>
      <c r="K142" s="97"/>
      <c r="L142" s="97"/>
    </row>
    <row r="143" spans="1:12" s="1" customFormat="1" x14ac:dyDescent="0.2">
      <c r="A143" s="6" t="s">
        <v>6</v>
      </c>
      <c r="B143" s="7">
        <v>49924.264000000003</v>
      </c>
      <c r="C143" s="7">
        <v>559623.79700000002</v>
      </c>
      <c r="D143" s="7">
        <v>55761.66</v>
      </c>
      <c r="E143" s="7">
        <v>615385.45700000005</v>
      </c>
      <c r="F143" s="7">
        <v>61710.04</v>
      </c>
      <c r="G143" s="7">
        <v>983537.68700000003</v>
      </c>
      <c r="H143" s="23">
        <f>H144+H145</f>
        <v>100</v>
      </c>
      <c r="I143" s="23">
        <f>I144+I145</f>
        <v>99.999999999999986</v>
      </c>
      <c r="J143" s="97">
        <f t="shared" ref="J143:J148" si="28">D143/B143*100</f>
        <v>111.69250286794414</v>
      </c>
      <c r="K143" s="97">
        <f>D143/F143*100</f>
        <v>90.360758152158056</v>
      </c>
      <c r="L143" s="97">
        <f>E143/G143*100</f>
        <v>62.568569067958855</v>
      </c>
    </row>
    <row r="144" spans="1:12" s="1" customFormat="1" x14ac:dyDescent="0.2">
      <c r="A144" s="9" t="s">
        <v>7</v>
      </c>
      <c r="B144" s="7">
        <v>49800</v>
      </c>
      <c r="C144" s="7">
        <v>559333.33299999998</v>
      </c>
      <c r="D144" s="7">
        <v>55700</v>
      </c>
      <c r="E144" s="7">
        <v>615033.33299999998</v>
      </c>
      <c r="F144" s="7">
        <v>61700</v>
      </c>
      <c r="G144" s="7">
        <v>983500</v>
      </c>
      <c r="H144" s="23">
        <f>D144/D143*100</f>
        <v>99.889422230256415</v>
      </c>
      <c r="I144" s="23">
        <f>E144/E143*100</f>
        <v>99.94277992825559</v>
      </c>
      <c r="J144" s="97">
        <f t="shared" si="28"/>
        <v>111.84738955823292</v>
      </c>
      <c r="K144" s="97">
        <f>D144/F144*100</f>
        <v>90.275526742301466</v>
      </c>
      <c r="L144" s="97">
        <f>E144/G144*100</f>
        <v>62.535163497712254</v>
      </c>
    </row>
    <row r="145" spans="1:12" s="1" customFormat="1" x14ac:dyDescent="0.2">
      <c r="A145" s="9" t="s">
        <v>8</v>
      </c>
      <c r="B145" s="7">
        <v>124.264</v>
      </c>
      <c r="C145" s="7">
        <v>290.464</v>
      </c>
      <c r="D145" s="7">
        <v>61.66</v>
      </c>
      <c r="E145" s="7">
        <v>352.12400000000002</v>
      </c>
      <c r="F145" s="7">
        <v>10.039999999999999</v>
      </c>
      <c r="G145" s="7">
        <v>37.686999999999998</v>
      </c>
      <c r="H145" s="23">
        <f>D145/D143*100</f>
        <v>0.11057776974358366</v>
      </c>
      <c r="I145" s="23">
        <f>E145/E143*100</f>
        <v>5.722007174439938E-2</v>
      </c>
      <c r="J145" s="97">
        <f t="shared" si="28"/>
        <v>49.620163522822374</v>
      </c>
      <c r="K145" s="97"/>
      <c r="L145" s="97"/>
    </row>
    <row r="146" spans="1:12" s="1" customFormat="1" x14ac:dyDescent="0.2">
      <c r="A146" s="6" t="s">
        <v>9</v>
      </c>
      <c r="B146" s="7">
        <v>49924.264000000003</v>
      </c>
      <c r="C146" s="7">
        <v>559623.79700000002</v>
      </c>
      <c r="D146" s="7">
        <v>55761.66</v>
      </c>
      <c r="E146" s="7">
        <v>615385.45700000005</v>
      </c>
      <c r="F146" s="7">
        <v>61710.04</v>
      </c>
      <c r="G146" s="7">
        <v>983537.68700000003</v>
      </c>
      <c r="H146" s="23">
        <f>H147+H148</f>
        <v>99.999999999999986</v>
      </c>
      <c r="I146" s="23">
        <f>I147+I148</f>
        <v>99.999999999999986</v>
      </c>
      <c r="J146" s="97">
        <f t="shared" si="28"/>
        <v>111.69250286794414</v>
      </c>
      <c r="K146" s="97">
        <f t="shared" ref="K146:L148" si="29">D146/F146*100</f>
        <v>90.360758152158056</v>
      </c>
      <c r="L146" s="97">
        <f t="shared" si="29"/>
        <v>62.568569067958855</v>
      </c>
    </row>
    <row r="147" spans="1:12" s="1" customFormat="1" x14ac:dyDescent="0.2">
      <c r="A147" s="9" t="s">
        <v>10</v>
      </c>
      <c r="B147" s="7">
        <v>13157.5</v>
      </c>
      <c r="C147" s="7">
        <v>98747.968999999997</v>
      </c>
      <c r="D147" s="7">
        <v>12103.418</v>
      </c>
      <c r="E147" s="7">
        <v>110851.387</v>
      </c>
      <c r="F147" s="7">
        <v>16743.896000000001</v>
      </c>
      <c r="G147" s="7">
        <v>139758.29399999999</v>
      </c>
      <c r="H147" s="23">
        <f>D147/D146*100</f>
        <v>21.705627128030262</v>
      </c>
      <c r="I147" s="23">
        <f>E147/E146*100</f>
        <v>18.013325752025366</v>
      </c>
      <c r="J147" s="97">
        <f t="shared" si="28"/>
        <v>91.988736462093854</v>
      </c>
      <c r="K147" s="97">
        <f t="shared" si="29"/>
        <v>72.285554090875863</v>
      </c>
      <c r="L147" s="97">
        <f t="shared" si="29"/>
        <v>79.31649981359962</v>
      </c>
    </row>
    <row r="148" spans="1:12" s="1" customFormat="1" x14ac:dyDescent="0.2">
      <c r="A148" s="9" t="s">
        <v>11</v>
      </c>
      <c r="B148" s="7">
        <v>36766.764000000003</v>
      </c>
      <c r="C148" s="7">
        <v>460875.82799999998</v>
      </c>
      <c r="D148" s="7">
        <v>43658.241999999998</v>
      </c>
      <c r="E148" s="7">
        <v>504534.07</v>
      </c>
      <c r="F148" s="7">
        <v>44966.144</v>
      </c>
      <c r="G148" s="7">
        <v>843779.39300000004</v>
      </c>
      <c r="H148" s="23">
        <f>D148/D146*100</f>
        <v>78.294372871969728</v>
      </c>
      <c r="I148" s="23">
        <f>E148/E146*100</f>
        <v>81.986674247974619</v>
      </c>
      <c r="J148" s="97">
        <f t="shared" si="28"/>
        <v>118.74377086871174</v>
      </c>
      <c r="K148" s="97">
        <f t="shared" si="29"/>
        <v>97.091362781740855</v>
      </c>
      <c r="L148" s="97">
        <f t="shared" si="29"/>
        <v>59.79454750680312</v>
      </c>
    </row>
    <row r="149" spans="1:12" s="1" customFormat="1" ht="22.5" x14ac:dyDescent="0.2">
      <c r="A149" s="3" t="s">
        <v>31</v>
      </c>
      <c r="B149" s="7"/>
      <c r="C149" s="7"/>
      <c r="D149" s="7"/>
      <c r="E149" s="7"/>
      <c r="F149" s="7"/>
      <c r="G149" s="7"/>
      <c r="H149" s="44"/>
      <c r="I149" s="44"/>
      <c r="J149" s="97"/>
      <c r="K149" s="97"/>
      <c r="L149" s="97"/>
    </row>
    <row r="150" spans="1:12" s="1" customFormat="1" x14ac:dyDescent="0.2">
      <c r="A150" s="6" t="s">
        <v>6</v>
      </c>
      <c r="B150" s="7">
        <v>277284.614</v>
      </c>
      <c r="C150" s="7">
        <v>1251754.402</v>
      </c>
      <c r="D150" s="7">
        <v>269550.065</v>
      </c>
      <c r="E150" s="7">
        <v>1521304.4669999999</v>
      </c>
      <c r="F150" s="7">
        <v>232561.899</v>
      </c>
      <c r="G150" s="7">
        <v>1502129.487</v>
      </c>
      <c r="H150" s="23">
        <f>H151+H152</f>
        <v>99.999999999999986</v>
      </c>
      <c r="I150" s="23">
        <f>I151+I152</f>
        <v>100.00000000000001</v>
      </c>
      <c r="J150" s="97">
        <f t="shared" ref="J150:J155" si="30">D150/B150*100</f>
        <v>97.210610106192192</v>
      </c>
      <c r="K150" s="97">
        <f t="shared" ref="K150:L155" si="31">D150/F150*100</f>
        <v>115.90465427013046</v>
      </c>
      <c r="L150" s="97">
        <f t="shared" si="31"/>
        <v>101.27651977848431</v>
      </c>
    </row>
    <row r="151" spans="1:12" s="1" customFormat="1" x14ac:dyDescent="0.2">
      <c r="A151" s="9" t="s">
        <v>7</v>
      </c>
      <c r="B151" s="7">
        <v>274192.33299999998</v>
      </c>
      <c r="C151" s="7">
        <v>1224685</v>
      </c>
      <c r="D151" s="7">
        <v>266492.33299999998</v>
      </c>
      <c r="E151" s="7">
        <v>1491177.3330000001</v>
      </c>
      <c r="F151" s="7">
        <v>228374</v>
      </c>
      <c r="G151" s="7">
        <v>1467217</v>
      </c>
      <c r="H151" s="23">
        <f>D151/D150*100</f>
        <v>98.865616300259461</v>
      </c>
      <c r="I151" s="23">
        <f>E151/E150*100</f>
        <v>98.019651249732391</v>
      </c>
      <c r="J151" s="97">
        <f t="shared" si="30"/>
        <v>97.191752258076448</v>
      </c>
      <c r="K151" s="97">
        <f t="shared" si="31"/>
        <v>116.69118770087663</v>
      </c>
      <c r="L151" s="97">
        <f t="shared" si="31"/>
        <v>101.6330463046707</v>
      </c>
    </row>
    <row r="152" spans="1:12" s="1" customFormat="1" x14ac:dyDescent="0.2">
      <c r="A152" s="9" t="s">
        <v>8</v>
      </c>
      <c r="B152" s="7">
        <v>3092.2809999999999</v>
      </c>
      <c r="C152" s="7">
        <v>27069.401999999998</v>
      </c>
      <c r="D152" s="7">
        <v>3057.732</v>
      </c>
      <c r="E152" s="7">
        <v>30127.133999999998</v>
      </c>
      <c r="F152" s="7">
        <v>4187.8990000000003</v>
      </c>
      <c r="G152" s="7">
        <v>34912.487000000001</v>
      </c>
      <c r="H152" s="23">
        <f>D152/D150*100</f>
        <v>1.1343836997405286</v>
      </c>
      <c r="I152" s="23">
        <f>E152/E150*100</f>
        <v>1.9803487502676216</v>
      </c>
      <c r="J152" s="97">
        <f t="shared" si="30"/>
        <v>98.882734137033466</v>
      </c>
      <c r="K152" s="97">
        <f t="shared" si="31"/>
        <v>73.013508682993546</v>
      </c>
      <c r="L152" s="97">
        <f t="shared" si="31"/>
        <v>86.293290993563403</v>
      </c>
    </row>
    <row r="153" spans="1:12" s="1" customFormat="1" x14ac:dyDescent="0.2">
      <c r="A153" s="6" t="s">
        <v>9</v>
      </c>
      <c r="B153" s="7">
        <v>277284.614</v>
      </c>
      <c r="C153" s="7">
        <v>1251754.402</v>
      </c>
      <c r="D153" s="7">
        <v>269550.065</v>
      </c>
      <c r="E153" s="7">
        <v>1521304.4669999999</v>
      </c>
      <c r="F153" s="7">
        <v>232561.899</v>
      </c>
      <c r="G153" s="7">
        <v>1502129.487</v>
      </c>
      <c r="H153" s="23">
        <f>H154+H155</f>
        <v>100.0000003709886</v>
      </c>
      <c r="I153" s="23">
        <f>I154+I155</f>
        <v>100</v>
      </c>
      <c r="J153" s="97">
        <f t="shared" si="30"/>
        <v>97.210610106192192</v>
      </c>
      <c r="K153" s="97">
        <f t="shared" si="31"/>
        <v>115.90465427013046</v>
      </c>
      <c r="L153" s="97">
        <f t="shared" si="31"/>
        <v>101.27651977848431</v>
      </c>
    </row>
    <row r="154" spans="1:12" s="1" customFormat="1" x14ac:dyDescent="0.2">
      <c r="A154" s="9" t="s">
        <v>10</v>
      </c>
      <c r="B154" s="7">
        <v>78408.767999999996</v>
      </c>
      <c r="C154" s="7">
        <v>477537.59499999997</v>
      </c>
      <c r="D154" s="7">
        <v>98274.438999999998</v>
      </c>
      <c r="E154" s="7">
        <v>575812.03399999999</v>
      </c>
      <c r="F154" s="7">
        <v>77426.997000000003</v>
      </c>
      <c r="G154" s="7">
        <v>742899.79099999997</v>
      </c>
      <c r="H154" s="23">
        <f>D154/D153*100</f>
        <v>36.458696086754792</v>
      </c>
      <c r="I154" s="23">
        <f>E154/E153*100</f>
        <v>37.849887809472918</v>
      </c>
      <c r="J154" s="97">
        <f t="shared" si="30"/>
        <v>125.33603257227558</v>
      </c>
      <c r="K154" s="97">
        <f t="shared" si="31"/>
        <v>126.92528808782291</v>
      </c>
      <c r="L154" s="97">
        <f t="shared" si="31"/>
        <v>77.508708573590113</v>
      </c>
    </row>
    <row r="155" spans="1:12" s="1" customFormat="1" x14ac:dyDescent="0.2">
      <c r="A155" s="9" t="s">
        <v>11</v>
      </c>
      <c r="B155" s="7">
        <v>198875.84700000001</v>
      </c>
      <c r="C155" s="7">
        <v>774216.80700000003</v>
      </c>
      <c r="D155" s="7">
        <v>171275.62700000001</v>
      </c>
      <c r="E155" s="7">
        <v>945492.43299999996</v>
      </c>
      <c r="F155" s="7">
        <v>155134.902</v>
      </c>
      <c r="G155" s="7">
        <v>759229.696</v>
      </c>
      <c r="H155" s="23">
        <f>D155/D153*100</f>
        <v>63.541304284233803</v>
      </c>
      <c r="I155" s="23">
        <f>E155/E153*100</f>
        <v>62.150112190527075</v>
      </c>
      <c r="J155" s="97">
        <f t="shared" si="30"/>
        <v>86.121884373420158</v>
      </c>
      <c r="K155" s="97">
        <f t="shared" si="31"/>
        <v>110.40431572258318</v>
      </c>
      <c r="L155" s="97">
        <f t="shared" si="31"/>
        <v>124.53312060649428</v>
      </c>
    </row>
    <row r="156" spans="1:12" s="1" customFormat="1" x14ac:dyDescent="0.2">
      <c r="A156" s="3" t="s">
        <v>32</v>
      </c>
      <c r="B156" s="7"/>
      <c r="C156" s="7"/>
      <c r="D156" s="7"/>
      <c r="E156" s="7"/>
      <c r="F156" s="7"/>
      <c r="G156" s="7"/>
      <c r="H156" s="44"/>
      <c r="I156" s="44"/>
      <c r="J156" s="97"/>
      <c r="K156" s="97"/>
      <c r="L156" s="97"/>
    </row>
    <row r="157" spans="1:12" s="1" customFormat="1" x14ac:dyDescent="0.2">
      <c r="A157" s="6" t="s">
        <v>6</v>
      </c>
      <c r="B157" s="7">
        <v>26799.75</v>
      </c>
      <c r="C157" s="7">
        <v>188187.87599999999</v>
      </c>
      <c r="D157" s="7">
        <v>25733.5</v>
      </c>
      <c r="E157" s="7">
        <v>213921.37599999999</v>
      </c>
      <c r="F157" s="7">
        <v>27395</v>
      </c>
      <c r="G157" s="7">
        <v>185822.826</v>
      </c>
      <c r="H157" s="23">
        <f>H158+H159+H160</f>
        <v>100</v>
      </c>
      <c r="I157" s="23">
        <f>I158+I159+I160</f>
        <v>100</v>
      </c>
      <c r="J157" s="97">
        <f t="shared" ref="J157:J162" si="32">D157/B157*100</f>
        <v>96.021418110243559</v>
      </c>
      <c r="K157" s="97">
        <f t="shared" ref="K157:L159" si="33">D157/F157*100</f>
        <v>93.935024639532756</v>
      </c>
      <c r="L157" s="97">
        <f t="shared" si="33"/>
        <v>115.12115093976666</v>
      </c>
    </row>
    <row r="158" spans="1:12" s="1" customFormat="1" x14ac:dyDescent="0.2">
      <c r="A158" s="9" t="s">
        <v>7</v>
      </c>
      <c r="B158" s="7">
        <v>22100</v>
      </c>
      <c r="C158" s="7">
        <v>174700</v>
      </c>
      <c r="D158" s="7">
        <v>22900</v>
      </c>
      <c r="E158" s="7">
        <v>197600</v>
      </c>
      <c r="F158" s="7">
        <v>23300</v>
      </c>
      <c r="G158" s="7">
        <v>181700</v>
      </c>
      <c r="H158" s="23">
        <f>D158/D157*100</f>
        <v>88.989060951677772</v>
      </c>
      <c r="I158" s="23">
        <f>E158/E157*100</f>
        <v>92.37038565047375</v>
      </c>
      <c r="J158" s="97">
        <f t="shared" si="32"/>
        <v>103.61990950226246</v>
      </c>
      <c r="K158" s="97">
        <f t="shared" si="33"/>
        <v>98.283261802575112</v>
      </c>
      <c r="L158" s="97">
        <f t="shared" si="33"/>
        <v>108.75068794716564</v>
      </c>
    </row>
    <row r="159" spans="1:12" s="1" customFormat="1" x14ac:dyDescent="0.2">
      <c r="A159" s="9" t="s">
        <v>8</v>
      </c>
      <c r="B159" s="7">
        <v>650.27499999999998</v>
      </c>
      <c r="C159" s="7">
        <v>8785.2189999999991</v>
      </c>
      <c r="D159" s="7">
        <v>650</v>
      </c>
      <c r="E159" s="7">
        <v>9435.2189999999991</v>
      </c>
      <c r="F159" s="7">
        <v>4095</v>
      </c>
      <c r="G159" s="7">
        <v>4122.826</v>
      </c>
      <c r="H159" s="23">
        <f>D159/D157*100</f>
        <v>2.5258903763576659</v>
      </c>
      <c r="I159" s="23">
        <f>E159/E157*100</f>
        <v>4.4106013042848033</v>
      </c>
      <c r="J159" s="97">
        <f t="shared" si="32"/>
        <v>99.957710199530965</v>
      </c>
      <c r="K159" s="97">
        <f t="shared" si="33"/>
        <v>15.873015873015872</v>
      </c>
      <c r="L159" s="97">
        <f t="shared" si="33"/>
        <v>228.85319438656882</v>
      </c>
    </row>
    <row r="160" spans="1:12" s="1" customFormat="1" x14ac:dyDescent="0.2">
      <c r="A160" s="9" t="s">
        <v>125</v>
      </c>
      <c r="B160" s="7">
        <v>4049.4749999999999</v>
      </c>
      <c r="C160" s="7">
        <v>4702.6570000000002</v>
      </c>
      <c r="D160" s="7">
        <v>2183.5</v>
      </c>
      <c r="E160" s="7">
        <v>6886.1570000000002</v>
      </c>
      <c r="F160" s="7">
        <v>0</v>
      </c>
      <c r="G160" s="7">
        <v>0</v>
      </c>
      <c r="H160" s="23">
        <f>D160/D157*100</f>
        <v>8.4850486719645595</v>
      </c>
      <c r="I160" s="23">
        <f>E160/E157*100</f>
        <v>3.2190130452414443</v>
      </c>
      <c r="J160" s="97">
        <f t="shared" si="32"/>
        <v>53.92056995042568</v>
      </c>
      <c r="K160" s="97">
        <v>0</v>
      </c>
      <c r="L160" s="97">
        <v>0</v>
      </c>
    </row>
    <row r="161" spans="1:12" s="1" customFormat="1" x14ac:dyDescent="0.2">
      <c r="A161" s="6" t="s">
        <v>9</v>
      </c>
      <c r="B161" s="7">
        <v>26799.75</v>
      </c>
      <c r="C161" s="7">
        <v>188187.87599999999</v>
      </c>
      <c r="D161" s="7">
        <v>25733.5</v>
      </c>
      <c r="E161" s="7">
        <v>213921.37599999999</v>
      </c>
      <c r="F161" s="7">
        <v>27395</v>
      </c>
      <c r="G161" s="7">
        <v>185822.826</v>
      </c>
      <c r="H161" s="23">
        <f>H162+H163</f>
        <v>100</v>
      </c>
      <c r="I161" s="23">
        <f>I162+I163</f>
        <v>100</v>
      </c>
      <c r="J161" s="97">
        <f t="shared" si="32"/>
        <v>96.021418110243559</v>
      </c>
      <c r="K161" s="97">
        <f t="shared" ref="K161:L163" si="34">D161/F161*100</f>
        <v>93.935024639532756</v>
      </c>
      <c r="L161" s="97">
        <f t="shared" si="34"/>
        <v>115.12115093976666</v>
      </c>
    </row>
    <row r="162" spans="1:12" s="1" customFormat="1" x14ac:dyDescent="0.2">
      <c r="A162" s="9" t="s">
        <v>10</v>
      </c>
      <c r="B162" s="7">
        <v>26799.75</v>
      </c>
      <c r="C162" s="7">
        <v>188187.87599999999</v>
      </c>
      <c r="D162" s="7">
        <v>25733.5</v>
      </c>
      <c r="E162" s="7">
        <v>213921.37599999999</v>
      </c>
      <c r="F162" s="7">
        <v>19556</v>
      </c>
      <c r="G162" s="7">
        <v>180765.465</v>
      </c>
      <c r="H162" s="23">
        <f>D162/D161*100</f>
        <v>100</v>
      </c>
      <c r="I162" s="23">
        <f>E162/E161*100</f>
        <v>100</v>
      </c>
      <c r="J162" s="97">
        <f t="shared" si="32"/>
        <v>96.021418110243559</v>
      </c>
      <c r="K162" s="97">
        <f t="shared" si="34"/>
        <v>131.58877070975657</v>
      </c>
      <c r="L162" s="97">
        <f t="shared" si="34"/>
        <v>118.34194988517304</v>
      </c>
    </row>
    <row r="163" spans="1:12" s="1" customFormat="1" x14ac:dyDescent="0.2">
      <c r="A163" s="9" t="s">
        <v>11</v>
      </c>
      <c r="B163" s="7">
        <v>0</v>
      </c>
      <c r="C163" s="7">
        <v>0</v>
      </c>
      <c r="D163" s="7">
        <v>0</v>
      </c>
      <c r="E163" s="7">
        <v>0</v>
      </c>
      <c r="F163" s="7">
        <v>7839</v>
      </c>
      <c r="G163" s="7">
        <v>5057.3609999999999</v>
      </c>
      <c r="H163" s="23">
        <f>D163/D161*100</f>
        <v>0</v>
      </c>
      <c r="I163" s="23">
        <f>E163/E161*100</f>
        <v>0</v>
      </c>
      <c r="J163" s="97">
        <v>0</v>
      </c>
      <c r="K163" s="97">
        <f t="shared" si="34"/>
        <v>0</v>
      </c>
      <c r="L163" s="97">
        <f t="shared" si="34"/>
        <v>0</v>
      </c>
    </row>
    <row r="164" spans="1:12" s="1" customFormat="1" x14ac:dyDescent="0.2">
      <c r="A164" s="3" t="s">
        <v>33</v>
      </c>
      <c r="B164" s="7"/>
      <c r="C164" s="7"/>
      <c r="D164" s="7"/>
      <c r="E164" s="7"/>
      <c r="F164" s="7"/>
      <c r="G164" s="7"/>
      <c r="H164" s="44"/>
      <c r="I164" s="44"/>
      <c r="J164" s="97"/>
      <c r="K164" s="97"/>
      <c r="L164" s="97"/>
    </row>
    <row r="165" spans="1:12" s="1" customFormat="1" ht="33.75" x14ac:dyDescent="0.2">
      <c r="A165" s="3" t="s">
        <v>34</v>
      </c>
      <c r="B165" s="7"/>
      <c r="C165" s="7"/>
      <c r="D165" s="7"/>
      <c r="E165" s="7"/>
      <c r="F165" s="7"/>
      <c r="G165" s="7"/>
      <c r="H165" s="89"/>
      <c r="I165" s="89"/>
      <c r="J165" s="97"/>
      <c r="K165" s="97"/>
      <c r="L165" s="97"/>
    </row>
    <row r="166" spans="1:12" s="1" customFormat="1" x14ac:dyDescent="0.2">
      <c r="A166" s="6" t="s">
        <v>6</v>
      </c>
      <c r="B166" s="7">
        <v>110406.19000000008</v>
      </c>
      <c r="C166" s="7">
        <v>870091.29299999983</v>
      </c>
      <c r="D166" s="7">
        <v>144847.01200000008</v>
      </c>
      <c r="E166" s="7">
        <v>1014938.3049999999</v>
      </c>
      <c r="F166" s="7">
        <v>132875.39200000017</v>
      </c>
      <c r="G166" s="7">
        <v>964201.41399999999</v>
      </c>
      <c r="H166" s="23">
        <f>H167+H168</f>
        <v>100</v>
      </c>
      <c r="I166" s="23">
        <f>I167+I168</f>
        <v>100</v>
      </c>
      <c r="J166" s="97">
        <f t="shared" ref="J166:J171" si="35">D166/B166*100</f>
        <v>131.19464769140205</v>
      </c>
      <c r="K166" s="97">
        <f t="shared" ref="K166:L171" si="36">D166/F166*100</f>
        <v>109.0096592151539</v>
      </c>
      <c r="L166" s="97">
        <f t="shared" si="36"/>
        <v>105.26206353395784</v>
      </c>
    </row>
    <row r="167" spans="1:12" s="1" customFormat="1" x14ac:dyDescent="0.2">
      <c r="A167" s="9" t="s">
        <v>7</v>
      </c>
      <c r="B167" s="7">
        <v>96214.080000000075</v>
      </c>
      <c r="C167" s="7">
        <v>762865.58999999985</v>
      </c>
      <c r="D167" s="7">
        <v>128245.46000000008</v>
      </c>
      <c r="E167" s="7">
        <v>891111.04999999993</v>
      </c>
      <c r="F167" s="7">
        <v>118502.79000000015</v>
      </c>
      <c r="G167" s="7">
        <v>846959.13</v>
      </c>
      <c r="H167" s="23">
        <f>D167/D166*100</f>
        <v>88.538560947325593</v>
      </c>
      <c r="I167" s="23">
        <f>E167/E166*100</f>
        <v>87.799528859047243</v>
      </c>
      <c r="J167" s="97">
        <f t="shared" si="35"/>
        <v>133.29178016356855</v>
      </c>
      <c r="K167" s="97">
        <f t="shared" si="36"/>
        <v>108.22146887849638</v>
      </c>
      <c r="L167" s="97">
        <f t="shared" si="36"/>
        <v>105.21299298113711</v>
      </c>
    </row>
    <row r="168" spans="1:12" s="1" customFormat="1" x14ac:dyDescent="0.2">
      <c r="A168" s="9" t="s">
        <v>8</v>
      </c>
      <c r="B168" s="7">
        <v>14192.11</v>
      </c>
      <c r="C168" s="7">
        <v>107225.70299999999</v>
      </c>
      <c r="D168" s="7">
        <v>16601.552</v>
      </c>
      <c r="E168" s="7">
        <v>123827.255</v>
      </c>
      <c r="F168" s="7">
        <v>14372.602000000001</v>
      </c>
      <c r="G168" s="7">
        <v>117242.284</v>
      </c>
      <c r="H168" s="23">
        <f>D168/D166*100</f>
        <v>11.461439052674411</v>
      </c>
      <c r="I168" s="23">
        <f>E168/E166*100</f>
        <v>12.20047114095275</v>
      </c>
      <c r="J168" s="97">
        <f t="shared" si="35"/>
        <v>116.97733458943031</v>
      </c>
      <c r="K168" s="97">
        <f t="shared" si="36"/>
        <v>115.50832618895311</v>
      </c>
      <c r="L168" s="97">
        <f t="shared" si="36"/>
        <v>105.61654957182513</v>
      </c>
    </row>
    <row r="169" spans="1:12" s="1" customFormat="1" x14ac:dyDescent="0.2">
      <c r="A169" s="6" t="s">
        <v>9</v>
      </c>
      <c r="B169" s="7">
        <v>110406.19000000008</v>
      </c>
      <c r="C169" s="7">
        <v>870091.29299999983</v>
      </c>
      <c r="D169" s="7">
        <v>144847.01200000008</v>
      </c>
      <c r="E169" s="7">
        <v>1014938.3049999999</v>
      </c>
      <c r="F169" s="7">
        <v>132875.39200000017</v>
      </c>
      <c r="G169" s="7">
        <v>964201.41399999999</v>
      </c>
      <c r="H169" s="23">
        <f>H170+H171</f>
        <v>100.00000000000001</v>
      </c>
      <c r="I169" s="23">
        <f>I170+I171</f>
        <v>100</v>
      </c>
      <c r="J169" s="97">
        <f t="shared" si="35"/>
        <v>131.19464769140205</v>
      </c>
      <c r="K169" s="97">
        <f t="shared" si="36"/>
        <v>109.0096592151539</v>
      </c>
      <c r="L169" s="97">
        <f t="shared" si="36"/>
        <v>105.26206353395784</v>
      </c>
    </row>
    <row r="170" spans="1:12" s="1" customFormat="1" x14ac:dyDescent="0.2">
      <c r="A170" s="9" t="s">
        <v>10</v>
      </c>
      <c r="B170" s="7">
        <v>4283.4859999999999</v>
      </c>
      <c r="C170" s="7">
        <v>37445.01</v>
      </c>
      <c r="D170" s="7">
        <v>3643.4029999999998</v>
      </c>
      <c r="E170" s="7">
        <v>41088.413999999997</v>
      </c>
      <c r="F170" s="7">
        <v>4093.4989999999998</v>
      </c>
      <c r="G170" s="7">
        <v>30509.793000000001</v>
      </c>
      <c r="H170" s="23">
        <f>D170/D169*100</f>
        <v>2.5153456393011391</v>
      </c>
      <c r="I170" s="23">
        <f>E170/E169*100</f>
        <v>4.048365678739458</v>
      </c>
      <c r="J170" s="97">
        <f t="shared" si="35"/>
        <v>85.056960615722801</v>
      </c>
      <c r="K170" s="97">
        <f t="shared" si="36"/>
        <v>89.004614389792209</v>
      </c>
      <c r="L170" s="97">
        <f t="shared" si="36"/>
        <v>134.67287044523704</v>
      </c>
    </row>
    <row r="171" spans="1:12" s="1" customFormat="1" x14ac:dyDescent="0.2">
      <c r="A171" s="9" t="s">
        <v>11</v>
      </c>
      <c r="B171" s="7">
        <v>106122.70400000007</v>
      </c>
      <c r="C171" s="7">
        <v>832646.28299999982</v>
      </c>
      <c r="D171" s="7">
        <v>141203.60900000008</v>
      </c>
      <c r="E171" s="7">
        <v>973849.89099999995</v>
      </c>
      <c r="F171" s="7">
        <v>128781.89300000017</v>
      </c>
      <c r="G171" s="7">
        <v>933691.62100000004</v>
      </c>
      <c r="H171" s="23">
        <f>D171/D169*100</f>
        <v>97.484654360698869</v>
      </c>
      <c r="I171" s="23">
        <f>E171/E169*100</f>
        <v>95.951634321260542</v>
      </c>
      <c r="J171" s="97">
        <f t="shared" si="35"/>
        <v>133.05692719627649</v>
      </c>
      <c r="K171" s="97">
        <f t="shared" si="36"/>
        <v>109.64554543393758</v>
      </c>
      <c r="L171" s="97">
        <f t="shared" si="36"/>
        <v>104.30102071141964</v>
      </c>
    </row>
    <row r="172" spans="1:12" s="1" customFormat="1" ht="33.75" x14ac:dyDescent="0.2">
      <c r="A172" s="3" t="s">
        <v>35</v>
      </c>
      <c r="B172" s="7"/>
      <c r="C172" s="7"/>
      <c r="D172" s="7"/>
      <c r="E172" s="7"/>
      <c r="F172" s="7"/>
      <c r="G172" s="7"/>
      <c r="H172" s="44"/>
      <c r="I172" s="44"/>
      <c r="J172" s="97"/>
      <c r="K172" s="97"/>
      <c r="L172" s="97"/>
    </row>
    <row r="173" spans="1:12" s="1" customFormat="1" x14ac:dyDescent="0.2">
      <c r="A173" s="6" t="s">
        <v>6</v>
      </c>
      <c r="B173" s="7">
        <v>37700.302999999971</v>
      </c>
      <c r="C173" s="7">
        <v>307725.98599999998</v>
      </c>
      <c r="D173" s="7">
        <v>40730.113000000019</v>
      </c>
      <c r="E173" s="7">
        <v>348456.09899999999</v>
      </c>
      <c r="F173" s="7">
        <v>36776.64200000008</v>
      </c>
      <c r="G173" s="7">
        <v>317086.70900000003</v>
      </c>
      <c r="H173" s="23">
        <f>H174+H175</f>
        <v>100</v>
      </c>
      <c r="I173" s="23">
        <f>I174+I175</f>
        <v>99.999999999999986</v>
      </c>
      <c r="J173" s="97">
        <f t="shared" ref="J173:J178" si="37">D173/B173*100</f>
        <v>108.03656670876107</v>
      </c>
      <c r="K173" s="97">
        <f t="shared" ref="K173:L178" si="38">D173/F173*100</f>
        <v>110.74995101510336</v>
      </c>
      <c r="L173" s="97">
        <f t="shared" si="38"/>
        <v>109.8930005924657</v>
      </c>
    </row>
    <row r="174" spans="1:12" s="1" customFormat="1" x14ac:dyDescent="0.2">
      <c r="A174" s="9" t="s">
        <v>7</v>
      </c>
      <c r="B174" s="7">
        <v>25772.339999999967</v>
      </c>
      <c r="C174" s="7">
        <v>215305.51999999996</v>
      </c>
      <c r="D174" s="7">
        <v>26681.550000000017</v>
      </c>
      <c r="E174" s="7">
        <v>241987.06999999998</v>
      </c>
      <c r="F174" s="7">
        <v>23756.400000000081</v>
      </c>
      <c r="G174" s="7">
        <v>214637.79</v>
      </c>
      <c r="H174" s="23">
        <f>D174/D173*100</f>
        <v>65.508165911545603</v>
      </c>
      <c r="I174" s="23">
        <f>E174/E173*100</f>
        <v>69.445497063892674</v>
      </c>
      <c r="J174" s="97">
        <f t="shared" si="37"/>
        <v>103.52785195290785</v>
      </c>
      <c r="K174" s="97">
        <f t="shared" si="38"/>
        <v>112.31310299540303</v>
      </c>
      <c r="L174" s="97">
        <f t="shared" si="38"/>
        <v>112.74206187083828</v>
      </c>
    </row>
    <row r="175" spans="1:12" s="1" customFormat="1" x14ac:dyDescent="0.2">
      <c r="A175" s="9" t="s">
        <v>8</v>
      </c>
      <c r="B175" s="7">
        <v>11927.963</v>
      </c>
      <c r="C175" s="7">
        <v>92420.466</v>
      </c>
      <c r="D175" s="7">
        <v>14048.563</v>
      </c>
      <c r="E175" s="7">
        <v>106469.02899999999</v>
      </c>
      <c r="F175" s="7">
        <v>13020.242</v>
      </c>
      <c r="G175" s="7">
        <v>102448.91899999999</v>
      </c>
      <c r="H175" s="23">
        <f>D175/D173*100</f>
        <v>34.491834088454389</v>
      </c>
      <c r="I175" s="23">
        <f>E175/E173*100</f>
        <v>30.554502936107308</v>
      </c>
      <c r="J175" s="97">
        <f t="shared" si="37"/>
        <v>117.7783918343811</v>
      </c>
      <c r="K175" s="97">
        <f t="shared" si="38"/>
        <v>107.89786395675287</v>
      </c>
      <c r="L175" s="97">
        <f t="shared" si="38"/>
        <v>103.92401407378442</v>
      </c>
    </row>
    <row r="176" spans="1:12" s="1" customFormat="1" x14ac:dyDescent="0.2">
      <c r="A176" s="6" t="s">
        <v>9</v>
      </c>
      <c r="B176" s="7">
        <v>37700.302999999971</v>
      </c>
      <c r="C176" s="7">
        <v>307725.98599999998</v>
      </c>
      <c r="D176" s="7">
        <v>40730.113000000019</v>
      </c>
      <c r="E176" s="7">
        <v>348456.09899999999</v>
      </c>
      <c r="F176" s="7">
        <v>36776.64200000008</v>
      </c>
      <c r="G176" s="7">
        <v>317086.70900000003</v>
      </c>
      <c r="H176" s="23">
        <f>H177+H178</f>
        <v>100</v>
      </c>
      <c r="I176" s="23">
        <f>I177+I178</f>
        <v>100</v>
      </c>
      <c r="J176" s="97">
        <f t="shared" si="37"/>
        <v>108.03656670876107</v>
      </c>
      <c r="K176" s="97">
        <f t="shared" si="38"/>
        <v>110.74995101510336</v>
      </c>
      <c r="L176" s="97">
        <f t="shared" si="38"/>
        <v>109.8930005924657</v>
      </c>
    </row>
    <row r="177" spans="1:12" s="1" customFormat="1" x14ac:dyDescent="0.2">
      <c r="A177" s="9" t="s">
        <v>10</v>
      </c>
      <c r="B177" s="7">
        <v>1971.777</v>
      </c>
      <c r="C177" s="7">
        <v>20769.332999999999</v>
      </c>
      <c r="D177" s="7">
        <v>1713.3720000000001</v>
      </c>
      <c r="E177" s="7">
        <v>22482.705000000002</v>
      </c>
      <c r="F177" s="7">
        <v>879.72299999999996</v>
      </c>
      <c r="G177" s="7">
        <v>10195.724</v>
      </c>
      <c r="H177" s="23">
        <f>D177/D176*100</f>
        <v>4.2066468119054798</v>
      </c>
      <c r="I177" s="23">
        <f>E177/E176*100</f>
        <v>6.4520911140659942</v>
      </c>
      <c r="J177" s="97">
        <f t="shared" si="37"/>
        <v>86.894816198789215</v>
      </c>
      <c r="K177" s="97">
        <f t="shared" si="38"/>
        <v>194.76266961304867</v>
      </c>
      <c r="L177" s="97">
        <f t="shared" si="38"/>
        <v>220.51111819033156</v>
      </c>
    </row>
    <row r="178" spans="1:12" s="1" customFormat="1" x14ac:dyDescent="0.2">
      <c r="A178" s="9" t="s">
        <v>11</v>
      </c>
      <c r="B178" s="7">
        <v>35728.525999999969</v>
      </c>
      <c r="C178" s="7">
        <v>286956.65299999999</v>
      </c>
      <c r="D178" s="7">
        <v>39016.741000000016</v>
      </c>
      <c r="E178" s="7">
        <v>325973.39399999997</v>
      </c>
      <c r="F178" s="7">
        <v>35896.919000000082</v>
      </c>
      <c r="G178" s="7">
        <v>306890.98500000004</v>
      </c>
      <c r="H178" s="23">
        <f>D178/D176*100</f>
        <v>95.793353188094514</v>
      </c>
      <c r="I178" s="23">
        <f>E178/E176*100</f>
        <v>93.547908885934007</v>
      </c>
      <c r="J178" s="97">
        <f t="shared" si="37"/>
        <v>109.20333237368945</v>
      </c>
      <c r="K178" s="97">
        <f t="shared" si="38"/>
        <v>108.69105785931079</v>
      </c>
      <c r="L178" s="97">
        <f t="shared" si="38"/>
        <v>106.21797639314818</v>
      </c>
    </row>
    <row r="179" spans="1:12" s="1" customFormat="1" x14ac:dyDescent="0.2">
      <c r="A179" s="3" t="s">
        <v>36</v>
      </c>
      <c r="B179" s="7"/>
      <c r="C179" s="7"/>
      <c r="D179" s="7"/>
      <c r="E179" s="7"/>
      <c r="F179" s="7"/>
      <c r="G179" s="7"/>
      <c r="H179" s="44"/>
      <c r="I179" s="44"/>
      <c r="J179" s="97"/>
      <c r="K179" s="97"/>
      <c r="L179" s="97"/>
    </row>
    <row r="180" spans="1:12" s="1" customFormat="1" x14ac:dyDescent="0.2">
      <c r="A180" s="6" t="s">
        <v>6</v>
      </c>
      <c r="B180" s="7">
        <v>114.869</v>
      </c>
      <c r="C180" s="7">
        <v>1067.5909999999999</v>
      </c>
      <c r="D180" s="7">
        <v>60.454999999999998</v>
      </c>
      <c r="E180" s="7">
        <v>1128.046</v>
      </c>
      <c r="F180" s="7">
        <v>144.85</v>
      </c>
      <c r="G180" s="7">
        <v>1311.4690000000001</v>
      </c>
      <c r="H180" s="23">
        <f>H181+H182</f>
        <v>100</v>
      </c>
      <c r="I180" s="23">
        <f>I181+I182</f>
        <v>99.999999999999986</v>
      </c>
      <c r="J180" s="97">
        <f>D180/B180*100</f>
        <v>52.629517102090205</v>
      </c>
      <c r="K180" s="97">
        <f t="shared" ref="K180:L185" si="39">D180/F180*100</f>
        <v>41.736278909216431</v>
      </c>
      <c r="L180" s="97">
        <f t="shared" si="39"/>
        <v>86.013927893072577</v>
      </c>
    </row>
    <row r="181" spans="1:12" s="1" customFormat="1" x14ac:dyDescent="0.2">
      <c r="A181" s="9" t="s">
        <v>7</v>
      </c>
      <c r="B181" s="7">
        <v>8.6669999999999998</v>
      </c>
      <c r="C181" s="7">
        <v>86</v>
      </c>
      <c r="D181" s="7">
        <v>1.667</v>
      </c>
      <c r="E181" s="7">
        <v>87.667000000000002</v>
      </c>
      <c r="F181" s="7">
        <v>3</v>
      </c>
      <c r="G181" s="7">
        <v>28</v>
      </c>
      <c r="H181" s="23">
        <f>D181/D180*100</f>
        <v>2.7574228765197257</v>
      </c>
      <c r="I181" s="23">
        <f>E181/E180*100</f>
        <v>7.7715802369761517</v>
      </c>
      <c r="J181" s="97">
        <f>D181/B181*100</f>
        <v>19.233875620168455</v>
      </c>
      <c r="K181" s="97">
        <f t="shared" si="39"/>
        <v>55.566666666666663</v>
      </c>
      <c r="L181" s="97">
        <f t="shared" si="39"/>
        <v>313.09642857142859</v>
      </c>
    </row>
    <row r="182" spans="1:12" s="1" customFormat="1" x14ac:dyDescent="0.2">
      <c r="A182" s="9" t="s">
        <v>8</v>
      </c>
      <c r="B182" s="7">
        <v>106.202</v>
      </c>
      <c r="C182" s="7">
        <v>981.59100000000001</v>
      </c>
      <c r="D182" s="7">
        <v>58.787999999999997</v>
      </c>
      <c r="E182" s="7">
        <v>1040.3789999999999</v>
      </c>
      <c r="F182" s="7">
        <v>141.85</v>
      </c>
      <c r="G182" s="7">
        <v>1283.4690000000001</v>
      </c>
      <c r="H182" s="23">
        <f>D182/D180*100</f>
        <v>97.242577123480274</v>
      </c>
      <c r="I182" s="23">
        <f>E182/E180*100</f>
        <v>92.228419763023837</v>
      </c>
      <c r="J182" s="97">
        <f>D182/B182*100</f>
        <v>55.354889738423005</v>
      </c>
      <c r="K182" s="97">
        <f t="shared" si="39"/>
        <v>41.443778639407824</v>
      </c>
      <c r="L182" s="97">
        <f t="shared" si="39"/>
        <v>81.059924314494538</v>
      </c>
    </row>
    <row r="183" spans="1:12" s="1" customFormat="1" x14ac:dyDescent="0.2">
      <c r="A183" s="6" t="s">
        <v>9</v>
      </c>
      <c r="B183" s="7">
        <v>114.869</v>
      </c>
      <c r="C183" s="7">
        <v>1067.5909999999999</v>
      </c>
      <c r="D183" s="7">
        <v>60.454999999999998</v>
      </c>
      <c r="E183" s="7">
        <v>1128.046</v>
      </c>
      <c r="F183" s="7">
        <v>144.85</v>
      </c>
      <c r="G183" s="7">
        <v>1311.4690000000001</v>
      </c>
      <c r="H183" s="23">
        <f>H184+H185</f>
        <v>100</v>
      </c>
      <c r="I183" s="23">
        <f>I184+I185</f>
        <v>100</v>
      </c>
      <c r="J183" s="97">
        <f>D183/B183*100</f>
        <v>52.629517102090205</v>
      </c>
      <c r="K183" s="97">
        <f t="shared" si="39"/>
        <v>41.736278909216431</v>
      </c>
      <c r="L183" s="97">
        <f t="shared" si="39"/>
        <v>86.013927893072577</v>
      </c>
    </row>
    <row r="184" spans="1:12" s="1" customFormat="1" x14ac:dyDescent="0.2">
      <c r="A184" s="9" t="s">
        <v>10</v>
      </c>
      <c r="B184" s="7">
        <v>0.27600000000000002</v>
      </c>
      <c r="C184" s="7">
        <v>0.27600000000000002</v>
      </c>
      <c r="D184" s="7">
        <v>1.6559999999999999</v>
      </c>
      <c r="E184" s="7">
        <v>1.9319999999999999</v>
      </c>
      <c r="F184" s="7">
        <v>0.75700000000000001</v>
      </c>
      <c r="G184" s="7">
        <v>91.62</v>
      </c>
      <c r="H184" s="23">
        <f>D184/D183*100</f>
        <v>2.7392275246050781</v>
      </c>
      <c r="I184" s="23">
        <f>E184/E183*100</f>
        <v>0.17126961134563659</v>
      </c>
      <c r="J184" s="97"/>
      <c r="K184" s="97">
        <f t="shared" si="39"/>
        <v>218.7582562747688</v>
      </c>
      <c r="L184" s="97">
        <f t="shared" si="39"/>
        <v>2.1087098886705959</v>
      </c>
    </row>
    <row r="185" spans="1:12" s="1" customFormat="1" x14ac:dyDescent="0.2">
      <c r="A185" s="9" t="s">
        <v>11</v>
      </c>
      <c r="B185" s="7">
        <v>114.593</v>
      </c>
      <c r="C185" s="7">
        <v>1067.3150000000001</v>
      </c>
      <c r="D185" s="7">
        <v>58.798999999999999</v>
      </c>
      <c r="E185" s="7">
        <v>1126.114</v>
      </c>
      <c r="F185" s="7">
        <v>144.09299999999999</v>
      </c>
      <c r="G185" s="7">
        <v>1219.848</v>
      </c>
      <c r="H185" s="23">
        <f>D185/D183*100</f>
        <v>97.260772475394916</v>
      </c>
      <c r="I185" s="23">
        <f>E185/E183*100</f>
        <v>99.828730388654364</v>
      </c>
      <c r="J185" s="97">
        <f>D185/B185*100</f>
        <v>51.311162112869027</v>
      </c>
      <c r="K185" s="97">
        <f t="shared" si="39"/>
        <v>40.806284829936224</v>
      </c>
      <c r="L185" s="97">
        <f t="shared" si="39"/>
        <v>92.315927886097299</v>
      </c>
    </row>
    <row r="186" spans="1:12" s="1" customFormat="1" ht="45" x14ac:dyDescent="0.2">
      <c r="A186" s="3" t="s">
        <v>37</v>
      </c>
      <c r="B186" s="7"/>
      <c r="C186" s="7"/>
      <c r="D186" s="7"/>
      <c r="E186" s="7"/>
      <c r="F186" s="7"/>
      <c r="G186" s="7"/>
      <c r="H186" s="44"/>
      <c r="I186" s="44"/>
      <c r="J186" s="97"/>
      <c r="K186" s="97"/>
      <c r="L186" s="97"/>
    </row>
    <row r="187" spans="1:12" s="1" customFormat="1" x14ac:dyDescent="0.2">
      <c r="A187" s="6" t="s">
        <v>6</v>
      </c>
      <c r="B187" s="7">
        <v>20.491</v>
      </c>
      <c r="C187" s="7">
        <v>241.68799999999999</v>
      </c>
      <c r="D187" s="7">
        <v>13.58</v>
      </c>
      <c r="E187" s="7">
        <v>255.268</v>
      </c>
      <c r="F187" s="7">
        <v>22.475999999999999</v>
      </c>
      <c r="G187" s="7">
        <v>428.63900000000001</v>
      </c>
      <c r="H187" s="23">
        <f>H188+H189</f>
        <v>100</v>
      </c>
      <c r="I187" s="23">
        <f>I188+I189</f>
        <v>100</v>
      </c>
      <c r="J187" s="97">
        <f>D187/B187*100</f>
        <v>66.272997901517741</v>
      </c>
      <c r="K187" s="97">
        <f t="shared" ref="K187:L190" si="40">D187/F187*100</f>
        <v>60.420003559352196</v>
      </c>
      <c r="L187" s="97">
        <f t="shared" si="40"/>
        <v>59.553143787662812</v>
      </c>
    </row>
    <row r="188" spans="1:12" s="1" customFormat="1" x14ac:dyDescent="0.2">
      <c r="A188" s="9" t="s">
        <v>7</v>
      </c>
      <c r="B188" s="7">
        <v>9.4169999999999998</v>
      </c>
      <c r="C188" s="7">
        <v>73.003</v>
      </c>
      <c r="D188" s="7">
        <v>9.4169999999999998</v>
      </c>
      <c r="E188" s="7">
        <v>82.42</v>
      </c>
      <c r="F188" s="7">
        <v>15.417</v>
      </c>
      <c r="G188" s="7">
        <v>85.753</v>
      </c>
      <c r="H188" s="23">
        <f>D188/D187*100</f>
        <v>69.344624447717223</v>
      </c>
      <c r="I188" s="23">
        <f>E188/E187*100</f>
        <v>32.287634956202893</v>
      </c>
      <c r="J188" s="97">
        <f>D188/B188*100</f>
        <v>100</v>
      </c>
      <c r="K188" s="97">
        <f t="shared" si="40"/>
        <v>61.081922553025883</v>
      </c>
      <c r="L188" s="97">
        <f t="shared" si="40"/>
        <v>96.113255512926671</v>
      </c>
    </row>
    <row r="189" spans="1:12" s="1" customFormat="1" x14ac:dyDescent="0.2">
      <c r="A189" s="9" t="s">
        <v>8</v>
      </c>
      <c r="B189" s="7">
        <v>11.074</v>
      </c>
      <c r="C189" s="7">
        <v>168.685</v>
      </c>
      <c r="D189" s="7">
        <v>4.1630000000000003</v>
      </c>
      <c r="E189" s="7">
        <v>172.84800000000001</v>
      </c>
      <c r="F189" s="7">
        <v>7.0590000000000002</v>
      </c>
      <c r="G189" s="7">
        <v>342.88600000000002</v>
      </c>
      <c r="H189" s="23">
        <f>D189/D187*100</f>
        <v>30.65537555228277</v>
      </c>
      <c r="I189" s="23">
        <f>E189/E187*100</f>
        <v>67.712365043797107</v>
      </c>
      <c r="J189" s="97">
        <f>D189/B189*100</f>
        <v>37.592559147552826</v>
      </c>
      <c r="K189" s="97">
        <f t="shared" si="40"/>
        <v>58.974358974358978</v>
      </c>
      <c r="L189" s="97">
        <f t="shared" si="40"/>
        <v>50.409757178770789</v>
      </c>
    </row>
    <row r="190" spans="1:12" s="1" customFormat="1" x14ac:dyDescent="0.2">
      <c r="A190" s="6" t="s">
        <v>9</v>
      </c>
      <c r="B190" s="7">
        <v>20.491</v>
      </c>
      <c r="C190" s="7">
        <v>241.68799999999999</v>
      </c>
      <c r="D190" s="7">
        <v>13.58</v>
      </c>
      <c r="E190" s="7">
        <v>255.268</v>
      </c>
      <c r="F190" s="7">
        <v>22.475999999999999</v>
      </c>
      <c r="G190" s="7">
        <v>428.63900000000001</v>
      </c>
      <c r="H190" s="23">
        <f>H191+H192</f>
        <v>100</v>
      </c>
      <c r="I190" s="23">
        <f>I191+I192</f>
        <v>100</v>
      </c>
      <c r="J190" s="97">
        <f>D190/B190*100</f>
        <v>66.272997901517741</v>
      </c>
      <c r="K190" s="97">
        <f t="shared" si="40"/>
        <v>60.420003559352196</v>
      </c>
      <c r="L190" s="97">
        <f t="shared" si="40"/>
        <v>59.553143787662812</v>
      </c>
    </row>
    <row r="191" spans="1:12" s="1" customFormat="1" x14ac:dyDescent="0.2">
      <c r="A191" s="9" t="s">
        <v>10</v>
      </c>
      <c r="B191" s="7">
        <v>0</v>
      </c>
      <c r="C191" s="7">
        <v>0</v>
      </c>
      <c r="D191" s="7">
        <v>0</v>
      </c>
      <c r="E191" s="7">
        <v>0</v>
      </c>
      <c r="F191" s="7">
        <v>0</v>
      </c>
      <c r="G191" s="7">
        <v>28.12</v>
      </c>
      <c r="H191" s="23">
        <f>D191/D190*100</f>
        <v>0</v>
      </c>
      <c r="I191" s="23">
        <f>E191/E190*100</f>
        <v>0</v>
      </c>
      <c r="J191" s="97">
        <v>0</v>
      </c>
      <c r="K191" s="97">
        <v>0</v>
      </c>
      <c r="L191" s="97">
        <f>E191/G191*100</f>
        <v>0</v>
      </c>
    </row>
    <row r="192" spans="1:12" s="1" customFormat="1" x14ac:dyDescent="0.2">
      <c r="A192" s="9" t="s">
        <v>11</v>
      </c>
      <c r="B192" s="7">
        <v>20.491</v>
      </c>
      <c r="C192" s="7">
        <v>241.68799999999999</v>
      </c>
      <c r="D192" s="7">
        <v>13.58</v>
      </c>
      <c r="E192" s="7">
        <v>255.268</v>
      </c>
      <c r="F192" s="7">
        <v>22.475999999999999</v>
      </c>
      <c r="G192" s="7">
        <v>400.51900000000001</v>
      </c>
      <c r="H192" s="23">
        <f>D192/D190*100</f>
        <v>100</v>
      </c>
      <c r="I192" s="23">
        <f>E192/E190*100</f>
        <v>100</v>
      </c>
      <c r="J192" s="97">
        <f>D192/B192*100</f>
        <v>66.272997901517741</v>
      </c>
      <c r="K192" s="97">
        <f>D192/F192*100</f>
        <v>60.420003559352196</v>
      </c>
      <c r="L192" s="97">
        <f>E192/G192*100</f>
        <v>63.734304739600368</v>
      </c>
    </row>
    <row r="193" spans="1:12" s="1" customFormat="1" ht="33.75" x14ac:dyDescent="0.2">
      <c r="A193" s="3" t="s">
        <v>38</v>
      </c>
      <c r="B193" s="7"/>
      <c r="C193" s="7"/>
      <c r="D193" s="7"/>
      <c r="E193" s="7"/>
      <c r="F193" s="7"/>
      <c r="G193" s="7"/>
      <c r="H193" s="44"/>
      <c r="I193" s="44"/>
      <c r="J193" s="97"/>
      <c r="K193" s="97"/>
      <c r="L193" s="97"/>
    </row>
    <row r="194" spans="1:12" s="1" customFormat="1" x14ac:dyDescent="0.2">
      <c r="A194" s="6" t="s">
        <v>6</v>
      </c>
      <c r="B194" s="7">
        <v>15677.049000000001</v>
      </c>
      <c r="C194" s="7">
        <v>112734.773</v>
      </c>
      <c r="D194" s="7">
        <v>15829.215</v>
      </c>
      <c r="E194" s="7">
        <v>128563.98699999999</v>
      </c>
      <c r="F194" s="7">
        <v>15092.55</v>
      </c>
      <c r="G194" s="7">
        <v>127100.33</v>
      </c>
      <c r="H194" s="23">
        <f>H195+H196</f>
        <v>100</v>
      </c>
      <c r="I194" s="23">
        <f>I195+I196</f>
        <v>100.00000077782281</v>
      </c>
      <c r="J194" s="97">
        <f t="shared" ref="J194:J199" si="41">D194/B194*100</f>
        <v>100.97062910245415</v>
      </c>
      <c r="K194" s="97">
        <f t="shared" ref="K194:L199" si="42">D194/F194*100</f>
        <v>104.88098432670425</v>
      </c>
      <c r="L194" s="97">
        <f t="shared" si="42"/>
        <v>101.15157608166714</v>
      </c>
    </row>
    <row r="195" spans="1:12" s="1" customFormat="1" x14ac:dyDescent="0.2">
      <c r="A195" s="9" t="s">
        <v>7</v>
      </c>
      <c r="B195" s="7">
        <v>9523.8310000000001</v>
      </c>
      <c r="C195" s="7">
        <v>72197.312000000005</v>
      </c>
      <c r="D195" s="7">
        <v>9629.8310000000001</v>
      </c>
      <c r="E195" s="7">
        <v>81827.142999999996</v>
      </c>
      <c r="F195" s="7">
        <v>9525.1640000000007</v>
      </c>
      <c r="G195" s="7">
        <v>79665.475999999995</v>
      </c>
      <c r="H195" s="23">
        <f>D195/D194*100</f>
        <v>60.835808977261351</v>
      </c>
      <c r="I195" s="23">
        <f>E195/E194*100</f>
        <v>63.647017263084727</v>
      </c>
      <c r="J195" s="97">
        <f t="shared" si="41"/>
        <v>101.11299749019066</v>
      </c>
      <c r="K195" s="97">
        <f t="shared" si="42"/>
        <v>101.09884722194809</v>
      </c>
      <c r="L195" s="97">
        <f t="shared" si="42"/>
        <v>102.71343009360794</v>
      </c>
    </row>
    <row r="196" spans="1:12" s="1" customFormat="1" x14ac:dyDescent="0.2">
      <c r="A196" s="9" t="s">
        <v>8</v>
      </c>
      <c r="B196" s="7">
        <v>6153.2179999999998</v>
      </c>
      <c r="C196" s="7">
        <v>40537.461000000003</v>
      </c>
      <c r="D196" s="7">
        <v>6199.384</v>
      </c>
      <c r="E196" s="7">
        <v>46736.845000000001</v>
      </c>
      <c r="F196" s="7">
        <v>5567.3860000000004</v>
      </c>
      <c r="G196" s="7">
        <v>47434.853999999999</v>
      </c>
      <c r="H196" s="23">
        <f>D196/D194*100</f>
        <v>39.164191022738656</v>
      </c>
      <c r="I196" s="23">
        <f>E196/E194*100</f>
        <v>36.352983514738071</v>
      </c>
      <c r="J196" s="97">
        <f t="shared" si="41"/>
        <v>100.75027408422714</v>
      </c>
      <c r="K196" s="97">
        <f t="shared" si="42"/>
        <v>111.35179058897657</v>
      </c>
      <c r="L196" s="97">
        <f t="shared" si="42"/>
        <v>98.528489199102424</v>
      </c>
    </row>
    <row r="197" spans="1:12" s="1" customFormat="1" x14ac:dyDescent="0.2">
      <c r="A197" s="6" t="s">
        <v>9</v>
      </c>
      <c r="B197" s="7">
        <v>15677.049000000001</v>
      </c>
      <c r="C197" s="7">
        <v>112734.773</v>
      </c>
      <c r="D197" s="7">
        <v>15829.215</v>
      </c>
      <c r="E197" s="7">
        <v>128563.98699999999</v>
      </c>
      <c r="F197" s="7">
        <v>15092.55</v>
      </c>
      <c r="G197" s="7">
        <v>127100.33</v>
      </c>
      <c r="H197" s="23">
        <f>H198+H199</f>
        <v>100</v>
      </c>
      <c r="I197" s="23">
        <f>I198+I199</f>
        <v>100.00000077782281</v>
      </c>
      <c r="J197" s="97">
        <f t="shared" si="41"/>
        <v>100.97062910245415</v>
      </c>
      <c r="K197" s="97">
        <f t="shared" si="42"/>
        <v>104.88098432670425</v>
      </c>
      <c r="L197" s="97">
        <f t="shared" si="42"/>
        <v>101.15157608166714</v>
      </c>
    </row>
    <row r="198" spans="1:12" s="1" customFormat="1" x14ac:dyDescent="0.2">
      <c r="A198" s="9" t="s">
        <v>10</v>
      </c>
      <c r="B198" s="7">
        <v>66.004000000000005</v>
      </c>
      <c r="C198" s="7">
        <v>503.91500000000002</v>
      </c>
      <c r="D198" s="7">
        <v>27.603000000000002</v>
      </c>
      <c r="E198" s="7">
        <v>531.51800000000003</v>
      </c>
      <c r="F198" s="7">
        <v>45.884</v>
      </c>
      <c r="G198" s="7">
        <v>570.30700000000002</v>
      </c>
      <c r="H198" s="23">
        <f>D198/D197*100</f>
        <v>0.17438009402235044</v>
      </c>
      <c r="I198" s="23">
        <f>E198/E197*100</f>
        <v>0.41342681757372696</v>
      </c>
      <c r="J198" s="97">
        <f t="shared" si="41"/>
        <v>41.820192715592988</v>
      </c>
      <c r="K198" s="97">
        <f t="shared" si="42"/>
        <v>60.158225089355767</v>
      </c>
      <c r="L198" s="97">
        <f t="shared" si="42"/>
        <v>93.198575504070618</v>
      </c>
    </row>
    <row r="199" spans="1:12" s="1" customFormat="1" x14ac:dyDescent="0.2">
      <c r="A199" s="9" t="s">
        <v>11</v>
      </c>
      <c r="B199" s="7">
        <v>15611.045</v>
      </c>
      <c r="C199" s="7">
        <v>112230.85799999999</v>
      </c>
      <c r="D199" s="7">
        <v>15801.611999999999</v>
      </c>
      <c r="E199" s="7">
        <v>128032.47</v>
      </c>
      <c r="F199" s="7">
        <v>15046.665999999999</v>
      </c>
      <c r="G199" s="7">
        <v>126530.023</v>
      </c>
      <c r="H199" s="23">
        <f>D199/D197*100</f>
        <v>99.825619905977646</v>
      </c>
      <c r="I199" s="23">
        <f>E199/E197*100</f>
        <v>99.586573960249083</v>
      </c>
      <c r="J199" s="97">
        <f t="shared" si="41"/>
        <v>101.22071904859669</v>
      </c>
      <c r="K199" s="97">
        <f t="shared" si="42"/>
        <v>105.01736397950216</v>
      </c>
      <c r="L199" s="97">
        <f t="shared" si="42"/>
        <v>101.18742332007638</v>
      </c>
    </row>
    <row r="200" spans="1:12" s="1" customFormat="1" ht="22.5" x14ac:dyDescent="0.2">
      <c r="A200" s="3" t="s">
        <v>39</v>
      </c>
      <c r="B200" s="7"/>
      <c r="C200" s="7"/>
      <c r="D200" s="7"/>
      <c r="E200" s="7"/>
      <c r="F200" s="7"/>
      <c r="G200" s="7"/>
      <c r="H200" s="44"/>
      <c r="I200" s="44"/>
      <c r="J200" s="97"/>
      <c r="K200" s="97"/>
      <c r="L200" s="97"/>
    </row>
    <row r="201" spans="1:12" s="1" customFormat="1" x14ac:dyDescent="0.2">
      <c r="A201" s="6" t="s">
        <v>6</v>
      </c>
      <c r="B201" s="7">
        <v>10029.912</v>
      </c>
      <c r="C201" s="7">
        <v>73291.812000000005</v>
      </c>
      <c r="D201" s="7">
        <v>10177.465</v>
      </c>
      <c r="E201" s="7">
        <v>83469.277000000002</v>
      </c>
      <c r="F201" s="7">
        <v>9361.4310000000005</v>
      </c>
      <c r="G201" s="7">
        <v>79001.654999999999</v>
      </c>
      <c r="H201" s="23">
        <f>H202+H203</f>
        <v>100</v>
      </c>
      <c r="I201" s="23">
        <f>I202+I203</f>
        <v>100</v>
      </c>
      <c r="J201" s="97">
        <f t="shared" ref="J201:J206" si="43">D201/B201*100</f>
        <v>101.47112955726828</v>
      </c>
      <c r="K201" s="97">
        <f t="shared" ref="K201:L206" si="44">D201/F201*100</f>
        <v>108.71697927378838</v>
      </c>
      <c r="L201" s="97">
        <f t="shared" si="44"/>
        <v>105.65509925076886</v>
      </c>
    </row>
    <row r="202" spans="1:12" s="1" customFormat="1" x14ac:dyDescent="0.2">
      <c r="A202" s="9" t="s">
        <v>7</v>
      </c>
      <c r="B202" s="7">
        <v>5800.8329999999996</v>
      </c>
      <c r="C202" s="7">
        <v>43300.328000000001</v>
      </c>
      <c r="D202" s="7">
        <v>6033.8329999999996</v>
      </c>
      <c r="E202" s="7">
        <v>49334.161</v>
      </c>
      <c r="F202" s="7">
        <v>6037.1660000000002</v>
      </c>
      <c r="G202" s="7">
        <v>48034.493999999999</v>
      </c>
      <c r="H202" s="23">
        <f>D202/D201*100</f>
        <v>59.286207321764309</v>
      </c>
      <c r="I202" s="23">
        <f>E202/E201*100</f>
        <v>59.104574489126108</v>
      </c>
      <c r="J202" s="97">
        <f t="shared" si="43"/>
        <v>104.01666450318427</v>
      </c>
      <c r="K202" s="97">
        <f t="shared" si="44"/>
        <v>99.944791976897761</v>
      </c>
      <c r="L202" s="97">
        <f t="shared" si="44"/>
        <v>102.70569520311798</v>
      </c>
    </row>
    <row r="203" spans="1:12" s="1" customFormat="1" x14ac:dyDescent="0.2">
      <c r="A203" s="9" t="s">
        <v>8</v>
      </c>
      <c r="B203" s="7">
        <v>4229.0789999999997</v>
      </c>
      <c r="C203" s="7">
        <v>29991.484</v>
      </c>
      <c r="D203" s="7">
        <v>4143.6319999999996</v>
      </c>
      <c r="E203" s="7">
        <v>34135.116000000002</v>
      </c>
      <c r="F203" s="7">
        <v>3324.2649999999999</v>
      </c>
      <c r="G203" s="7">
        <v>30967.161</v>
      </c>
      <c r="H203" s="23">
        <f>D203/D201*100</f>
        <v>40.713792678235691</v>
      </c>
      <c r="I203" s="23">
        <f>E203/E201*100</f>
        <v>40.895425510873899</v>
      </c>
      <c r="J203" s="97">
        <f t="shared" si="43"/>
        <v>97.979536442804687</v>
      </c>
      <c r="K203" s="97">
        <f t="shared" si="44"/>
        <v>124.64806506099843</v>
      </c>
      <c r="L203" s="97">
        <f t="shared" si="44"/>
        <v>110.23004659678037</v>
      </c>
    </row>
    <row r="204" spans="1:12" s="1" customFormat="1" x14ac:dyDescent="0.2">
      <c r="A204" s="6" t="s">
        <v>9</v>
      </c>
      <c r="B204" s="7">
        <v>10029.912</v>
      </c>
      <c r="C204" s="7">
        <v>73291.812000000005</v>
      </c>
      <c r="D204" s="7">
        <v>10177.465</v>
      </c>
      <c r="E204" s="7">
        <v>83469.277000000002</v>
      </c>
      <c r="F204" s="7">
        <v>9361.4310000000005</v>
      </c>
      <c r="G204" s="7">
        <v>79001.654999999999</v>
      </c>
      <c r="H204" s="23">
        <f>H205+H206</f>
        <v>99.999999999999986</v>
      </c>
      <c r="I204" s="23">
        <f>I205+I206</f>
        <v>100</v>
      </c>
      <c r="J204" s="97">
        <f t="shared" si="43"/>
        <v>101.47112955726828</v>
      </c>
      <c r="K204" s="97">
        <f t="shared" si="44"/>
        <v>108.71697927378838</v>
      </c>
      <c r="L204" s="97">
        <f t="shared" si="44"/>
        <v>105.65509925076886</v>
      </c>
    </row>
    <row r="205" spans="1:12" s="1" customFormat="1" x14ac:dyDescent="0.2">
      <c r="A205" s="9" t="s">
        <v>10</v>
      </c>
      <c r="B205" s="7">
        <v>20.661000000000001</v>
      </c>
      <c r="C205" s="7">
        <v>180.94499999999999</v>
      </c>
      <c r="D205" s="7">
        <v>23.384</v>
      </c>
      <c r="E205" s="7">
        <v>204.328</v>
      </c>
      <c r="F205" s="7">
        <v>23.963000000000001</v>
      </c>
      <c r="G205" s="7">
        <v>162.66200000000001</v>
      </c>
      <c r="H205" s="23">
        <f>D205/D204*100</f>
        <v>0.22976251944860532</v>
      </c>
      <c r="I205" s="23">
        <f>E205/E204*100</f>
        <v>0.24479426124656622</v>
      </c>
      <c r="J205" s="97">
        <f t="shared" si="43"/>
        <v>113.17942016359324</v>
      </c>
      <c r="K205" s="97">
        <f t="shared" si="44"/>
        <v>97.583774986437419</v>
      </c>
      <c r="L205" s="97">
        <f t="shared" si="44"/>
        <v>125.61507912112233</v>
      </c>
    </row>
    <row r="206" spans="1:12" s="1" customFormat="1" x14ac:dyDescent="0.2">
      <c r="A206" s="9" t="s">
        <v>11</v>
      </c>
      <c r="B206" s="7">
        <v>10009.251</v>
      </c>
      <c r="C206" s="7">
        <v>73110.866999999998</v>
      </c>
      <c r="D206" s="7">
        <v>10154.081</v>
      </c>
      <c r="E206" s="7">
        <v>83264.948999999993</v>
      </c>
      <c r="F206" s="7">
        <v>9337.4670000000006</v>
      </c>
      <c r="G206" s="7">
        <v>78838.991999999998</v>
      </c>
      <c r="H206" s="23">
        <f>D206/D204*100</f>
        <v>99.770237480551387</v>
      </c>
      <c r="I206" s="23">
        <f>E206/E204*100</f>
        <v>99.755205738753432</v>
      </c>
      <c r="J206" s="97">
        <f t="shared" si="43"/>
        <v>101.44696141599405</v>
      </c>
      <c r="K206" s="97">
        <f t="shared" si="44"/>
        <v>108.74556236718158</v>
      </c>
      <c r="L206" s="97">
        <f t="shared" si="44"/>
        <v>105.61391880809434</v>
      </c>
    </row>
    <row r="207" spans="1:12" s="1" customFormat="1" ht="22.5" x14ac:dyDescent="0.2">
      <c r="A207" s="3" t="s">
        <v>40</v>
      </c>
      <c r="B207" s="7"/>
      <c r="C207" s="7"/>
      <c r="D207" s="7"/>
      <c r="E207" s="7"/>
      <c r="F207" s="7"/>
      <c r="G207" s="7"/>
      <c r="H207" s="44"/>
      <c r="I207" s="44"/>
      <c r="J207" s="97"/>
      <c r="K207" s="97"/>
      <c r="L207" s="97"/>
    </row>
    <row r="208" spans="1:12" s="1" customFormat="1" x14ac:dyDescent="0.2">
      <c r="A208" s="6" t="s">
        <v>6</v>
      </c>
      <c r="B208" s="7">
        <v>10309.584999999999</v>
      </c>
      <c r="C208" s="7">
        <v>88655.664999999994</v>
      </c>
      <c r="D208" s="7">
        <v>9863.0139999999992</v>
      </c>
      <c r="E208" s="7">
        <v>98518.678</v>
      </c>
      <c r="F208" s="7">
        <v>9150.8060000000005</v>
      </c>
      <c r="G208" s="7">
        <v>83538.228000000003</v>
      </c>
      <c r="H208" s="23">
        <f>H209+H210</f>
        <v>99.99998986111143</v>
      </c>
      <c r="I208" s="23">
        <f>I209+I210</f>
        <v>100</v>
      </c>
      <c r="J208" s="97">
        <f t="shared" ref="J208:J213" si="45">D208/B208*100</f>
        <v>95.668390143735166</v>
      </c>
      <c r="K208" s="97">
        <f t="shared" ref="K208:L213" si="46">D208/F208*100</f>
        <v>107.78300840384986</v>
      </c>
      <c r="L208" s="97">
        <f t="shared" si="46"/>
        <v>117.93244884246288</v>
      </c>
    </row>
    <row r="209" spans="1:12" s="1" customFormat="1" x14ac:dyDescent="0.2">
      <c r="A209" s="9" t="s">
        <v>7</v>
      </c>
      <c r="B209" s="7">
        <v>5604.5839999999998</v>
      </c>
      <c r="C209" s="7">
        <v>41124.675000000003</v>
      </c>
      <c r="D209" s="7">
        <v>5695.5839999999998</v>
      </c>
      <c r="E209" s="7">
        <v>46820.258999999998</v>
      </c>
      <c r="F209" s="7">
        <v>4953.2510000000002</v>
      </c>
      <c r="G209" s="7">
        <v>45716.258999999998</v>
      </c>
      <c r="H209" s="23">
        <f>D209/D208*100</f>
        <v>57.74689156884498</v>
      </c>
      <c r="I209" s="23">
        <f>E209/E208*100</f>
        <v>47.5242461130061</v>
      </c>
      <c r="J209" s="97">
        <f t="shared" si="45"/>
        <v>101.62367090938417</v>
      </c>
      <c r="K209" s="97">
        <f t="shared" si="46"/>
        <v>114.98678342769222</v>
      </c>
      <c r="L209" s="97">
        <f t="shared" si="46"/>
        <v>102.41489575951523</v>
      </c>
    </row>
    <row r="210" spans="1:12" s="1" customFormat="1" x14ac:dyDescent="0.2">
      <c r="A210" s="9" t="s">
        <v>8</v>
      </c>
      <c r="B210" s="7">
        <v>4705</v>
      </c>
      <c r="C210" s="7">
        <v>47530.99</v>
      </c>
      <c r="D210" s="7">
        <v>4167.4290000000001</v>
      </c>
      <c r="E210" s="7">
        <v>51698.419000000002</v>
      </c>
      <c r="F210" s="7">
        <v>4197.5550000000003</v>
      </c>
      <c r="G210" s="7">
        <v>37821.968999999997</v>
      </c>
      <c r="H210" s="23">
        <f>D210/D208*100</f>
        <v>42.253098292266444</v>
      </c>
      <c r="I210" s="23">
        <f>E210/E208*100</f>
        <v>52.475753886993893</v>
      </c>
      <c r="J210" s="97">
        <f t="shared" si="45"/>
        <v>88.574473963868229</v>
      </c>
      <c r="K210" s="97">
        <f t="shared" si="46"/>
        <v>99.282296479736402</v>
      </c>
      <c r="L210" s="97">
        <f t="shared" si="46"/>
        <v>136.68886196802711</v>
      </c>
    </row>
    <row r="211" spans="1:12" s="1" customFormat="1" x14ac:dyDescent="0.2">
      <c r="A211" s="6" t="s">
        <v>9</v>
      </c>
      <c r="B211" s="7">
        <v>10309.584999999999</v>
      </c>
      <c r="C211" s="7">
        <v>88655.664999999994</v>
      </c>
      <c r="D211" s="7">
        <v>9863.0139999999992</v>
      </c>
      <c r="E211" s="7">
        <v>98518.678</v>
      </c>
      <c r="F211" s="7">
        <v>9150.8060000000005</v>
      </c>
      <c r="G211" s="7">
        <v>83538.228000000003</v>
      </c>
      <c r="H211" s="23">
        <f>H212+H213</f>
        <v>100.00000000000001</v>
      </c>
      <c r="I211" s="23">
        <f>I212+I213</f>
        <v>100</v>
      </c>
      <c r="J211" s="97">
        <f t="shared" si="45"/>
        <v>95.668390143735166</v>
      </c>
      <c r="K211" s="97">
        <f t="shared" si="46"/>
        <v>107.78300840384986</v>
      </c>
      <c r="L211" s="97">
        <f t="shared" si="46"/>
        <v>117.93244884246288</v>
      </c>
    </row>
    <row r="212" spans="1:12" s="1" customFormat="1" x14ac:dyDescent="0.2">
      <c r="A212" s="9" t="s">
        <v>10</v>
      </c>
      <c r="B212" s="7">
        <v>1261.4749999999999</v>
      </c>
      <c r="C212" s="7">
        <v>15562.261</v>
      </c>
      <c r="D212" s="7">
        <v>1872.4190000000001</v>
      </c>
      <c r="E212" s="7">
        <v>17434.68</v>
      </c>
      <c r="F212" s="7">
        <v>2305.549</v>
      </c>
      <c r="G212" s="7">
        <v>17908.359</v>
      </c>
      <c r="H212" s="23">
        <f>D212/D211*100</f>
        <v>18.984247614370215</v>
      </c>
      <c r="I212" s="23">
        <f>E212/E211*100</f>
        <v>17.696826991527434</v>
      </c>
      <c r="J212" s="97">
        <f t="shared" si="45"/>
        <v>148.43092411660953</v>
      </c>
      <c r="K212" s="97">
        <f t="shared" si="46"/>
        <v>81.213585137422811</v>
      </c>
      <c r="L212" s="97">
        <f t="shared" si="46"/>
        <v>97.354983781596076</v>
      </c>
    </row>
    <row r="213" spans="1:12" s="1" customFormat="1" x14ac:dyDescent="0.2">
      <c r="A213" s="9" t="s">
        <v>11</v>
      </c>
      <c r="B213" s="7">
        <v>9048.11</v>
      </c>
      <c r="C213" s="7">
        <v>73093.403999999995</v>
      </c>
      <c r="D213" s="7">
        <v>7990.5950000000003</v>
      </c>
      <c r="E213" s="7">
        <v>81083.998000000007</v>
      </c>
      <c r="F213" s="7">
        <v>6845.2569999999996</v>
      </c>
      <c r="G213" s="7">
        <v>65629.869000000006</v>
      </c>
      <c r="H213" s="23">
        <f>D213/D211*100</f>
        <v>81.015752385629796</v>
      </c>
      <c r="I213" s="23">
        <f>E213/E211*100</f>
        <v>82.303173008472569</v>
      </c>
      <c r="J213" s="97">
        <f t="shared" si="45"/>
        <v>88.312310526728794</v>
      </c>
      <c r="K213" s="97">
        <f t="shared" si="46"/>
        <v>116.73184805187009</v>
      </c>
      <c r="L213" s="97">
        <f t="shared" si="46"/>
        <v>123.5474018697188</v>
      </c>
    </row>
    <row r="214" spans="1:12" s="1" customFormat="1" x14ac:dyDescent="0.2">
      <c r="A214" s="3" t="s">
        <v>41</v>
      </c>
      <c r="B214" s="7"/>
      <c r="C214" s="7"/>
      <c r="D214" s="7"/>
      <c r="E214" s="7"/>
      <c r="F214" s="7"/>
      <c r="G214" s="7"/>
      <c r="H214" s="44"/>
      <c r="I214" s="44"/>
      <c r="J214" s="97"/>
      <c r="K214" s="97"/>
      <c r="L214" s="97"/>
    </row>
    <row r="215" spans="1:12" s="1" customFormat="1" x14ac:dyDescent="0.2">
      <c r="A215" s="6" t="s">
        <v>6</v>
      </c>
      <c r="B215" s="7">
        <v>11119.196</v>
      </c>
      <c r="C215" s="7">
        <v>87628.892000000007</v>
      </c>
      <c r="D215" s="7">
        <v>10667.057000000001</v>
      </c>
      <c r="E215" s="7">
        <v>98295.948999999993</v>
      </c>
      <c r="F215" s="7">
        <v>12972.575000000001</v>
      </c>
      <c r="G215" s="7">
        <v>98529.377999999997</v>
      </c>
      <c r="H215" s="23">
        <f>H216+H217</f>
        <v>100</v>
      </c>
      <c r="I215" s="23">
        <f>I216+I217</f>
        <v>100</v>
      </c>
      <c r="J215" s="97">
        <f t="shared" ref="J215:J220" si="47">D215/B215*100</f>
        <v>95.933707796858698</v>
      </c>
      <c r="K215" s="97">
        <f t="shared" ref="K215:L220" si="48">D215/F215*100</f>
        <v>82.227753549314613</v>
      </c>
      <c r="L215" s="97">
        <f t="shared" si="48"/>
        <v>99.763086903887682</v>
      </c>
    </row>
    <row r="216" spans="1:12" s="1" customFormat="1" x14ac:dyDescent="0.2">
      <c r="A216" s="9" t="s">
        <v>7</v>
      </c>
      <c r="B216" s="7">
        <v>7756.9840000000004</v>
      </c>
      <c r="C216" s="7">
        <v>56458.514000000003</v>
      </c>
      <c r="D216" s="7">
        <v>6737.9229999999998</v>
      </c>
      <c r="E216" s="7">
        <v>63196.436999999998</v>
      </c>
      <c r="F216" s="7">
        <v>8780.6970000000001</v>
      </c>
      <c r="G216" s="7">
        <v>62117.747000000003</v>
      </c>
      <c r="H216" s="23">
        <f>D216/D215*100</f>
        <v>63.165716654556171</v>
      </c>
      <c r="I216" s="23">
        <f>E216/E215*100</f>
        <v>64.292005563728779</v>
      </c>
      <c r="J216" s="97">
        <f t="shared" si="47"/>
        <v>86.862664664513929</v>
      </c>
      <c r="K216" s="97">
        <f t="shared" si="48"/>
        <v>76.735628162547911</v>
      </c>
      <c r="L216" s="97">
        <f t="shared" si="48"/>
        <v>101.73652466822402</v>
      </c>
    </row>
    <row r="217" spans="1:12" s="1" customFormat="1" x14ac:dyDescent="0.2">
      <c r="A217" s="9" t="s">
        <v>8</v>
      </c>
      <c r="B217" s="7">
        <v>3362.212</v>
      </c>
      <c r="C217" s="7">
        <v>31170.377</v>
      </c>
      <c r="D217" s="7">
        <v>3929.134</v>
      </c>
      <c r="E217" s="7">
        <v>35099.512000000002</v>
      </c>
      <c r="F217" s="7">
        <v>4191.8779999999997</v>
      </c>
      <c r="G217" s="7">
        <v>36411.631000000001</v>
      </c>
      <c r="H217" s="23">
        <f>D217/D215*100</f>
        <v>36.834283345443822</v>
      </c>
      <c r="I217" s="23">
        <f>E217/E215*100</f>
        <v>35.707994436271228</v>
      </c>
      <c r="J217" s="97">
        <f t="shared" si="47"/>
        <v>116.86157803255715</v>
      </c>
      <c r="K217" s="97">
        <f t="shared" si="48"/>
        <v>93.732069492480463</v>
      </c>
      <c r="L217" s="97">
        <f t="shared" si="48"/>
        <v>96.39642893228266</v>
      </c>
    </row>
    <row r="218" spans="1:12" s="1" customFormat="1" x14ac:dyDescent="0.2">
      <c r="A218" s="6" t="s">
        <v>9</v>
      </c>
      <c r="B218" s="7">
        <v>11119.196</v>
      </c>
      <c r="C218" s="7">
        <v>87628.892000000007</v>
      </c>
      <c r="D218" s="7">
        <v>10667.057000000001</v>
      </c>
      <c r="E218" s="7">
        <v>98295.948999999993</v>
      </c>
      <c r="F218" s="7">
        <v>12972.575000000001</v>
      </c>
      <c r="G218" s="7">
        <v>98529.377999999997</v>
      </c>
      <c r="H218" s="23">
        <f>H219+H220</f>
        <v>99.999999999999986</v>
      </c>
      <c r="I218" s="23">
        <f>I219+I220</f>
        <v>100</v>
      </c>
      <c r="J218" s="97">
        <f t="shared" si="47"/>
        <v>95.933707796858698</v>
      </c>
      <c r="K218" s="97">
        <f t="shared" si="48"/>
        <v>82.227753549314613</v>
      </c>
      <c r="L218" s="97">
        <f t="shared" si="48"/>
        <v>99.763086903887682</v>
      </c>
    </row>
    <row r="219" spans="1:12" s="1" customFormat="1" x14ac:dyDescent="0.2">
      <c r="A219" s="9" t="s">
        <v>10</v>
      </c>
      <c r="B219" s="7">
        <v>293.108</v>
      </c>
      <c r="C219" s="7">
        <v>2937.2910000000002</v>
      </c>
      <c r="D219" s="7">
        <v>483.03800000000001</v>
      </c>
      <c r="E219" s="7">
        <v>3420.3290000000002</v>
      </c>
      <c r="F219" s="7">
        <v>345.84100000000001</v>
      </c>
      <c r="G219" s="7">
        <v>3229.6889999999999</v>
      </c>
      <c r="H219" s="23">
        <f>D219/D218*100</f>
        <v>4.5283155419531367</v>
      </c>
      <c r="I219" s="23">
        <f>E219/E218*100</f>
        <v>3.4796235600716368</v>
      </c>
      <c r="J219" s="97">
        <f t="shared" si="47"/>
        <v>164.79864077404915</v>
      </c>
      <c r="K219" s="97">
        <f t="shared" si="48"/>
        <v>139.67054224340089</v>
      </c>
      <c r="L219" s="97">
        <f t="shared" si="48"/>
        <v>105.90273552654762</v>
      </c>
    </row>
    <row r="220" spans="1:12" s="1" customFormat="1" x14ac:dyDescent="0.2">
      <c r="A220" s="9" t="s">
        <v>11</v>
      </c>
      <c r="B220" s="7">
        <v>10826.087</v>
      </c>
      <c r="C220" s="7">
        <v>84691.600999999995</v>
      </c>
      <c r="D220" s="7">
        <v>10184.019</v>
      </c>
      <c r="E220" s="7">
        <v>94875.62</v>
      </c>
      <c r="F220" s="7">
        <v>12626.734</v>
      </c>
      <c r="G220" s="7">
        <v>95299.69</v>
      </c>
      <c r="H220" s="23">
        <f>D220/D218*100</f>
        <v>95.471684458046852</v>
      </c>
      <c r="I220" s="23">
        <f>E220/E218*100</f>
        <v>96.52037643992837</v>
      </c>
      <c r="J220" s="97">
        <f t="shared" si="47"/>
        <v>94.069251429440754</v>
      </c>
      <c r="K220" s="97">
        <f t="shared" si="48"/>
        <v>80.654419424690502</v>
      </c>
      <c r="L220" s="97">
        <f t="shared" si="48"/>
        <v>99.555014292281527</v>
      </c>
    </row>
    <row r="221" spans="1:12" s="1" customFormat="1" ht="33.75" x14ac:dyDescent="0.2">
      <c r="A221" s="3" t="s">
        <v>42</v>
      </c>
      <c r="B221" s="7"/>
      <c r="C221" s="7"/>
      <c r="D221" s="7"/>
      <c r="E221" s="7"/>
      <c r="F221" s="7"/>
      <c r="G221" s="7"/>
      <c r="H221" s="44"/>
      <c r="I221" s="44"/>
      <c r="J221" s="97"/>
      <c r="K221" s="97"/>
      <c r="L221" s="97"/>
    </row>
    <row r="222" spans="1:12" s="1" customFormat="1" x14ac:dyDescent="0.2">
      <c r="A222" s="6" t="s">
        <v>6</v>
      </c>
      <c r="B222" s="7">
        <v>8619.3140000000003</v>
      </c>
      <c r="C222" s="7">
        <v>61651.962</v>
      </c>
      <c r="D222" s="7">
        <v>9348.0259999999998</v>
      </c>
      <c r="E222" s="7">
        <v>70999.987999999998</v>
      </c>
      <c r="F222" s="7">
        <v>8844.1980000000003</v>
      </c>
      <c r="G222" s="7">
        <v>72372.198999999993</v>
      </c>
      <c r="H222" s="23">
        <f>H223+H224</f>
        <v>100.00000000000001</v>
      </c>
      <c r="I222" s="23">
        <f>I223+I224</f>
        <v>100</v>
      </c>
      <c r="J222" s="97">
        <f t="shared" ref="J222:J227" si="49">D222/B222*100</f>
        <v>108.45440832066218</v>
      </c>
      <c r="K222" s="97">
        <f t="shared" ref="K222:L227" si="50">D222/F222*100</f>
        <v>105.69670647355476</v>
      </c>
      <c r="L222" s="97">
        <f t="shared" si="50"/>
        <v>98.103952872842797</v>
      </c>
    </row>
    <row r="223" spans="1:12" s="1" customFormat="1" x14ac:dyDescent="0.2">
      <c r="A223" s="9" t="s">
        <v>7</v>
      </c>
      <c r="B223" s="7">
        <v>1073.249</v>
      </c>
      <c r="C223" s="7">
        <v>13231.992</v>
      </c>
      <c r="D223" s="7">
        <v>1621.249</v>
      </c>
      <c r="E223" s="7">
        <v>14853.241</v>
      </c>
      <c r="F223" s="7">
        <v>2378.2489999999998</v>
      </c>
      <c r="G223" s="7">
        <v>16849.241000000002</v>
      </c>
      <c r="H223" s="23">
        <f>D223/D222*100</f>
        <v>17.343223050513554</v>
      </c>
      <c r="I223" s="23">
        <f>E223/E222*100</f>
        <v>20.92006128226388</v>
      </c>
      <c r="J223" s="97">
        <f t="shared" si="49"/>
        <v>151.05991247138363</v>
      </c>
      <c r="K223" s="97">
        <f t="shared" si="50"/>
        <v>68.169859421784679</v>
      </c>
      <c r="L223" s="97">
        <f t="shared" si="50"/>
        <v>88.153769062950659</v>
      </c>
    </row>
    <row r="224" spans="1:12" s="1" customFormat="1" x14ac:dyDescent="0.2">
      <c r="A224" s="9" t="s">
        <v>8</v>
      </c>
      <c r="B224" s="7">
        <v>7546.0649999999996</v>
      </c>
      <c r="C224" s="7">
        <v>48419.97</v>
      </c>
      <c r="D224" s="7">
        <v>7726.777</v>
      </c>
      <c r="E224" s="7">
        <v>56146.747000000003</v>
      </c>
      <c r="F224" s="7">
        <v>6465.9489999999996</v>
      </c>
      <c r="G224" s="7">
        <v>55522.957999999999</v>
      </c>
      <c r="H224" s="23">
        <f>D224/D222*100</f>
        <v>82.656776949486456</v>
      </c>
      <c r="I224" s="23">
        <f>E224/E222*100</f>
        <v>79.079938717736127</v>
      </c>
      <c r="J224" s="97">
        <f t="shared" si="49"/>
        <v>102.39478456652573</v>
      </c>
      <c r="K224" s="97">
        <f t="shared" si="50"/>
        <v>119.49950424910558</v>
      </c>
      <c r="L224" s="97">
        <f t="shared" si="50"/>
        <v>101.1234794082837</v>
      </c>
    </row>
    <row r="225" spans="1:12" s="1" customFormat="1" x14ac:dyDescent="0.2">
      <c r="A225" s="6" t="s">
        <v>9</v>
      </c>
      <c r="B225" s="7">
        <v>8619.3140000000003</v>
      </c>
      <c r="C225" s="7">
        <v>61651.962</v>
      </c>
      <c r="D225" s="7">
        <v>9348.0259999999998</v>
      </c>
      <c r="E225" s="7">
        <v>70999.987999999998</v>
      </c>
      <c r="F225" s="7">
        <v>8844.1980000000003</v>
      </c>
      <c r="G225" s="7">
        <v>72372.198999999993</v>
      </c>
      <c r="H225" s="23">
        <f>H226+H227</f>
        <v>100</v>
      </c>
      <c r="I225" s="23">
        <f>I226+I227</f>
        <v>99.999998591549073</v>
      </c>
      <c r="J225" s="97">
        <f t="shared" si="49"/>
        <v>108.45440832066218</v>
      </c>
      <c r="K225" s="97">
        <f t="shared" si="50"/>
        <v>105.69670647355476</v>
      </c>
      <c r="L225" s="97">
        <f t="shared" si="50"/>
        <v>98.103952872842797</v>
      </c>
    </row>
    <row r="226" spans="1:12" s="1" customFormat="1" x14ac:dyDescent="0.2">
      <c r="A226" s="9" t="s">
        <v>10</v>
      </c>
      <c r="B226" s="7">
        <v>279.92700000000002</v>
      </c>
      <c r="C226" s="7">
        <v>2872.9119999999998</v>
      </c>
      <c r="D226" s="7">
        <v>438.06799999999998</v>
      </c>
      <c r="E226" s="7">
        <v>3310.9789999999998</v>
      </c>
      <c r="F226" s="7">
        <v>900.41399999999999</v>
      </c>
      <c r="G226" s="7">
        <v>6686.6689999999999</v>
      </c>
      <c r="H226" s="23">
        <f>D226/D225*100</f>
        <v>4.6862086177338407</v>
      </c>
      <c r="I226" s="23">
        <f>E226/E225*100</f>
        <v>4.6633514923974353</v>
      </c>
      <c r="J226" s="97">
        <f t="shared" si="49"/>
        <v>156.49365727493239</v>
      </c>
      <c r="K226" s="97">
        <f t="shared" si="50"/>
        <v>48.651842374729846</v>
      </c>
      <c r="L226" s="97">
        <f t="shared" si="50"/>
        <v>49.516119311423964</v>
      </c>
    </row>
    <row r="227" spans="1:12" s="1" customFormat="1" x14ac:dyDescent="0.2">
      <c r="A227" s="9" t="s">
        <v>11</v>
      </c>
      <c r="B227" s="7">
        <v>8339.3860000000004</v>
      </c>
      <c r="C227" s="7">
        <v>58779.05</v>
      </c>
      <c r="D227" s="7">
        <v>8909.9580000000005</v>
      </c>
      <c r="E227" s="7">
        <v>67689.008000000002</v>
      </c>
      <c r="F227" s="7">
        <v>7943.7839999999997</v>
      </c>
      <c r="G227" s="7">
        <v>65685.53</v>
      </c>
      <c r="H227" s="23">
        <f>D227/D225*100</f>
        <v>95.31379138226616</v>
      </c>
      <c r="I227" s="23">
        <f>E227/E225*100</f>
        <v>95.336647099151634</v>
      </c>
      <c r="J227" s="97">
        <f t="shared" si="49"/>
        <v>106.84189459511768</v>
      </c>
      <c r="K227" s="97">
        <f t="shared" si="50"/>
        <v>112.16264188452256</v>
      </c>
      <c r="L227" s="97">
        <f t="shared" si="50"/>
        <v>103.05010555597254</v>
      </c>
    </row>
    <row r="228" spans="1:12" s="1" customFormat="1" x14ac:dyDescent="0.2">
      <c r="A228" s="3" t="s">
        <v>43</v>
      </c>
      <c r="B228" s="7"/>
      <c r="C228" s="7"/>
      <c r="D228" s="7"/>
      <c r="E228" s="7"/>
      <c r="F228" s="7"/>
      <c r="G228" s="7"/>
      <c r="H228" s="44"/>
      <c r="I228" s="44"/>
      <c r="J228" s="97"/>
      <c r="K228" s="97"/>
      <c r="L228" s="97"/>
    </row>
    <row r="229" spans="1:12" s="1" customFormat="1" x14ac:dyDescent="0.2">
      <c r="A229" s="6" t="s">
        <v>6</v>
      </c>
      <c r="B229" s="7">
        <v>15067.223</v>
      </c>
      <c r="C229" s="7">
        <v>111269.605</v>
      </c>
      <c r="D229" s="7">
        <v>17024.014999999999</v>
      </c>
      <c r="E229" s="7">
        <v>128293.62</v>
      </c>
      <c r="F229" s="7">
        <v>17822.074000000001</v>
      </c>
      <c r="G229" s="7">
        <v>113374.18399999999</v>
      </c>
      <c r="H229" s="23">
        <f>H230+H231</f>
        <v>99.999994125945022</v>
      </c>
      <c r="I229" s="23">
        <f>I230+I231</f>
        <v>99.999999220538015</v>
      </c>
      <c r="J229" s="97">
        <f t="shared" ref="J229:J234" si="51">D229/B229*100</f>
        <v>112.98707797714283</v>
      </c>
      <c r="K229" s="97">
        <f t="shared" ref="K229:L234" si="52">D229/F229*100</f>
        <v>95.522075601302063</v>
      </c>
      <c r="L229" s="97">
        <f t="shared" si="52"/>
        <v>113.15946494485904</v>
      </c>
    </row>
    <row r="230" spans="1:12" s="1" customFormat="1" x14ac:dyDescent="0.2">
      <c r="A230" s="9" t="s">
        <v>7</v>
      </c>
      <c r="B230" s="7">
        <v>585.08399999999995</v>
      </c>
      <c r="C230" s="7">
        <v>6500.0079999999998</v>
      </c>
      <c r="D230" s="7">
        <v>575.08399999999995</v>
      </c>
      <c r="E230" s="7">
        <v>7075.0919999999996</v>
      </c>
      <c r="F230" s="7">
        <v>1005.751</v>
      </c>
      <c r="G230" s="7">
        <v>6113.759</v>
      </c>
      <c r="H230" s="23">
        <f>D230/D229*100</f>
        <v>3.3780750310664085</v>
      </c>
      <c r="I230" s="23">
        <f>E230/E229*100</f>
        <v>5.5147652704787653</v>
      </c>
      <c r="J230" s="97">
        <f t="shared" si="51"/>
        <v>98.290843707912018</v>
      </c>
      <c r="K230" s="97">
        <f t="shared" si="52"/>
        <v>57.179560348436141</v>
      </c>
      <c r="L230" s="97">
        <f t="shared" si="52"/>
        <v>115.72409053088289</v>
      </c>
    </row>
    <row r="231" spans="1:12" s="1" customFormat="1" x14ac:dyDescent="0.2">
      <c r="A231" s="9" t="s">
        <v>8</v>
      </c>
      <c r="B231" s="7">
        <v>14482.138999999999</v>
      </c>
      <c r="C231" s="7">
        <v>104769.59699999999</v>
      </c>
      <c r="D231" s="7">
        <v>16448.93</v>
      </c>
      <c r="E231" s="7">
        <v>121218.527</v>
      </c>
      <c r="F231" s="7">
        <v>16816.323</v>
      </c>
      <c r="G231" s="7">
        <v>107260.425</v>
      </c>
      <c r="H231" s="23">
        <f>D231/D229*100</f>
        <v>96.621919094878621</v>
      </c>
      <c r="I231" s="23">
        <f>E231/E229*100</f>
        <v>94.485233950059254</v>
      </c>
      <c r="J231" s="97">
        <f t="shared" si="51"/>
        <v>113.58080460351887</v>
      </c>
      <c r="K231" s="97">
        <f t="shared" si="52"/>
        <v>97.815259614126106</v>
      </c>
      <c r="L231" s="97">
        <f t="shared" si="52"/>
        <v>113.01328239189803</v>
      </c>
    </row>
    <row r="232" spans="1:12" s="1" customFormat="1" x14ac:dyDescent="0.2">
      <c r="A232" s="6" t="s">
        <v>9</v>
      </c>
      <c r="B232" s="7">
        <v>15067.223</v>
      </c>
      <c r="C232" s="7">
        <v>111269.605</v>
      </c>
      <c r="D232" s="7">
        <v>17024.014999999999</v>
      </c>
      <c r="E232" s="7">
        <v>128293.62</v>
      </c>
      <c r="F232" s="7">
        <v>17822.074000000001</v>
      </c>
      <c r="G232" s="7">
        <v>113374.18399999999</v>
      </c>
      <c r="H232" s="23">
        <f>H233+H234</f>
        <v>99.999994125945022</v>
      </c>
      <c r="I232" s="23">
        <f>I233+I234</f>
        <v>100.00000000000001</v>
      </c>
      <c r="J232" s="97">
        <f t="shared" si="51"/>
        <v>112.98707797714283</v>
      </c>
      <c r="K232" s="97">
        <f t="shared" si="52"/>
        <v>95.522075601302063</v>
      </c>
      <c r="L232" s="97">
        <f t="shared" si="52"/>
        <v>113.15946494485904</v>
      </c>
    </row>
    <row r="233" spans="1:12" s="1" customFormat="1" x14ac:dyDescent="0.2">
      <c r="A233" s="9" t="s">
        <v>10</v>
      </c>
      <c r="B233" s="7">
        <v>410.75799999999998</v>
      </c>
      <c r="C233" s="7">
        <v>7343.0810000000001</v>
      </c>
      <c r="D233" s="7">
        <v>1944.682</v>
      </c>
      <c r="E233" s="7">
        <v>9287.7630000000008</v>
      </c>
      <c r="F233" s="7">
        <v>934.36099999999999</v>
      </c>
      <c r="G233" s="7">
        <v>7205.192</v>
      </c>
      <c r="H233" s="23">
        <f>D233/D232*100</f>
        <v>11.423168976296132</v>
      </c>
      <c r="I233" s="23">
        <f>E233/E232*100</f>
        <v>7.2394582053261898</v>
      </c>
      <c r="J233" s="97">
        <f t="shared" si="51"/>
        <v>473.43740109748325</v>
      </c>
      <c r="K233" s="97">
        <f t="shared" si="52"/>
        <v>208.12962013611443</v>
      </c>
      <c r="L233" s="97">
        <f t="shared" si="52"/>
        <v>128.90375440376886</v>
      </c>
    </row>
    <row r="234" spans="1:12" s="1" customFormat="1" x14ac:dyDescent="0.2">
      <c r="A234" s="9" t="s">
        <v>11</v>
      </c>
      <c r="B234" s="7">
        <v>14656.465</v>
      </c>
      <c r="C234" s="7">
        <v>103926.52499999999</v>
      </c>
      <c r="D234" s="7">
        <v>15079.332</v>
      </c>
      <c r="E234" s="7">
        <v>119005.857</v>
      </c>
      <c r="F234" s="7">
        <v>16887.713</v>
      </c>
      <c r="G234" s="7">
        <v>106168.992</v>
      </c>
      <c r="H234" s="23">
        <f>D234/D232*100</f>
        <v>88.576825149648897</v>
      </c>
      <c r="I234" s="23">
        <f>E234/E232*100</f>
        <v>92.760541794673827</v>
      </c>
      <c r="J234" s="97">
        <f t="shared" si="51"/>
        <v>102.88519093792399</v>
      </c>
      <c r="K234" s="97">
        <f t="shared" si="52"/>
        <v>89.291735358126942</v>
      </c>
      <c r="L234" s="97">
        <f t="shared" si="52"/>
        <v>112.09097379393033</v>
      </c>
    </row>
    <row r="235" spans="1:12" s="1" customFormat="1" x14ac:dyDescent="0.2">
      <c r="A235" s="3" t="s">
        <v>44</v>
      </c>
      <c r="B235" s="7"/>
      <c r="C235" s="7"/>
      <c r="D235" s="7"/>
      <c r="E235" s="7"/>
      <c r="F235" s="7"/>
      <c r="G235" s="7"/>
      <c r="H235" s="44"/>
      <c r="I235" s="44"/>
      <c r="J235" s="97"/>
      <c r="K235" s="97"/>
      <c r="L235" s="97"/>
    </row>
    <row r="236" spans="1:12" s="1" customFormat="1" x14ac:dyDescent="0.2">
      <c r="A236" s="6" t="s">
        <v>6</v>
      </c>
      <c r="B236" s="7">
        <v>62591.74</v>
      </c>
      <c r="C236" s="7">
        <v>546545.02800000005</v>
      </c>
      <c r="D236" s="7">
        <v>63960.989000000001</v>
      </c>
      <c r="E236" s="7">
        <v>610506.01699999999</v>
      </c>
      <c r="F236" s="7">
        <v>63762.663</v>
      </c>
      <c r="G236" s="7">
        <v>562388.47400000005</v>
      </c>
      <c r="H236" s="23">
        <f>H237+H238</f>
        <v>100</v>
      </c>
      <c r="I236" s="23">
        <f>I237+I238</f>
        <v>100</v>
      </c>
      <c r="J236" s="97">
        <f t="shared" ref="J236:J241" si="53">D236/B236*100</f>
        <v>102.18758737175224</v>
      </c>
      <c r="K236" s="97">
        <f t="shared" ref="K236:L241" si="54">D236/F236*100</f>
        <v>100.31103782475334</v>
      </c>
      <c r="L236" s="97">
        <f t="shared" si="54"/>
        <v>108.55592623685241</v>
      </c>
    </row>
    <row r="237" spans="1:12" s="1" customFormat="1" x14ac:dyDescent="0.2">
      <c r="A237" s="9" t="s">
        <v>7</v>
      </c>
      <c r="B237" s="7">
        <v>50661.165000000001</v>
      </c>
      <c r="C237" s="7">
        <v>440543.984</v>
      </c>
      <c r="D237" s="7">
        <v>53144.165000000001</v>
      </c>
      <c r="E237" s="7">
        <v>493688.14899999998</v>
      </c>
      <c r="F237" s="7">
        <v>49394.498</v>
      </c>
      <c r="G237" s="7">
        <v>455241.48200000002</v>
      </c>
      <c r="H237" s="23">
        <f>D237/D236*100</f>
        <v>83.088404089561536</v>
      </c>
      <c r="I237" s="23">
        <f>E237/E236*100</f>
        <v>80.865402674647186</v>
      </c>
      <c r="J237" s="97">
        <f t="shared" si="53"/>
        <v>104.90119009304266</v>
      </c>
      <c r="K237" s="97">
        <f t="shared" si="54"/>
        <v>107.59126451695087</v>
      </c>
      <c r="L237" s="97">
        <f t="shared" si="54"/>
        <v>108.44533473335804</v>
      </c>
    </row>
    <row r="238" spans="1:12" s="1" customFormat="1" x14ac:dyDescent="0.2">
      <c r="A238" s="9" t="s">
        <v>8</v>
      </c>
      <c r="B238" s="7">
        <v>11930.575999999999</v>
      </c>
      <c r="C238" s="7">
        <v>106001.04399999999</v>
      </c>
      <c r="D238" s="7">
        <v>10816.824000000001</v>
      </c>
      <c r="E238" s="7">
        <v>116817.868</v>
      </c>
      <c r="F238" s="7">
        <v>14368.165000000001</v>
      </c>
      <c r="G238" s="7">
        <v>107146.992</v>
      </c>
      <c r="H238" s="23">
        <f>D238/D236*100</f>
        <v>16.911595910438471</v>
      </c>
      <c r="I238" s="23">
        <f>E238/E236*100</f>
        <v>19.134597325352814</v>
      </c>
      <c r="J238" s="97">
        <f t="shared" si="53"/>
        <v>90.66472565951554</v>
      </c>
      <c r="K238" s="97">
        <f t="shared" si="54"/>
        <v>75.283266861147553</v>
      </c>
      <c r="L238" s="97">
        <f t="shared" si="54"/>
        <v>109.02580260955904</v>
      </c>
    </row>
    <row r="239" spans="1:12" s="1" customFormat="1" x14ac:dyDescent="0.2">
      <c r="A239" s="6" t="s">
        <v>9</v>
      </c>
      <c r="B239" s="7">
        <v>62591.74</v>
      </c>
      <c r="C239" s="7">
        <v>546545.02800000005</v>
      </c>
      <c r="D239" s="7">
        <v>63960.989000000001</v>
      </c>
      <c r="E239" s="7">
        <v>610506.01699999999</v>
      </c>
      <c r="F239" s="7">
        <v>63762.663</v>
      </c>
      <c r="G239" s="7">
        <v>562388.47400000005</v>
      </c>
      <c r="H239" s="23">
        <f>H240+H241</f>
        <v>100</v>
      </c>
      <c r="I239" s="23">
        <f>I240+I241</f>
        <v>100</v>
      </c>
      <c r="J239" s="97">
        <f t="shared" si="53"/>
        <v>102.18758737175224</v>
      </c>
      <c r="K239" s="97">
        <f t="shared" si="54"/>
        <v>100.31103782475334</v>
      </c>
      <c r="L239" s="97">
        <f t="shared" si="54"/>
        <v>108.55592623685241</v>
      </c>
    </row>
    <row r="240" spans="1:12" s="1" customFormat="1" x14ac:dyDescent="0.2">
      <c r="A240" s="9" t="s">
        <v>10</v>
      </c>
      <c r="B240" s="7">
        <v>46342.572999999997</v>
      </c>
      <c r="C240" s="7">
        <v>283565.77799999999</v>
      </c>
      <c r="D240" s="7">
        <v>33619.423000000003</v>
      </c>
      <c r="E240" s="7">
        <v>317185.2</v>
      </c>
      <c r="F240" s="7">
        <v>31107.52</v>
      </c>
      <c r="G240" s="7">
        <v>229427.61499999999</v>
      </c>
      <c r="H240" s="23">
        <f>D240/D239*100</f>
        <v>52.562387676650843</v>
      </c>
      <c r="I240" s="23">
        <f>E240/E239*100</f>
        <v>51.954475659164558</v>
      </c>
      <c r="J240" s="97">
        <f t="shared" si="53"/>
        <v>72.54543894228749</v>
      </c>
      <c r="K240" s="97">
        <f t="shared" si="54"/>
        <v>108.07490600343583</v>
      </c>
      <c r="L240" s="97">
        <f t="shared" si="54"/>
        <v>138.25066350447833</v>
      </c>
    </row>
    <row r="241" spans="1:12" s="1" customFormat="1" x14ac:dyDescent="0.2">
      <c r="A241" s="9" t="s">
        <v>11</v>
      </c>
      <c r="B241" s="7">
        <v>16249.168</v>
      </c>
      <c r="C241" s="7">
        <v>262979.25099999999</v>
      </c>
      <c r="D241" s="7">
        <v>30341.565999999999</v>
      </c>
      <c r="E241" s="7">
        <v>293320.81699999998</v>
      </c>
      <c r="F241" s="7">
        <v>32655.143</v>
      </c>
      <c r="G241" s="7">
        <v>332960.859</v>
      </c>
      <c r="H241" s="23">
        <f>D241/D239*100</f>
        <v>47.437612323349157</v>
      </c>
      <c r="I241" s="23">
        <f>E241/E239*100</f>
        <v>48.045524340835442</v>
      </c>
      <c r="J241" s="97">
        <f t="shared" si="53"/>
        <v>186.72688964751919</v>
      </c>
      <c r="K241" s="97">
        <f t="shared" si="54"/>
        <v>92.915122129460585</v>
      </c>
      <c r="L241" s="97">
        <f t="shared" si="54"/>
        <v>88.094684126220372</v>
      </c>
    </row>
    <row r="242" spans="1:12" s="1" customFormat="1" x14ac:dyDescent="0.2">
      <c r="A242" s="3" t="s">
        <v>45</v>
      </c>
      <c r="B242" s="7"/>
      <c r="C242" s="7"/>
      <c r="D242" s="7"/>
      <c r="E242" s="7"/>
      <c r="F242" s="7"/>
      <c r="G242" s="7"/>
      <c r="H242" s="44"/>
      <c r="I242" s="44"/>
      <c r="J242" s="97"/>
      <c r="K242" s="97"/>
      <c r="L242" s="97"/>
    </row>
    <row r="243" spans="1:12" s="1" customFormat="1" x14ac:dyDescent="0.2">
      <c r="A243" s="6" t="s">
        <v>6</v>
      </c>
      <c r="B243" s="7">
        <v>48472.334999999999</v>
      </c>
      <c r="C243" s="7">
        <v>397133.39899999998</v>
      </c>
      <c r="D243" s="7">
        <v>53105.826999999997</v>
      </c>
      <c r="E243" s="7">
        <v>450239.22600000002</v>
      </c>
      <c r="F243" s="7">
        <v>52344.642</v>
      </c>
      <c r="G243" s="7">
        <v>469907.47600000002</v>
      </c>
      <c r="H243" s="23">
        <f>H244+H245</f>
        <v>100</v>
      </c>
      <c r="I243" s="23">
        <f>I244+I245</f>
        <v>100</v>
      </c>
      <c r="J243" s="97">
        <f t="shared" ref="J243:J248" si="55">D243/B243*100</f>
        <v>109.55904434973063</v>
      </c>
      <c r="K243" s="97">
        <f t="shared" ref="K243:L248" si="56">D243/F243*100</f>
        <v>101.4541793981512</v>
      </c>
      <c r="L243" s="97">
        <f t="shared" si="56"/>
        <v>95.814441990278098</v>
      </c>
    </row>
    <row r="244" spans="1:12" s="1" customFormat="1" x14ac:dyDescent="0.2">
      <c r="A244" s="9" t="s">
        <v>7</v>
      </c>
      <c r="B244" s="7">
        <v>40920.5</v>
      </c>
      <c r="C244" s="7">
        <v>334187.33100000001</v>
      </c>
      <c r="D244" s="7">
        <v>45738.5</v>
      </c>
      <c r="E244" s="7">
        <v>379925.83</v>
      </c>
      <c r="F244" s="7">
        <v>40809.832999999999</v>
      </c>
      <c r="G244" s="7">
        <v>386865.49699999997</v>
      </c>
      <c r="H244" s="23">
        <f>D244/D243*100</f>
        <v>86.127083568437797</v>
      </c>
      <c r="I244" s="23">
        <f>E244/E243*100</f>
        <v>84.383103039538369</v>
      </c>
      <c r="J244" s="97">
        <f t="shared" si="55"/>
        <v>111.77404968169988</v>
      </c>
      <c r="K244" s="97">
        <f t="shared" si="56"/>
        <v>112.07715552278785</v>
      </c>
      <c r="L244" s="97">
        <f t="shared" si="56"/>
        <v>98.206180945622052</v>
      </c>
    </row>
    <row r="245" spans="1:12" s="1" customFormat="1" x14ac:dyDescent="0.2">
      <c r="A245" s="9" t="s">
        <v>8</v>
      </c>
      <c r="B245" s="7">
        <v>7551.8360000000002</v>
      </c>
      <c r="C245" s="7">
        <v>62946.069000000003</v>
      </c>
      <c r="D245" s="7">
        <v>7367.3270000000002</v>
      </c>
      <c r="E245" s="7">
        <v>70313.395999999993</v>
      </c>
      <c r="F245" s="7">
        <v>11534.808999999999</v>
      </c>
      <c r="G245" s="7">
        <v>83041.979000000007</v>
      </c>
      <c r="H245" s="23">
        <f>D245/D243*100</f>
        <v>13.87291643156221</v>
      </c>
      <c r="I245" s="23">
        <f>E245/E243*100</f>
        <v>15.616896960461634</v>
      </c>
      <c r="J245" s="97">
        <f t="shared" si="55"/>
        <v>97.556766328082333</v>
      </c>
      <c r="K245" s="97">
        <f t="shared" si="56"/>
        <v>63.87038571683329</v>
      </c>
      <c r="L245" s="97">
        <f t="shared" si="56"/>
        <v>84.672110234752466</v>
      </c>
    </row>
    <row r="246" spans="1:12" s="1" customFormat="1" x14ac:dyDescent="0.2">
      <c r="A246" s="6" t="s">
        <v>9</v>
      </c>
      <c r="B246" s="7">
        <v>48472.334999999999</v>
      </c>
      <c r="C246" s="7">
        <v>397133.39899999998</v>
      </c>
      <c r="D246" s="7">
        <v>53105.826999999997</v>
      </c>
      <c r="E246" s="7">
        <v>450239.22600000002</v>
      </c>
      <c r="F246" s="7">
        <v>52344.642</v>
      </c>
      <c r="G246" s="7">
        <v>469907.47600000002</v>
      </c>
      <c r="H246" s="23">
        <f>H247+H248</f>
        <v>99.999998116967475</v>
      </c>
      <c r="I246" s="23">
        <f>I247+I248</f>
        <v>100</v>
      </c>
      <c r="J246" s="97">
        <f t="shared" si="55"/>
        <v>109.55904434973063</v>
      </c>
      <c r="K246" s="97">
        <f t="shared" si="56"/>
        <v>101.4541793981512</v>
      </c>
      <c r="L246" s="97">
        <f t="shared" si="56"/>
        <v>95.814441990278098</v>
      </c>
    </row>
    <row r="247" spans="1:12" s="1" customFormat="1" x14ac:dyDescent="0.2">
      <c r="A247" s="9" t="s">
        <v>10</v>
      </c>
      <c r="B247" s="7">
        <v>36372.845000000001</v>
      </c>
      <c r="C247" s="7">
        <v>225818.44399999999</v>
      </c>
      <c r="D247" s="7">
        <v>25176.585999999999</v>
      </c>
      <c r="E247" s="7">
        <v>250995.03</v>
      </c>
      <c r="F247" s="7">
        <v>24566.931</v>
      </c>
      <c r="G247" s="7">
        <v>170378.74</v>
      </c>
      <c r="H247" s="23">
        <f>D247/D246*100</f>
        <v>47.408330539697651</v>
      </c>
      <c r="I247" s="23">
        <f>E247/E246*100</f>
        <v>55.747037464923146</v>
      </c>
      <c r="J247" s="97">
        <f t="shared" si="55"/>
        <v>69.218082885735228</v>
      </c>
      <c r="K247" s="97">
        <f t="shared" si="56"/>
        <v>102.48160830508294</v>
      </c>
      <c r="L247" s="97">
        <f t="shared" si="56"/>
        <v>147.31593272728747</v>
      </c>
    </row>
    <row r="248" spans="1:12" s="1" customFormat="1" x14ac:dyDescent="0.2">
      <c r="A248" s="9" t="s">
        <v>11</v>
      </c>
      <c r="B248" s="7">
        <v>12099.491</v>
      </c>
      <c r="C248" s="7">
        <v>171314.95600000001</v>
      </c>
      <c r="D248" s="7">
        <v>27929.24</v>
      </c>
      <c r="E248" s="7">
        <v>199244.196</v>
      </c>
      <c r="F248" s="7">
        <v>27777.712</v>
      </c>
      <c r="G248" s="7">
        <v>299528.73499999999</v>
      </c>
      <c r="H248" s="23">
        <f>D248/D246*100</f>
        <v>52.591667577269817</v>
      </c>
      <c r="I248" s="23">
        <f>E248/E246*100</f>
        <v>44.252962535076854</v>
      </c>
      <c r="J248" s="97">
        <f t="shared" si="55"/>
        <v>230.82987540550261</v>
      </c>
      <c r="K248" s="97">
        <f t="shared" si="56"/>
        <v>100.54550209174894</v>
      </c>
      <c r="L248" s="97">
        <f t="shared" si="56"/>
        <v>66.51922594338069</v>
      </c>
    </row>
    <row r="249" spans="1:12" s="1" customFormat="1" x14ac:dyDescent="0.2">
      <c r="A249" s="3" t="s">
        <v>46</v>
      </c>
      <c r="B249" s="7"/>
      <c r="C249" s="7"/>
      <c r="D249" s="7"/>
      <c r="E249" s="7"/>
      <c r="F249" s="7"/>
      <c r="G249" s="7"/>
      <c r="H249" s="44"/>
      <c r="I249" s="44"/>
      <c r="J249" s="97"/>
      <c r="K249" s="97"/>
      <c r="L249" s="97"/>
    </row>
    <row r="250" spans="1:12" s="1" customFormat="1" x14ac:dyDescent="0.2">
      <c r="A250" s="6" t="s">
        <v>6</v>
      </c>
      <c r="B250" s="7">
        <v>10442.14</v>
      </c>
      <c r="C250" s="7">
        <v>86743.592999999993</v>
      </c>
      <c r="D250" s="7">
        <v>11479.171</v>
      </c>
      <c r="E250" s="7">
        <v>98222.763999999996</v>
      </c>
      <c r="F250" s="7">
        <v>12647.967000000001</v>
      </c>
      <c r="G250" s="7">
        <v>102262.039</v>
      </c>
      <c r="H250" s="23">
        <f>H251+H252</f>
        <v>100</v>
      </c>
      <c r="I250" s="23">
        <f>I251+I252</f>
        <v>100</v>
      </c>
      <c r="J250" s="97">
        <f t="shared" ref="J250:J255" si="57">D250/B250*100</f>
        <v>109.93121141834912</v>
      </c>
      <c r="K250" s="97">
        <f t="shared" ref="K250:L255" si="58">D250/F250*100</f>
        <v>90.759020797571651</v>
      </c>
      <c r="L250" s="97">
        <f t="shared" si="58"/>
        <v>96.050073869542146</v>
      </c>
    </row>
    <row r="251" spans="1:12" s="1" customFormat="1" x14ac:dyDescent="0.2">
      <c r="A251" s="9" t="s">
        <v>7</v>
      </c>
      <c r="B251" s="7">
        <v>4915.3329999999996</v>
      </c>
      <c r="C251" s="7">
        <v>38320</v>
      </c>
      <c r="D251" s="7">
        <v>5269.3329999999996</v>
      </c>
      <c r="E251" s="7">
        <v>43589.332999999999</v>
      </c>
      <c r="F251" s="7">
        <v>6557</v>
      </c>
      <c r="G251" s="7">
        <v>48546</v>
      </c>
      <c r="H251" s="23">
        <f>D251/D250*100</f>
        <v>45.903428043715003</v>
      </c>
      <c r="I251" s="23">
        <f>E251/E250*100</f>
        <v>44.378035421605524</v>
      </c>
      <c r="J251" s="97">
        <f t="shared" si="57"/>
        <v>107.20195356042001</v>
      </c>
      <c r="K251" s="97">
        <f t="shared" si="58"/>
        <v>80.361949062071062</v>
      </c>
      <c r="L251" s="97">
        <f t="shared" si="58"/>
        <v>89.789751987805374</v>
      </c>
    </row>
    <row r="252" spans="1:12" s="1" customFormat="1" x14ac:dyDescent="0.2">
      <c r="A252" s="9" t="s">
        <v>8</v>
      </c>
      <c r="B252" s="7">
        <v>5526.8069999999998</v>
      </c>
      <c r="C252" s="7">
        <v>48423.593000000001</v>
      </c>
      <c r="D252" s="7">
        <v>6209.8379999999997</v>
      </c>
      <c r="E252" s="7">
        <v>54633.430999999997</v>
      </c>
      <c r="F252" s="7">
        <v>6090.9669999999996</v>
      </c>
      <c r="G252" s="7">
        <v>53716.038999999997</v>
      </c>
      <c r="H252" s="23">
        <f>D252/D250*100</f>
        <v>54.09657195628499</v>
      </c>
      <c r="I252" s="23">
        <f>E252/E250*100</f>
        <v>55.621964578394476</v>
      </c>
      <c r="J252" s="97">
        <f t="shared" si="57"/>
        <v>112.35851007643292</v>
      </c>
      <c r="K252" s="97">
        <f t="shared" si="58"/>
        <v>101.95159487812033</v>
      </c>
      <c r="L252" s="97">
        <f t="shared" si="58"/>
        <v>101.707854892279</v>
      </c>
    </row>
    <row r="253" spans="1:12" s="1" customFormat="1" x14ac:dyDescent="0.2">
      <c r="A253" s="6" t="s">
        <v>9</v>
      </c>
      <c r="B253" s="7">
        <v>10442.14</v>
      </c>
      <c r="C253" s="7">
        <v>86743.592999999993</v>
      </c>
      <c r="D253" s="7">
        <v>11479.171</v>
      </c>
      <c r="E253" s="7">
        <v>98222.763999999996</v>
      </c>
      <c r="F253" s="7">
        <v>12647.967000000001</v>
      </c>
      <c r="G253" s="7">
        <v>102262.039</v>
      </c>
      <c r="H253" s="23">
        <f>H254+H255</f>
        <v>100</v>
      </c>
      <c r="I253" s="23">
        <f>I254+I255</f>
        <v>100</v>
      </c>
      <c r="J253" s="97">
        <f t="shared" si="57"/>
        <v>109.93121141834912</v>
      </c>
      <c r="K253" s="97">
        <f t="shared" si="58"/>
        <v>90.759020797571651</v>
      </c>
      <c r="L253" s="97">
        <f t="shared" si="58"/>
        <v>96.050073869542146</v>
      </c>
    </row>
    <row r="254" spans="1:12" s="1" customFormat="1" x14ac:dyDescent="0.2">
      <c r="A254" s="9" t="s">
        <v>10</v>
      </c>
      <c r="B254" s="7">
        <v>1160.8040000000001</v>
      </c>
      <c r="C254" s="7">
        <v>11322.46</v>
      </c>
      <c r="D254" s="7">
        <v>1618.847</v>
      </c>
      <c r="E254" s="7">
        <v>12941.307000000001</v>
      </c>
      <c r="F254" s="7">
        <v>4804.96</v>
      </c>
      <c r="G254" s="7">
        <v>68124.323000000004</v>
      </c>
      <c r="H254" s="23">
        <f>D254/D253*100</f>
        <v>14.102473079284209</v>
      </c>
      <c r="I254" s="23">
        <f>E254/E253*100</f>
        <v>13.175466127180052</v>
      </c>
      <c r="J254" s="97">
        <f t="shared" si="57"/>
        <v>139.45911626769032</v>
      </c>
      <c r="K254" s="97">
        <f t="shared" si="58"/>
        <v>33.691164962871703</v>
      </c>
      <c r="L254" s="97">
        <f t="shared" si="58"/>
        <v>18.996602725872229</v>
      </c>
    </row>
    <row r="255" spans="1:12" s="1" customFormat="1" x14ac:dyDescent="0.2">
      <c r="A255" s="9" t="s">
        <v>11</v>
      </c>
      <c r="B255" s="7">
        <v>9281.3369999999995</v>
      </c>
      <c r="C255" s="7">
        <v>75421.133000000002</v>
      </c>
      <c r="D255" s="7">
        <v>9860.3240000000005</v>
      </c>
      <c r="E255" s="7">
        <v>85281.456999999995</v>
      </c>
      <c r="F255" s="7">
        <v>7843.0079999999998</v>
      </c>
      <c r="G255" s="7">
        <v>34137.716</v>
      </c>
      <c r="H255" s="23">
        <f>D255/D253*100</f>
        <v>85.897526920715791</v>
      </c>
      <c r="I255" s="23">
        <f>E255/E253*100</f>
        <v>86.824533872819956</v>
      </c>
      <c r="J255" s="97">
        <f t="shared" si="57"/>
        <v>106.23818529593312</v>
      </c>
      <c r="K255" s="97">
        <f t="shared" si="58"/>
        <v>125.72120288542357</v>
      </c>
      <c r="L255" s="97">
        <f t="shared" si="58"/>
        <v>249.81594257799787</v>
      </c>
    </row>
    <row r="256" spans="1:12" s="1" customFormat="1" x14ac:dyDescent="0.2">
      <c r="A256" s="3" t="s">
        <v>47</v>
      </c>
      <c r="B256" s="7"/>
      <c r="C256" s="7"/>
      <c r="D256" s="7"/>
      <c r="E256" s="7"/>
      <c r="F256" s="7"/>
      <c r="G256" s="7"/>
      <c r="H256" s="44"/>
      <c r="I256" s="44"/>
      <c r="J256" s="97"/>
      <c r="K256" s="97"/>
      <c r="L256" s="97"/>
    </row>
    <row r="257" spans="1:12" s="1" customFormat="1" x14ac:dyDescent="0.2">
      <c r="A257" s="6" t="s">
        <v>6</v>
      </c>
      <c r="B257" s="7">
        <v>92328.691999999995</v>
      </c>
      <c r="C257" s="7">
        <v>738835.8</v>
      </c>
      <c r="D257" s="7">
        <v>93223.444000000003</v>
      </c>
      <c r="E257" s="7">
        <v>832059.24399999995</v>
      </c>
      <c r="F257" s="7">
        <v>86768.192999999999</v>
      </c>
      <c r="G257" s="7">
        <v>795839.21499999997</v>
      </c>
      <c r="H257" s="23">
        <f>H258+H259</f>
        <v>99.999999999999986</v>
      </c>
      <c r="I257" s="23">
        <f>I258+I259</f>
        <v>99.999999879816258</v>
      </c>
      <c r="J257" s="97">
        <f t="shared" ref="J257:J262" si="59">D257/B257*100</f>
        <v>100.96909420096627</v>
      </c>
      <c r="K257" s="97">
        <f t="shared" ref="K257:L262" si="60">D257/F257*100</f>
        <v>107.43965130171607</v>
      </c>
      <c r="L257" s="97">
        <f t="shared" si="60"/>
        <v>104.55117419666233</v>
      </c>
    </row>
    <row r="258" spans="1:12" s="1" customFormat="1" x14ac:dyDescent="0.2">
      <c r="A258" s="9" t="s">
        <v>7</v>
      </c>
      <c r="B258" s="7">
        <v>78165.081999999995</v>
      </c>
      <c r="C258" s="7">
        <v>609465.98899999994</v>
      </c>
      <c r="D258" s="7">
        <v>80467.081999999995</v>
      </c>
      <c r="E258" s="7">
        <v>689933.071</v>
      </c>
      <c r="F258" s="7">
        <v>75193.081999999995</v>
      </c>
      <c r="G258" s="7">
        <v>676606.73800000001</v>
      </c>
      <c r="H258" s="23">
        <f>D258/D257*100</f>
        <v>86.316358361529737</v>
      </c>
      <c r="I258" s="23">
        <f>E258/E257*100</f>
        <v>82.918743584080659</v>
      </c>
      <c r="J258" s="97">
        <f t="shared" si="59"/>
        <v>102.94504904376612</v>
      </c>
      <c r="K258" s="97">
        <f t="shared" si="60"/>
        <v>107.01394311779906</v>
      </c>
      <c r="L258" s="97">
        <f t="shared" si="60"/>
        <v>101.96958325295307</v>
      </c>
    </row>
    <row r="259" spans="1:12" s="1" customFormat="1" x14ac:dyDescent="0.2">
      <c r="A259" s="9" t="s">
        <v>8</v>
      </c>
      <c r="B259" s="7">
        <v>14163.61</v>
      </c>
      <c r="C259" s="7">
        <v>129369.81</v>
      </c>
      <c r="D259" s="7">
        <v>12756.361999999999</v>
      </c>
      <c r="E259" s="7">
        <v>142126.17199999999</v>
      </c>
      <c r="F259" s="7">
        <v>11575.111000000001</v>
      </c>
      <c r="G259" s="7">
        <v>119232.477</v>
      </c>
      <c r="H259" s="23">
        <f>D259/D257*100</f>
        <v>13.683641638470254</v>
      </c>
      <c r="I259" s="23">
        <f>E259/E257*100</f>
        <v>17.081256295735596</v>
      </c>
      <c r="J259" s="97">
        <f t="shared" si="59"/>
        <v>90.064340941327799</v>
      </c>
      <c r="K259" s="97">
        <f t="shared" si="60"/>
        <v>110.20509436151409</v>
      </c>
      <c r="L259" s="97">
        <f t="shared" si="60"/>
        <v>119.20088852972499</v>
      </c>
    </row>
    <row r="260" spans="1:12" s="1" customFormat="1" x14ac:dyDescent="0.2">
      <c r="A260" s="6" t="s">
        <v>9</v>
      </c>
      <c r="B260" s="7">
        <v>92328.691999999995</v>
      </c>
      <c r="C260" s="7">
        <v>738835.8</v>
      </c>
      <c r="D260" s="7">
        <v>93223.444000000003</v>
      </c>
      <c r="E260" s="7">
        <v>832059.24399999995</v>
      </c>
      <c r="F260" s="7">
        <v>86768.192999999999</v>
      </c>
      <c r="G260" s="7">
        <v>795839.21499999997</v>
      </c>
      <c r="H260" s="23">
        <f>H261+H262</f>
        <v>100</v>
      </c>
      <c r="I260" s="23">
        <f>I261+I262</f>
        <v>100.00000000000001</v>
      </c>
      <c r="J260" s="97">
        <f t="shared" si="59"/>
        <v>100.96909420096627</v>
      </c>
      <c r="K260" s="97">
        <f t="shared" si="60"/>
        <v>107.43965130171607</v>
      </c>
      <c r="L260" s="97">
        <f t="shared" si="60"/>
        <v>104.55117419666233</v>
      </c>
    </row>
    <row r="261" spans="1:12" s="1" customFormat="1" x14ac:dyDescent="0.2">
      <c r="A261" s="9" t="s">
        <v>10</v>
      </c>
      <c r="B261" s="7">
        <v>1835.5139999999999</v>
      </c>
      <c r="C261" s="7">
        <v>17408.530999999999</v>
      </c>
      <c r="D261" s="7">
        <v>1875.973</v>
      </c>
      <c r="E261" s="7">
        <v>19284.504000000001</v>
      </c>
      <c r="F261" s="7">
        <v>3766.127</v>
      </c>
      <c r="G261" s="7">
        <v>28694.824000000001</v>
      </c>
      <c r="H261" s="23">
        <f>D261/D260*100</f>
        <v>2.0123403722351214</v>
      </c>
      <c r="I261" s="23">
        <f>E261/E260*100</f>
        <v>2.3176840037606747</v>
      </c>
      <c r="J261" s="97">
        <f t="shared" si="59"/>
        <v>102.2042327108374</v>
      </c>
      <c r="K261" s="97">
        <f t="shared" si="60"/>
        <v>49.811729662860543</v>
      </c>
      <c r="L261" s="97">
        <f t="shared" si="60"/>
        <v>67.205514137323163</v>
      </c>
    </row>
    <row r="262" spans="1:12" s="1" customFormat="1" x14ac:dyDescent="0.2">
      <c r="A262" s="9" t="s">
        <v>11</v>
      </c>
      <c r="B262" s="7">
        <v>90493.178</v>
      </c>
      <c r="C262" s="7">
        <v>721427.26899999997</v>
      </c>
      <c r="D262" s="7">
        <v>91347.471000000005</v>
      </c>
      <c r="E262" s="7">
        <v>812774.74</v>
      </c>
      <c r="F262" s="7">
        <v>83002.066000000006</v>
      </c>
      <c r="G262" s="7">
        <v>767144.39099999995</v>
      </c>
      <c r="H262" s="23">
        <f>D262/D260*100</f>
        <v>97.987659627764884</v>
      </c>
      <c r="I262" s="23">
        <f>E262/E260*100</f>
        <v>97.682315996239339</v>
      </c>
      <c r="J262" s="97">
        <f t="shared" si="59"/>
        <v>100.94404132872867</v>
      </c>
      <c r="K262" s="97">
        <f t="shared" si="60"/>
        <v>110.05445454815546</v>
      </c>
      <c r="L262" s="97">
        <f t="shared" si="60"/>
        <v>105.9480782933861</v>
      </c>
    </row>
    <row r="263" spans="1:12" s="1" customFormat="1" x14ac:dyDescent="0.2">
      <c r="A263" s="3" t="s">
        <v>48</v>
      </c>
      <c r="B263" s="7"/>
      <c r="C263" s="7"/>
      <c r="D263" s="7"/>
      <c r="E263" s="7"/>
      <c r="F263" s="7"/>
      <c r="G263" s="7"/>
      <c r="H263" s="44"/>
      <c r="I263" s="44"/>
      <c r="J263" s="97"/>
      <c r="K263" s="97"/>
      <c r="L263" s="97"/>
    </row>
    <row r="264" spans="1:12" s="1" customFormat="1" x14ac:dyDescent="0.2">
      <c r="A264" s="6" t="s">
        <v>6</v>
      </c>
      <c r="B264" s="7">
        <v>52772.508999999998</v>
      </c>
      <c r="C264" s="7">
        <v>412138.35</v>
      </c>
      <c r="D264" s="7">
        <v>55253.161</v>
      </c>
      <c r="E264" s="7">
        <v>467391.511</v>
      </c>
      <c r="F264" s="7">
        <v>49891.571000000004</v>
      </c>
      <c r="G264" s="7">
        <v>449313.51299999998</v>
      </c>
      <c r="H264" s="23">
        <f>H265+H266</f>
        <v>99.999999999999986</v>
      </c>
      <c r="I264" s="23">
        <f>I265+I266</f>
        <v>100</v>
      </c>
      <c r="J264" s="97">
        <f t="shared" ref="J264:J269" si="61">D264/B264*100</f>
        <v>104.70065200045728</v>
      </c>
      <c r="K264" s="97">
        <f t="shared" ref="K264:L269" si="62">D264/F264*100</f>
        <v>110.74648461159902</v>
      </c>
      <c r="L264" s="97">
        <f t="shared" si="62"/>
        <v>104.02347080088821</v>
      </c>
    </row>
    <row r="265" spans="1:12" s="1" customFormat="1" x14ac:dyDescent="0.2">
      <c r="A265" s="9" t="s">
        <v>7</v>
      </c>
      <c r="B265" s="7">
        <v>50136.998</v>
      </c>
      <c r="C265" s="7">
        <v>391248.65100000001</v>
      </c>
      <c r="D265" s="7">
        <v>52871.998</v>
      </c>
      <c r="E265" s="7">
        <v>444120.64899999998</v>
      </c>
      <c r="F265" s="7">
        <v>48115.998</v>
      </c>
      <c r="G265" s="7">
        <v>430877.98200000002</v>
      </c>
      <c r="H265" s="23">
        <f>D265/D264*100</f>
        <v>95.690449275834183</v>
      </c>
      <c r="I265" s="23">
        <f>E265/E264*100</f>
        <v>95.021120099034064</v>
      </c>
      <c r="J265" s="97">
        <f t="shared" si="61"/>
        <v>105.45505337196295</v>
      </c>
      <c r="K265" s="97">
        <f t="shared" si="62"/>
        <v>109.88444633321333</v>
      </c>
      <c r="L265" s="97">
        <f t="shared" si="62"/>
        <v>103.07341464479842</v>
      </c>
    </row>
    <row r="266" spans="1:12" s="1" customFormat="1" x14ac:dyDescent="0.2">
      <c r="A266" s="9" t="s">
        <v>8</v>
      </c>
      <c r="B266" s="7">
        <v>2635.511</v>
      </c>
      <c r="C266" s="7">
        <v>20889.699000000001</v>
      </c>
      <c r="D266" s="7">
        <v>2381.163</v>
      </c>
      <c r="E266" s="7">
        <v>23270.862000000001</v>
      </c>
      <c r="F266" s="7">
        <v>1775.5730000000001</v>
      </c>
      <c r="G266" s="7">
        <v>18435.530999999999</v>
      </c>
      <c r="H266" s="23">
        <f>D266/D264*100</f>
        <v>4.309550724165808</v>
      </c>
      <c r="I266" s="23">
        <f>E266/E264*100</f>
        <v>4.9788799009659375</v>
      </c>
      <c r="J266" s="97">
        <f t="shared" si="61"/>
        <v>90.349196038263543</v>
      </c>
      <c r="K266" s="97">
        <f t="shared" si="62"/>
        <v>134.1067362479605</v>
      </c>
      <c r="L266" s="97">
        <f t="shared" si="62"/>
        <v>126.2283250750955</v>
      </c>
    </row>
    <row r="267" spans="1:12" s="1" customFormat="1" x14ac:dyDescent="0.2">
      <c r="A267" s="6" t="s">
        <v>9</v>
      </c>
      <c r="B267" s="7">
        <v>52772.508999999998</v>
      </c>
      <c r="C267" s="7">
        <v>412138.35</v>
      </c>
      <c r="D267" s="7">
        <v>55253.161</v>
      </c>
      <c r="E267" s="7">
        <v>467391.511</v>
      </c>
      <c r="F267" s="7">
        <v>49891.571000000004</v>
      </c>
      <c r="G267" s="7">
        <v>449313.51299999998</v>
      </c>
      <c r="H267" s="23">
        <f>H268+H269</f>
        <v>100.0000018098512</v>
      </c>
      <c r="I267" s="23">
        <f>I268+I269</f>
        <v>100</v>
      </c>
      <c r="J267" s="97">
        <f t="shared" si="61"/>
        <v>104.70065200045728</v>
      </c>
      <c r="K267" s="97">
        <f t="shared" si="62"/>
        <v>110.74648461159902</v>
      </c>
      <c r="L267" s="97">
        <f t="shared" si="62"/>
        <v>104.02347080088821</v>
      </c>
    </row>
    <row r="268" spans="1:12" s="1" customFormat="1" x14ac:dyDescent="0.2">
      <c r="A268" s="9" t="s">
        <v>10</v>
      </c>
      <c r="B268" s="7">
        <v>35.317</v>
      </c>
      <c r="C268" s="7">
        <v>3607.75</v>
      </c>
      <c r="D268" s="7">
        <v>174.35499999999999</v>
      </c>
      <c r="E268" s="7">
        <v>3782.105</v>
      </c>
      <c r="F268" s="7">
        <v>1245.0920000000001</v>
      </c>
      <c r="G268" s="7">
        <v>11325.656999999999</v>
      </c>
      <c r="H268" s="23">
        <f>D268/D267*100</f>
        <v>0.31555660679757308</v>
      </c>
      <c r="I268" s="23">
        <f>E268/E267*100</f>
        <v>0.80919420036278755</v>
      </c>
      <c r="J268" s="97">
        <f t="shared" si="61"/>
        <v>493.68576039867486</v>
      </c>
      <c r="K268" s="97">
        <f t="shared" si="62"/>
        <v>14.003382882550042</v>
      </c>
      <c r="L268" s="97">
        <f t="shared" si="62"/>
        <v>33.394133338136591</v>
      </c>
    </row>
    <row r="269" spans="1:12" s="1" customFormat="1" x14ac:dyDescent="0.2">
      <c r="A269" s="9" t="s">
        <v>11</v>
      </c>
      <c r="B269" s="7">
        <v>52737.192999999999</v>
      </c>
      <c r="C269" s="7">
        <v>408530.59899999999</v>
      </c>
      <c r="D269" s="7">
        <v>55078.807000000001</v>
      </c>
      <c r="E269" s="7">
        <v>463609.40600000002</v>
      </c>
      <c r="F269" s="7">
        <v>48646.48</v>
      </c>
      <c r="G269" s="7">
        <v>437987.85600000003</v>
      </c>
      <c r="H269" s="23">
        <f>D269/D267*100</f>
        <v>99.684445203053627</v>
      </c>
      <c r="I269" s="23">
        <f>E269/E267*100</f>
        <v>99.190805799637218</v>
      </c>
      <c r="J269" s="97">
        <f t="shared" si="61"/>
        <v>104.44015668410718</v>
      </c>
      <c r="K269" s="97">
        <f t="shared" si="62"/>
        <v>113.22259493389862</v>
      </c>
      <c r="L269" s="97">
        <f t="shared" si="62"/>
        <v>105.8498311423502</v>
      </c>
    </row>
    <row r="270" spans="1:12" s="1" customFormat="1" x14ac:dyDescent="0.2">
      <c r="A270" s="3" t="s">
        <v>49</v>
      </c>
      <c r="B270" s="7"/>
      <c r="C270" s="7"/>
      <c r="D270" s="7"/>
      <c r="E270" s="7"/>
      <c r="F270" s="7"/>
      <c r="G270" s="7"/>
      <c r="H270" s="44"/>
      <c r="I270" s="44"/>
      <c r="J270" s="97"/>
      <c r="K270" s="97"/>
      <c r="L270" s="97"/>
    </row>
    <row r="271" spans="1:12" s="1" customFormat="1" x14ac:dyDescent="0.2">
      <c r="A271" s="6" t="s">
        <v>6</v>
      </c>
      <c r="B271" s="7">
        <v>2810.7710000000002</v>
      </c>
      <c r="C271" s="7">
        <v>20309.182000000001</v>
      </c>
      <c r="D271" s="7">
        <v>2374.0520000000001</v>
      </c>
      <c r="E271" s="7">
        <v>22683.234</v>
      </c>
      <c r="F271" s="7">
        <v>2818.6149999999998</v>
      </c>
      <c r="G271" s="7">
        <v>26772.187000000002</v>
      </c>
      <c r="H271" s="23">
        <f>H272+H273</f>
        <v>99.999999999999986</v>
      </c>
      <c r="I271" s="23">
        <f>I272+I273</f>
        <v>100.00000440854245</v>
      </c>
      <c r="J271" s="97">
        <f t="shared" ref="J271:J276" si="63">D271/B271*100</f>
        <v>84.462661668275359</v>
      </c>
      <c r="K271" s="97">
        <f t="shared" ref="K271:L276" si="64">D271/F271*100</f>
        <v>84.227608240217279</v>
      </c>
      <c r="L271" s="97">
        <f t="shared" si="64"/>
        <v>84.726862247002828</v>
      </c>
    </row>
    <row r="272" spans="1:12" s="1" customFormat="1" x14ac:dyDescent="0.2">
      <c r="A272" s="9" t="s">
        <v>7</v>
      </c>
      <c r="B272" s="7">
        <v>553</v>
      </c>
      <c r="C272" s="7">
        <v>3263.6689999999999</v>
      </c>
      <c r="D272" s="7">
        <v>452</v>
      </c>
      <c r="E272" s="7">
        <v>3715.67</v>
      </c>
      <c r="F272" s="7">
        <v>1111.6669999999999</v>
      </c>
      <c r="G272" s="7">
        <v>5793.0029999999997</v>
      </c>
      <c r="H272" s="23">
        <f>D272/D271*100</f>
        <v>19.039178585810252</v>
      </c>
      <c r="I272" s="23">
        <f>E272/E271*100</f>
        <v>16.380688926455552</v>
      </c>
      <c r="J272" s="97">
        <f t="shared" si="63"/>
        <v>81.735985533453885</v>
      </c>
      <c r="K272" s="97">
        <f t="shared" si="64"/>
        <v>40.659657973116055</v>
      </c>
      <c r="L272" s="97">
        <f t="shared" si="64"/>
        <v>64.140653819789151</v>
      </c>
    </row>
    <row r="273" spans="1:12" s="1" customFormat="1" x14ac:dyDescent="0.2">
      <c r="A273" s="9" t="s">
        <v>8</v>
      </c>
      <c r="B273" s="7">
        <v>2257.77</v>
      </c>
      <c r="C273" s="7">
        <v>17045.512999999999</v>
      </c>
      <c r="D273" s="7">
        <v>1922.0519999999999</v>
      </c>
      <c r="E273" s="7">
        <v>18967.564999999999</v>
      </c>
      <c r="F273" s="7">
        <v>1706.9480000000001</v>
      </c>
      <c r="G273" s="7">
        <v>20979.184000000001</v>
      </c>
      <c r="H273" s="23">
        <f>D273/D271*100</f>
        <v>80.960821414189738</v>
      </c>
      <c r="I273" s="23">
        <f>E273/E271*100</f>
        <v>83.619315482086904</v>
      </c>
      <c r="J273" s="97">
        <f t="shared" si="63"/>
        <v>85.130549170198904</v>
      </c>
      <c r="K273" s="97">
        <f t="shared" si="64"/>
        <v>112.60167269301699</v>
      </c>
      <c r="L273" s="97">
        <f t="shared" si="64"/>
        <v>90.41135727681305</v>
      </c>
    </row>
    <row r="274" spans="1:12" s="1" customFormat="1" x14ac:dyDescent="0.2">
      <c r="A274" s="6" t="s">
        <v>9</v>
      </c>
      <c r="B274" s="7">
        <v>2810.7710000000002</v>
      </c>
      <c r="C274" s="7">
        <v>20309.182000000001</v>
      </c>
      <c r="D274" s="7">
        <v>2374.0520000000001</v>
      </c>
      <c r="E274" s="7">
        <v>22683.234</v>
      </c>
      <c r="F274" s="7">
        <v>2818.6149999999998</v>
      </c>
      <c r="G274" s="7">
        <v>26772.187000000002</v>
      </c>
      <c r="H274" s="23">
        <f>H275+H276</f>
        <v>100.00000000000001</v>
      </c>
      <c r="I274" s="23">
        <f>I275+I276</f>
        <v>100</v>
      </c>
      <c r="J274" s="97">
        <f t="shared" si="63"/>
        <v>84.462661668275359</v>
      </c>
      <c r="K274" s="97">
        <f t="shared" si="64"/>
        <v>84.227608240217279</v>
      </c>
      <c r="L274" s="97">
        <f t="shared" si="64"/>
        <v>84.726862247002828</v>
      </c>
    </row>
    <row r="275" spans="1:12" s="1" customFormat="1" x14ac:dyDescent="0.2">
      <c r="A275" s="9" t="s">
        <v>10</v>
      </c>
      <c r="B275" s="7">
        <v>50.247</v>
      </c>
      <c r="C275" s="7">
        <v>952.89200000000005</v>
      </c>
      <c r="D275" s="7">
        <v>82.388000000000005</v>
      </c>
      <c r="E275" s="7">
        <v>1035.28</v>
      </c>
      <c r="F275" s="7">
        <v>275.04000000000002</v>
      </c>
      <c r="G275" s="7">
        <v>1478.7349999999999</v>
      </c>
      <c r="H275" s="23">
        <f>D275/D274*100</f>
        <v>3.4703536401056083</v>
      </c>
      <c r="I275" s="23">
        <f>E275/E274*100</f>
        <v>4.5640758279881961</v>
      </c>
      <c r="J275" s="97">
        <f t="shared" si="63"/>
        <v>163.96600792087091</v>
      </c>
      <c r="K275" s="97">
        <f t="shared" si="64"/>
        <v>29.954915648632923</v>
      </c>
      <c r="L275" s="97">
        <f t="shared" si="64"/>
        <v>70.011191998566346</v>
      </c>
    </row>
    <row r="276" spans="1:12" s="1" customFormat="1" x14ac:dyDescent="0.2">
      <c r="A276" s="9" t="s">
        <v>11</v>
      </c>
      <c r="B276" s="7">
        <v>2760.5239999999999</v>
      </c>
      <c r="C276" s="7">
        <v>19356.29</v>
      </c>
      <c r="D276" s="7">
        <v>2291.6640000000002</v>
      </c>
      <c r="E276" s="7">
        <v>21647.954000000002</v>
      </c>
      <c r="F276" s="7">
        <v>2543.5749999999998</v>
      </c>
      <c r="G276" s="7">
        <v>25293.452000000001</v>
      </c>
      <c r="H276" s="23">
        <f>D276/D274*100</f>
        <v>96.5296463598944</v>
      </c>
      <c r="I276" s="23">
        <f>E276/E274*100</f>
        <v>95.435924172011809</v>
      </c>
      <c r="J276" s="97">
        <f t="shared" si="63"/>
        <v>83.015543425813377</v>
      </c>
      <c r="K276" s="97">
        <f t="shared" si="64"/>
        <v>90.096183521225058</v>
      </c>
      <c r="L276" s="97">
        <f t="shared" si="64"/>
        <v>85.587186754896095</v>
      </c>
    </row>
    <row r="277" spans="1:12" s="1" customFormat="1" x14ac:dyDescent="0.2">
      <c r="A277" s="3" t="s">
        <v>50</v>
      </c>
      <c r="B277" s="7"/>
      <c r="C277" s="7"/>
      <c r="D277" s="7"/>
      <c r="E277" s="7"/>
      <c r="F277" s="7"/>
      <c r="G277" s="7"/>
      <c r="H277" s="44"/>
      <c r="I277" s="44"/>
      <c r="J277" s="97"/>
      <c r="K277" s="97"/>
      <c r="L277" s="97"/>
    </row>
    <row r="278" spans="1:12" s="1" customFormat="1" x14ac:dyDescent="0.2">
      <c r="A278" s="6" t="s">
        <v>6</v>
      </c>
      <c r="B278" s="7">
        <v>3253.8319999999999</v>
      </c>
      <c r="C278" s="7">
        <v>25137.381000000001</v>
      </c>
      <c r="D278" s="7">
        <v>3501.6750000000002</v>
      </c>
      <c r="E278" s="7">
        <v>28639.056</v>
      </c>
      <c r="F278" s="7">
        <v>3117.558</v>
      </c>
      <c r="G278" s="7">
        <v>26035.941999999999</v>
      </c>
      <c r="H278" s="23">
        <f>H279+H280</f>
        <v>100.00002855776162</v>
      </c>
      <c r="I278" s="23">
        <f>I279+I280</f>
        <v>100.0000034917352</v>
      </c>
      <c r="J278" s="97">
        <f>D278/B278*100</f>
        <v>107.61695748274651</v>
      </c>
      <c r="K278" s="97">
        <f t="shared" ref="K278:L283" si="65">D278/F278*100</f>
        <v>112.32108592686969</v>
      </c>
      <c r="L278" s="97">
        <f t="shared" si="65"/>
        <v>109.99815562655655</v>
      </c>
    </row>
    <row r="279" spans="1:12" s="1" customFormat="1" x14ac:dyDescent="0.2">
      <c r="A279" s="9" t="s">
        <v>7</v>
      </c>
      <c r="B279" s="7">
        <v>2607.2489999999998</v>
      </c>
      <c r="C279" s="7">
        <v>19937.655999999999</v>
      </c>
      <c r="D279" s="7">
        <v>2999.2489999999998</v>
      </c>
      <c r="E279" s="7">
        <v>22936.904999999999</v>
      </c>
      <c r="F279" s="7">
        <v>2443.5819999999999</v>
      </c>
      <c r="G279" s="7">
        <v>19952.238000000001</v>
      </c>
      <c r="H279" s="23">
        <f>D279/D278*100</f>
        <v>85.651838048933712</v>
      </c>
      <c r="I279" s="23">
        <f>E279/E278*100</f>
        <v>80.089598623641777</v>
      </c>
      <c r="J279" s="97">
        <f>D279/B279*100</f>
        <v>115.03500432831693</v>
      </c>
      <c r="K279" s="97">
        <f t="shared" si="65"/>
        <v>122.73985485242567</v>
      </c>
      <c r="L279" s="97">
        <f t="shared" si="65"/>
        <v>114.95905872814869</v>
      </c>
    </row>
    <row r="280" spans="1:12" s="1" customFormat="1" x14ac:dyDescent="0.2">
      <c r="A280" s="9" t="s">
        <v>8</v>
      </c>
      <c r="B280" s="7">
        <v>646.58299999999997</v>
      </c>
      <c r="C280" s="7">
        <v>5199.7250000000004</v>
      </c>
      <c r="D280" s="7">
        <v>502.42700000000002</v>
      </c>
      <c r="E280" s="7">
        <v>5702.152</v>
      </c>
      <c r="F280" s="7">
        <v>673.976</v>
      </c>
      <c r="G280" s="7">
        <v>6083.7039999999997</v>
      </c>
      <c r="H280" s="23">
        <f>D280/D278*100</f>
        <v>14.348190508827919</v>
      </c>
      <c r="I280" s="23">
        <f>E280/E278*100</f>
        <v>19.910404868093419</v>
      </c>
      <c r="J280" s="97">
        <f>D280/B280*100</f>
        <v>77.704950485861829</v>
      </c>
      <c r="K280" s="97">
        <f t="shared" si="65"/>
        <v>74.546719764502001</v>
      </c>
      <c r="L280" s="97">
        <f t="shared" si="65"/>
        <v>93.72829447323538</v>
      </c>
    </row>
    <row r="281" spans="1:12" s="1" customFormat="1" x14ac:dyDescent="0.2">
      <c r="A281" s="6" t="s">
        <v>9</v>
      </c>
      <c r="B281" s="7">
        <v>3253.8319999999999</v>
      </c>
      <c r="C281" s="7">
        <v>25137.381000000001</v>
      </c>
      <c r="D281" s="7">
        <v>3501.6750000000002</v>
      </c>
      <c r="E281" s="7">
        <v>28639.056</v>
      </c>
      <c r="F281" s="7">
        <v>3117.558</v>
      </c>
      <c r="G281" s="7">
        <v>26035.941999999999</v>
      </c>
      <c r="H281" s="23">
        <f>H282+H283</f>
        <v>99.999999999999986</v>
      </c>
      <c r="I281" s="23">
        <f>I282+I283</f>
        <v>100.0000034917352</v>
      </c>
      <c r="J281" s="97">
        <f>D281/B281*100</f>
        <v>107.61695748274651</v>
      </c>
      <c r="K281" s="97">
        <f t="shared" si="65"/>
        <v>112.32108592686969</v>
      </c>
      <c r="L281" s="97">
        <f t="shared" si="65"/>
        <v>109.99815562655655</v>
      </c>
    </row>
    <row r="282" spans="1:12" s="1" customFormat="1" x14ac:dyDescent="0.2">
      <c r="A282" s="9" t="s">
        <v>10</v>
      </c>
      <c r="B282" s="7">
        <v>23.873999999999999</v>
      </c>
      <c r="C282" s="7">
        <v>989.97799999999995</v>
      </c>
      <c r="D282" s="7">
        <v>170.87799999999999</v>
      </c>
      <c r="E282" s="7">
        <v>1160.856</v>
      </c>
      <c r="F282" s="7">
        <v>642.64</v>
      </c>
      <c r="G282" s="7">
        <v>2901.5880000000002</v>
      </c>
      <c r="H282" s="23">
        <f>D282/D281*100</f>
        <v>4.8798931939714558</v>
      </c>
      <c r="I282" s="23">
        <f>E282/E281*100</f>
        <v>4.0534017601697485</v>
      </c>
      <c r="J282" s="97"/>
      <c r="K282" s="97">
        <f t="shared" si="65"/>
        <v>26.590003734594799</v>
      </c>
      <c r="L282" s="97">
        <f t="shared" si="65"/>
        <v>40.007609626177107</v>
      </c>
    </row>
    <row r="283" spans="1:12" s="1" customFormat="1" x14ac:dyDescent="0.2">
      <c r="A283" s="9" t="s">
        <v>11</v>
      </c>
      <c r="B283" s="7">
        <v>3229.9580000000001</v>
      </c>
      <c r="C283" s="7">
        <v>24147.403999999999</v>
      </c>
      <c r="D283" s="7">
        <v>3330.797</v>
      </c>
      <c r="E283" s="7">
        <v>27478.201000000001</v>
      </c>
      <c r="F283" s="7">
        <v>2474.9180000000001</v>
      </c>
      <c r="G283" s="7">
        <v>23134.353999999999</v>
      </c>
      <c r="H283" s="23">
        <f>D283/D281*100</f>
        <v>95.120106806028531</v>
      </c>
      <c r="I283" s="23">
        <f>E283/E281*100</f>
        <v>95.946601731565451</v>
      </c>
      <c r="J283" s="97">
        <f>D283/B283*100</f>
        <v>103.12199105994566</v>
      </c>
      <c r="K283" s="97">
        <f t="shared" si="65"/>
        <v>134.58211544786533</v>
      </c>
      <c r="L283" s="97">
        <f t="shared" si="65"/>
        <v>118.77660815599174</v>
      </c>
    </row>
    <row r="284" spans="1:12" s="1" customFormat="1" x14ac:dyDescent="0.2">
      <c r="A284" s="3" t="s">
        <v>51</v>
      </c>
      <c r="B284" s="7"/>
      <c r="C284" s="7"/>
      <c r="D284" s="7"/>
      <c r="E284" s="7"/>
      <c r="F284" s="7"/>
      <c r="G284" s="7"/>
      <c r="H284" s="44"/>
      <c r="I284" s="44"/>
      <c r="J284" s="97"/>
      <c r="K284" s="97"/>
      <c r="L284" s="97"/>
    </row>
    <row r="285" spans="1:12" s="1" customFormat="1" x14ac:dyDescent="0.2">
      <c r="A285" s="6" t="s">
        <v>6</v>
      </c>
      <c r="B285" s="7">
        <v>6992.7820000000002</v>
      </c>
      <c r="C285" s="7">
        <v>49967.476999999999</v>
      </c>
      <c r="D285" s="7">
        <v>7024.549</v>
      </c>
      <c r="E285" s="7">
        <v>56992.027000000002</v>
      </c>
      <c r="F285" s="7">
        <v>5733.5770000000002</v>
      </c>
      <c r="G285" s="7">
        <v>54171.792000000001</v>
      </c>
      <c r="H285" s="23">
        <f>H286+H287</f>
        <v>100.00001423578937</v>
      </c>
      <c r="I285" s="23">
        <f>I286+I287</f>
        <v>99.999998245368602</v>
      </c>
      <c r="J285" s="97">
        <f t="shared" ref="J285:J290" si="66">D285/B285*100</f>
        <v>100.45428271609211</v>
      </c>
      <c r="K285" s="97">
        <f t="shared" ref="K285:L290" si="67">D285/F285*100</f>
        <v>122.51599655851835</v>
      </c>
      <c r="L285" s="97">
        <f t="shared" si="67"/>
        <v>105.2060950835815</v>
      </c>
    </row>
    <row r="286" spans="1:12" s="1" customFormat="1" x14ac:dyDescent="0.2">
      <c r="A286" s="9" t="s">
        <v>7</v>
      </c>
      <c r="B286" s="7">
        <v>4154.5020000000004</v>
      </c>
      <c r="C286" s="7">
        <v>27772.347000000002</v>
      </c>
      <c r="D286" s="7">
        <v>4114.5020000000004</v>
      </c>
      <c r="E286" s="7">
        <v>31886.848000000002</v>
      </c>
      <c r="F286" s="7">
        <v>3181.835</v>
      </c>
      <c r="G286" s="7">
        <v>29588.514999999999</v>
      </c>
      <c r="H286" s="23">
        <f>D286/D285*100</f>
        <v>58.573183844258189</v>
      </c>
      <c r="I286" s="23">
        <f>E286/E285*100</f>
        <v>55.949664678534774</v>
      </c>
      <c r="J286" s="97">
        <f t="shared" si="66"/>
        <v>99.037189054187479</v>
      </c>
      <c r="K286" s="97">
        <f t="shared" si="67"/>
        <v>129.31223649246425</v>
      </c>
      <c r="L286" s="97">
        <f t="shared" si="67"/>
        <v>107.76765241513473</v>
      </c>
    </row>
    <row r="287" spans="1:12" s="1" customFormat="1" x14ac:dyDescent="0.2">
      <c r="A287" s="9" t="s">
        <v>8</v>
      </c>
      <c r="B287" s="7">
        <v>2838.28</v>
      </c>
      <c r="C287" s="7">
        <v>22195.13</v>
      </c>
      <c r="D287" s="7">
        <v>2910.0479999999998</v>
      </c>
      <c r="E287" s="7">
        <v>25105.178</v>
      </c>
      <c r="F287" s="7">
        <v>2551.7420000000002</v>
      </c>
      <c r="G287" s="7">
        <v>24583.276999999998</v>
      </c>
      <c r="H287" s="23">
        <f>D287/D285*100</f>
        <v>41.426830391531183</v>
      </c>
      <c r="I287" s="23">
        <f>E287/E285*100</f>
        <v>44.050333566833828</v>
      </c>
      <c r="J287" s="97">
        <f t="shared" si="66"/>
        <v>102.52857364319235</v>
      </c>
      <c r="K287" s="97">
        <f t="shared" si="67"/>
        <v>114.04162333025829</v>
      </c>
      <c r="L287" s="97">
        <f t="shared" si="67"/>
        <v>102.12299198353418</v>
      </c>
    </row>
    <row r="288" spans="1:12" s="1" customFormat="1" x14ac:dyDescent="0.2">
      <c r="A288" s="6" t="s">
        <v>9</v>
      </c>
      <c r="B288" s="7">
        <v>6992.7820000000002</v>
      </c>
      <c r="C288" s="7">
        <v>49967.476999999999</v>
      </c>
      <c r="D288" s="7">
        <v>7024.549</v>
      </c>
      <c r="E288" s="7">
        <v>56992.027000000002</v>
      </c>
      <c r="F288" s="7">
        <v>5733.5770000000002</v>
      </c>
      <c r="G288" s="7">
        <v>54171.792000000001</v>
      </c>
      <c r="H288" s="23">
        <f>H289+H290</f>
        <v>100.00001423578937</v>
      </c>
      <c r="I288" s="23">
        <f>I289+I290</f>
        <v>99.999998245368602</v>
      </c>
      <c r="J288" s="97">
        <f t="shared" si="66"/>
        <v>100.45428271609211</v>
      </c>
      <c r="K288" s="97">
        <f t="shared" si="67"/>
        <v>122.51599655851835</v>
      </c>
      <c r="L288" s="97">
        <f t="shared" si="67"/>
        <v>105.2060950835815</v>
      </c>
    </row>
    <row r="289" spans="1:12" s="1" customFormat="1" x14ac:dyDescent="0.2">
      <c r="A289" s="9" t="s">
        <v>10</v>
      </c>
      <c r="B289" s="7">
        <v>341.82299999999998</v>
      </c>
      <c r="C289" s="7">
        <v>1979.722</v>
      </c>
      <c r="D289" s="7">
        <v>319.84500000000003</v>
      </c>
      <c r="E289" s="7">
        <v>2299.5659999999998</v>
      </c>
      <c r="F289" s="7">
        <v>263.55900000000003</v>
      </c>
      <c r="G289" s="7">
        <v>2071.8310000000001</v>
      </c>
      <c r="H289" s="23">
        <f>D289/D288*100</f>
        <v>4.5532460518105857</v>
      </c>
      <c r="I289" s="23">
        <f>E289/E288*100</f>
        <v>4.0348907049752762</v>
      </c>
      <c r="J289" s="97">
        <f t="shared" si="66"/>
        <v>93.570356588058743</v>
      </c>
      <c r="K289" s="97">
        <f t="shared" si="67"/>
        <v>121.35612898819619</v>
      </c>
      <c r="L289" s="97">
        <f t="shared" si="67"/>
        <v>110.99196797422182</v>
      </c>
    </row>
    <row r="290" spans="1:12" s="1" customFormat="1" x14ac:dyDescent="0.2">
      <c r="A290" s="9" t="s">
        <v>11</v>
      </c>
      <c r="B290" s="7">
        <v>6650.9589999999998</v>
      </c>
      <c r="C290" s="7">
        <v>47987.756000000001</v>
      </c>
      <c r="D290" s="7">
        <v>6704.7049999999999</v>
      </c>
      <c r="E290" s="7">
        <v>54692.46</v>
      </c>
      <c r="F290" s="7">
        <v>5470.0190000000002</v>
      </c>
      <c r="G290" s="7">
        <v>52099.961000000003</v>
      </c>
      <c r="H290" s="23">
        <f>D290/D288*100</f>
        <v>95.446768183978776</v>
      </c>
      <c r="I290" s="23">
        <f>E290/E288*100</f>
        <v>95.965107540393319</v>
      </c>
      <c r="J290" s="97">
        <f t="shared" si="66"/>
        <v>100.80809399065609</v>
      </c>
      <c r="K290" s="97">
        <f t="shared" si="67"/>
        <v>122.57187772108287</v>
      </c>
      <c r="L290" s="97">
        <f t="shared" si="67"/>
        <v>104.97600948300135</v>
      </c>
    </row>
    <row r="291" spans="1:12" s="1" customFormat="1" ht="33.75" x14ac:dyDescent="0.2">
      <c r="A291" s="3" t="s">
        <v>52</v>
      </c>
      <c r="B291" s="7"/>
      <c r="C291" s="7"/>
      <c r="D291" s="7"/>
      <c r="E291" s="7"/>
      <c r="F291" s="7"/>
      <c r="G291" s="7"/>
      <c r="H291" s="44"/>
      <c r="I291" s="44"/>
      <c r="J291" s="97"/>
      <c r="K291" s="97"/>
      <c r="L291" s="97"/>
    </row>
    <row r="292" spans="1:12" s="1" customFormat="1" x14ac:dyDescent="0.2">
      <c r="A292" s="6" t="s">
        <v>6</v>
      </c>
      <c r="B292" s="7">
        <v>1563.835</v>
      </c>
      <c r="C292" s="7">
        <v>12885.539000000001</v>
      </c>
      <c r="D292" s="7">
        <v>1903.3430000000001</v>
      </c>
      <c r="E292" s="7">
        <v>14788.882</v>
      </c>
      <c r="F292" s="7">
        <v>2015.23</v>
      </c>
      <c r="G292" s="7">
        <v>15928.102999999999</v>
      </c>
      <c r="H292" s="23">
        <f>H293+H294</f>
        <v>100</v>
      </c>
      <c r="I292" s="23">
        <f>I293+I294</f>
        <v>100.00000000000001</v>
      </c>
      <c r="J292" s="97">
        <f t="shared" ref="J292:J297" si="68">D292/B292*100</f>
        <v>121.70996300760631</v>
      </c>
      <c r="K292" s="97">
        <f t="shared" ref="K292:L297" si="69">D292/F292*100</f>
        <v>94.447929020508823</v>
      </c>
      <c r="L292" s="97">
        <f t="shared" si="69"/>
        <v>92.847729575832105</v>
      </c>
    </row>
    <row r="293" spans="1:12" s="1" customFormat="1" x14ac:dyDescent="0.2">
      <c r="A293" s="9" t="s">
        <v>7</v>
      </c>
      <c r="B293" s="7">
        <v>291.58300000000003</v>
      </c>
      <c r="C293" s="7">
        <v>4880.6639999999998</v>
      </c>
      <c r="D293" s="7">
        <v>660.58299999999997</v>
      </c>
      <c r="E293" s="7">
        <v>5541.2470000000003</v>
      </c>
      <c r="F293" s="7">
        <v>743.58299999999997</v>
      </c>
      <c r="G293" s="7">
        <v>6363.2470000000003</v>
      </c>
      <c r="H293" s="23">
        <f>D293/D292*100</f>
        <v>34.70646121061732</v>
      </c>
      <c r="I293" s="23">
        <f>E293/E292*100</f>
        <v>37.469005432594571</v>
      </c>
      <c r="J293" s="97">
        <f t="shared" si="68"/>
        <v>226.55058765428709</v>
      </c>
      <c r="K293" s="97">
        <f t="shared" si="69"/>
        <v>88.837829805146157</v>
      </c>
      <c r="L293" s="97">
        <f t="shared" si="69"/>
        <v>87.082066749884135</v>
      </c>
    </row>
    <row r="294" spans="1:12" s="1" customFormat="1" x14ac:dyDescent="0.2">
      <c r="A294" s="9" t="s">
        <v>8</v>
      </c>
      <c r="B294" s="7">
        <v>1272.252</v>
      </c>
      <c r="C294" s="7">
        <v>8004.875</v>
      </c>
      <c r="D294" s="7">
        <v>1242.76</v>
      </c>
      <c r="E294" s="7">
        <v>9247.6350000000002</v>
      </c>
      <c r="F294" s="7">
        <v>1271.6469999999999</v>
      </c>
      <c r="G294" s="7">
        <v>9564.8559999999998</v>
      </c>
      <c r="H294" s="23">
        <f>D294/D292*100</f>
        <v>65.29353878938268</v>
      </c>
      <c r="I294" s="23">
        <f>E294/E292*100</f>
        <v>62.530994567405443</v>
      </c>
      <c r="J294" s="97">
        <f t="shared" si="68"/>
        <v>97.681905785960637</v>
      </c>
      <c r="K294" s="97">
        <f t="shared" si="69"/>
        <v>97.728379023423955</v>
      </c>
      <c r="L294" s="97">
        <f t="shared" si="69"/>
        <v>96.683473331956066</v>
      </c>
    </row>
    <row r="295" spans="1:12" s="1" customFormat="1" x14ac:dyDescent="0.2">
      <c r="A295" s="6" t="s">
        <v>9</v>
      </c>
      <c r="B295" s="7">
        <v>1563.835</v>
      </c>
      <c r="C295" s="7">
        <v>12885.539000000001</v>
      </c>
      <c r="D295" s="7">
        <v>1903.3430000000001</v>
      </c>
      <c r="E295" s="7">
        <v>14788.882</v>
      </c>
      <c r="F295" s="7">
        <v>2015.23</v>
      </c>
      <c r="G295" s="7">
        <v>15928.102999999999</v>
      </c>
      <c r="H295" s="23">
        <f>H296+H297</f>
        <v>99.999999999999986</v>
      </c>
      <c r="I295" s="23">
        <f>I296+I297</f>
        <v>99.999993238163654</v>
      </c>
      <c r="J295" s="97">
        <f t="shared" si="68"/>
        <v>121.70996300760631</v>
      </c>
      <c r="K295" s="97">
        <f t="shared" si="69"/>
        <v>94.447929020508823</v>
      </c>
      <c r="L295" s="97">
        <f t="shared" si="69"/>
        <v>92.847729575832105</v>
      </c>
    </row>
    <row r="296" spans="1:12" s="1" customFormat="1" x14ac:dyDescent="0.2">
      <c r="A296" s="9" t="s">
        <v>10</v>
      </c>
      <c r="B296" s="7">
        <v>4.7309999999999999</v>
      </c>
      <c r="C296" s="7">
        <v>74.825000000000003</v>
      </c>
      <c r="D296" s="7">
        <v>11.945</v>
      </c>
      <c r="E296" s="7">
        <v>86.77</v>
      </c>
      <c r="F296" s="7">
        <v>17.131</v>
      </c>
      <c r="G296" s="7">
        <v>131.351</v>
      </c>
      <c r="H296" s="23">
        <f>D296/D295*100</f>
        <v>0.62758000003152348</v>
      </c>
      <c r="I296" s="23">
        <f>E296/E295*100</f>
        <v>0.58672454077326464</v>
      </c>
      <c r="J296" s="97">
        <f t="shared" si="68"/>
        <v>252.48361868526737</v>
      </c>
      <c r="K296" s="97">
        <f t="shared" si="69"/>
        <v>69.727394781390458</v>
      </c>
      <c r="L296" s="97">
        <f t="shared" si="69"/>
        <v>66.059641723321477</v>
      </c>
    </row>
    <row r="297" spans="1:12" s="1" customFormat="1" x14ac:dyDescent="0.2">
      <c r="A297" s="9" t="s">
        <v>11</v>
      </c>
      <c r="B297" s="7">
        <v>1559.104</v>
      </c>
      <c r="C297" s="7">
        <v>12810.713</v>
      </c>
      <c r="D297" s="7">
        <v>1891.3979999999999</v>
      </c>
      <c r="E297" s="7">
        <v>14702.111000000001</v>
      </c>
      <c r="F297" s="7">
        <v>1998.0989999999999</v>
      </c>
      <c r="G297" s="7">
        <v>15796.751</v>
      </c>
      <c r="H297" s="23">
        <f>D297/D295*100</f>
        <v>99.372419999968457</v>
      </c>
      <c r="I297" s="23">
        <f>E297/E295*100</f>
        <v>99.413268697390393</v>
      </c>
      <c r="J297" s="97">
        <f t="shared" si="68"/>
        <v>121.31313882845531</v>
      </c>
      <c r="K297" s="97">
        <f t="shared" si="69"/>
        <v>94.659874210437025</v>
      </c>
      <c r="L297" s="97">
        <f t="shared" si="69"/>
        <v>93.070473795529225</v>
      </c>
    </row>
    <row r="298" spans="1:12" s="1" customFormat="1" ht="22.5" x14ac:dyDescent="0.2">
      <c r="A298" s="3" t="s">
        <v>53</v>
      </c>
      <c r="B298" s="7"/>
      <c r="C298" s="7"/>
      <c r="D298" s="7"/>
      <c r="E298" s="7"/>
      <c r="F298" s="7"/>
      <c r="G298" s="7"/>
      <c r="H298" s="44"/>
      <c r="I298" s="44"/>
      <c r="J298" s="97"/>
      <c r="K298" s="97"/>
      <c r="L298" s="97"/>
    </row>
    <row r="299" spans="1:12" s="1" customFormat="1" x14ac:dyDescent="0.2">
      <c r="A299" s="6" t="s">
        <v>6</v>
      </c>
      <c r="B299" s="7">
        <v>22620.407999999999</v>
      </c>
      <c r="C299" s="7">
        <v>181459.87700000001</v>
      </c>
      <c r="D299" s="7">
        <v>21556.963</v>
      </c>
      <c r="E299" s="7">
        <v>203016.84</v>
      </c>
      <c r="F299" s="7">
        <v>21259.149000000001</v>
      </c>
      <c r="G299" s="7">
        <v>204110.573</v>
      </c>
      <c r="H299" s="23">
        <f>H300+H301</f>
        <v>100</v>
      </c>
      <c r="I299" s="23">
        <f>I300+I301</f>
        <v>100</v>
      </c>
      <c r="J299" s="97">
        <f t="shared" ref="J299:J304" si="70">D299/B299*100</f>
        <v>95.298736433047537</v>
      </c>
      <c r="K299" s="97">
        <f t="shared" ref="K299:L304" si="71">D299/F299*100</f>
        <v>101.40087451289794</v>
      </c>
      <c r="L299" s="97">
        <f t="shared" si="71"/>
        <v>99.464146818107253</v>
      </c>
    </row>
    <row r="300" spans="1:12" s="1" customFormat="1" x14ac:dyDescent="0.2">
      <c r="A300" s="9" t="s">
        <v>7</v>
      </c>
      <c r="B300" s="7">
        <v>19072.5</v>
      </c>
      <c r="C300" s="7">
        <v>153151.003</v>
      </c>
      <c r="D300" s="7">
        <v>18235.5</v>
      </c>
      <c r="E300" s="7">
        <v>171386.503</v>
      </c>
      <c r="F300" s="7">
        <v>18393.167000000001</v>
      </c>
      <c r="G300" s="7">
        <v>173047.503</v>
      </c>
      <c r="H300" s="23">
        <f>D300/D299*100</f>
        <v>84.592157067765058</v>
      </c>
      <c r="I300" s="23">
        <f>E300/E299*100</f>
        <v>84.419845664034568</v>
      </c>
      <c r="J300" s="97">
        <f t="shared" si="70"/>
        <v>95.611482500983087</v>
      </c>
      <c r="K300" s="97">
        <f t="shared" si="71"/>
        <v>99.142795800201228</v>
      </c>
      <c r="L300" s="97">
        <f t="shared" si="71"/>
        <v>99.04014795290054</v>
      </c>
    </row>
    <row r="301" spans="1:12" s="1" customFormat="1" x14ac:dyDescent="0.2">
      <c r="A301" s="9" t="s">
        <v>8</v>
      </c>
      <c r="B301" s="7">
        <v>3547.9070000000002</v>
      </c>
      <c r="C301" s="7">
        <v>28308.874</v>
      </c>
      <c r="D301" s="7">
        <v>3321.4630000000002</v>
      </c>
      <c r="E301" s="7">
        <v>31630.337</v>
      </c>
      <c r="F301" s="7">
        <v>2865.982</v>
      </c>
      <c r="G301" s="7">
        <v>31063.07</v>
      </c>
      <c r="H301" s="23">
        <f>D301/D299*100</f>
        <v>15.407842932234935</v>
      </c>
      <c r="I301" s="23">
        <f>E301/E299*100</f>
        <v>15.58015433596543</v>
      </c>
      <c r="J301" s="97">
        <f t="shared" si="70"/>
        <v>93.617532815826337</v>
      </c>
      <c r="K301" s="97">
        <f t="shared" si="71"/>
        <v>115.89266785346175</v>
      </c>
      <c r="L301" s="97">
        <f t="shared" si="71"/>
        <v>101.82617815946718</v>
      </c>
    </row>
    <row r="302" spans="1:12" s="1" customFormat="1" x14ac:dyDescent="0.2">
      <c r="A302" s="6" t="s">
        <v>9</v>
      </c>
      <c r="B302" s="7">
        <v>22620.407999999999</v>
      </c>
      <c r="C302" s="7">
        <v>181459.87700000001</v>
      </c>
      <c r="D302" s="7">
        <v>21556.963</v>
      </c>
      <c r="E302" s="7">
        <v>203016.84</v>
      </c>
      <c r="F302" s="7">
        <v>21259.149000000001</v>
      </c>
      <c r="G302" s="7">
        <v>204110.573</v>
      </c>
      <c r="H302" s="23">
        <f>H303+H304</f>
        <v>100</v>
      </c>
      <c r="I302" s="23">
        <f>I303+I304</f>
        <v>99.999999507430019</v>
      </c>
      <c r="J302" s="97">
        <f t="shared" si="70"/>
        <v>95.298736433047537</v>
      </c>
      <c r="K302" s="97">
        <f t="shared" si="71"/>
        <v>101.40087451289794</v>
      </c>
      <c r="L302" s="97">
        <f t="shared" si="71"/>
        <v>99.464146818107253</v>
      </c>
    </row>
    <row r="303" spans="1:12" s="1" customFormat="1" x14ac:dyDescent="0.2">
      <c r="A303" s="9" t="s">
        <v>10</v>
      </c>
      <c r="B303" s="7">
        <v>1063.509</v>
      </c>
      <c r="C303" s="7">
        <v>8388.4380000000001</v>
      </c>
      <c r="D303" s="7">
        <v>1023.431</v>
      </c>
      <c r="E303" s="7">
        <v>9411.8690000000006</v>
      </c>
      <c r="F303" s="7">
        <v>1046.441</v>
      </c>
      <c r="G303" s="7">
        <v>9767.5939999999991</v>
      </c>
      <c r="H303" s="23">
        <f>D303/D302*100</f>
        <v>4.7475657865164038</v>
      </c>
      <c r="I303" s="23">
        <f>E303/E302*100</f>
        <v>4.636004087148633</v>
      </c>
      <c r="J303" s="97">
        <f t="shared" si="70"/>
        <v>96.231531656055566</v>
      </c>
      <c r="K303" s="97">
        <f t="shared" si="71"/>
        <v>97.801118266581682</v>
      </c>
      <c r="L303" s="97">
        <f t="shared" si="71"/>
        <v>96.35811029819628</v>
      </c>
    </row>
    <row r="304" spans="1:12" s="1" customFormat="1" x14ac:dyDescent="0.2">
      <c r="A304" s="9" t="s">
        <v>11</v>
      </c>
      <c r="B304" s="7">
        <v>21556.899000000001</v>
      </c>
      <c r="C304" s="7">
        <v>173071.43900000001</v>
      </c>
      <c r="D304" s="7">
        <v>20533.531999999999</v>
      </c>
      <c r="E304" s="7">
        <v>193604.97</v>
      </c>
      <c r="F304" s="7">
        <v>20212.707999999999</v>
      </c>
      <c r="G304" s="7">
        <v>194342.97899999999</v>
      </c>
      <c r="H304" s="23">
        <f>D304/D302*100</f>
        <v>95.252434213483596</v>
      </c>
      <c r="I304" s="23">
        <f>E304/E302*100</f>
        <v>95.363995420281384</v>
      </c>
      <c r="J304" s="97">
        <f t="shared" si="70"/>
        <v>95.252717007209611</v>
      </c>
      <c r="K304" s="97">
        <f t="shared" si="71"/>
        <v>101.58723907751499</v>
      </c>
      <c r="L304" s="97">
        <f t="shared" si="71"/>
        <v>99.620254354545011</v>
      </c>
    </row>
    <row r="305" spans="1:12" s="1" customFormat="1" x14ac:dyDescent="0.2">
      <c r="A305" s="3" t="s">
        <v>54</v>
      </c>
      <c r="B305" s="7"/>
      <c r="C305" s="7"/>
      <c r="D305" s="7"/>
      <c r="E305" s="7"/>
      <c r="F305" s="7"/>
      <c r="G305" s="7"/>
      <c r="H305" s="89"/>
      <c r="I305" s="93"/>
      <c r="J305" s="97"/>
      <c r="K305" s="97"/>
      <c r="L305" s="97"/>
    </row>
    <row r="306" spans="1:12" s="1" customFormat="1" x14ac:dyDescent="0.2">
      <c r="A306" s="6" t="s">
        <v>6</v>
      </c>
      <c r="B306" s="7">
        <v>480606.46</v>
      </c>
      <c r="C306" s="7">
        <v>3545643.16</v>
      </c>
      <c r="D306" s="7">
        <v>451755.94</v>
      </c>
      <c r="E306" s="7">
        <v>3997399.1</v>
      </c>
      <c r="F306" s="7">
        <v>448371.41</v>
      </c>
      <c r="G306" s="7">
        <v>3984887.11</v>
      </c>
      <c r="H306" s="23">
        <f>H307+H308</f>
        <v>100</v>
      </c>
      <c r="I306" s="23">
        <f>I307+I308</f>
        <v>99.999999999999986</v>
      </c>
      <c r="J306" s="97">
        <f t="shared" ref="J306:J311" si="72">D306/B306*100</f>
        <v>93.99705946524314</v>
      </c>
      <c r="K306" s="97">
        <f t="shared" ref="K306:L311" si="73">D306/F306*100</f>
        <v>100.75484964574348</v>
      </c>
      <c r="L306" s="97">
        <f t="shared" si="73"/>
        <v>100.31398605919352</v>
      </c>
    </row>
    <row r="307" spans="1:12" s="1" customFormat="1" x14ac:dyDescent="0.2">
      <c r="A307" s="9" t="s">
        <v>7</v>
      </c>
      <c r="B307" s="7">
        <v>449836</v>
      </c>
      <c r="C307" s="7">
        <v>3328168.3</v>
      </c>
      <c r="D307" s="7">
        <v>425078.5</v>
      </c>
      <c r="E307" s="7">
        <v>3753246.8</v>
      </c>
      <c r="F307" s="7">
        <v>425644.6</v>
      </c>
      <c r="G307" s="7">
        <v>3824430.9</v>
      </c>
      <c r="H307" s="23">
        <f>D307/D306*100</f>
        <v>94.094722916094923</v>
      </c>
      <c r="I307" s="23">
        <f>E307/E306*100</f>
        <v>93.892221069444872</v>
      </c>
      <c r="J307" s="97">
        <f t="shared" si="72"/>
        <v>94.496327550485077</v>
      </c>
      <c r="K307" s="97">
        <f t="shared" si="73"/>
        <v>99.867001719274725</v>
      </c>
      <c r="L307" s="97">
        <f t="shared" si="73"/>
        <v>98.138700845660452</v>
      </c>
    </row>
    <row r="308" spans="1:12" s="1" customFormat="1" x14ac:dyDescent="0.2">
      <c r="A308" s="9" t="s">
        <v>8</v>
      </c>
      <c r="B308" s="7">
        <v>30770.46</v>
      </c>
      <c r="C308" s="7">
        <v>217474.86</v>
      </c>
      <c r="D308" s="7">
        <v>26677.439999999999</v>
      </c>
      <c r="E308" s="7">
        <v>244152.3</v>
      </c>
      <c r="F308" s="7">
        <v>22726.81</v>
      </c>
      <c r="G308" s="7">
        <v>160456.21</v>
      </c>
      <c r="H308" s="23">
        <f>D308/D306*100</f>
        <v>5.9052770839050837</v>
      </c>
      <c r="I308" s="23">
        <f>E308/E306*100</f>
        <v>6.1077789305551198</v>
      </c>
      <c r="J308" s="97">
        <f t="shared" si="72"/>
        <v>86.698216406254573</v>
      </c>
      <c r="K308" s="97">
        <f t="shared" si="73"/>
        <v>117.38312592044373</v>
      </c>
      <c r="L308" s="97">
        <f t="shared" si="73"/>
        <v>152.16132800344718</v>
      </c>
    </row>
    <row r="309" spans="1:12" s="1" customFormat="1" x14ac:dyDescent="0.2">
      <c r="A309" s="6" t="s">
        <v>9</v>
      </c>
      <c r="B309" s="7">
        <v>480606.46</v>
      </c>
      <c r="C309" s="7">
        <v>3545643.16</v>
      </c>
      <c r="D309" s="7">
        <v>451755.94</v>
      </c>
      <c r="E309" s="7">
        <v>3997399.1</v>
      </c>
      <c r="F309" s="7">
        <v>448371.41</v>
      </c>
      <c r="G309" s="7">
        <v>3984887.11</v>
      </c>
      <c r="H309" s="23">
        <f>H310+H311</f>
        <v>100</v>
      </c>
      <c r="I309" s="23">
        <f>I310+I311</f>
        <v>100</v>
      </c>
      <c r="J309" s="97">
        <f t="shared" si="72"/>
        <v>93.99705946524314</v>
      </c>
      <c r="K309" s="97">
        <f t="shared" si="73"/>
        <v>100.75484964574348</v>
      </c>
      <c r="L309" s="97">
        <f t="shared" si="73"/>
        <v>100.31398605919352</v>
      </c>
    </row>
    <row r="310" spans="1:12" s="1" customFormat="1" x14ac:dyDescent="0.2">
      <c r="A310" s="9" t="s">
        <v>10</v>
      </c>
      <c r="B310" s="7">
        <v>21088.799999999999</v>
      </c>
      <c r="C310" s="7">
        <v>132775.5</v>
      </c>
      <c r="D310" s="7">
        <v>21629.200000000001</v>
      </c>
      <c r="E310" s="7">
        <v>154404.70000000001</v>
      </c>
      <c r="F310" s="7">
        <v>14324.2</v>
      </c>
      <c r="G310" s="7">
        <v>205045.6</v>
      </c>
      <c r="H310" s="23">
        <f>D310/D309*100</f>
        <v>4.7878064425671969</v>
      </c>
      <c r="I310" s="23">
        <f>E310/E309*100</f>
        <v>3.8626290779922376</v>
      </c>
      <c r="J310" s="97">
        <f t="shared" si="72"/>
        <v>102.56249762907326</v>
      </c>
      <c r="K310" s="97">
        <f t="shared" si="73"/>
        <v>150.9976124321079</v>
      </c>
      <c r="L310" s="97">
        <f t="shared" si="73"/>
        <v>75.302615613307481</v>
      </c>
    </row>
    <row r="311" spans="1:12" s="1" customFormat="1" x14ac:dyDescent="0.2">
      <c r="A311" s="9" t="s">
        <v>11</v>
      </c>
      <c r="B311" s="7">
        <v>459517.66</v>
      </c>
      <c r="C311" s="7">
        <v>3412867.66</v>
      </c>
      <c r="D311" s="7">
        <v>430126.74</v>
      </c>
      <c r="E311" s="7">
        <v>3842994.4</v>
      </c>
      <c r="F311" s="7">
        <v>434047.21</v>
      </c>
      <c r="G311" s="7">
        <v>3779841.51</v>
      </c>
      <c r="H311" s="23">
        <f>D311/D309*100</f>
        <v>95.212193557432798</v>
      </c>
      <c r="I311" s="23">
        <f>E311/E309*100</f>
        <v>96.137370922007761</v>
      </c>
      <c r="J311" s="97">
        <f t="shared" si="72"/>
        <v>93.603962903188531</v>
      </c>
      <c r="K311" s="97">
        <f t="shared" si="73"/>
        <v>99.096764151530877</v>
      </c>
      <c r="L311" s="97">
        <f t="shared" si="73"/>
        <v>101.67078142913988</v>
      </c>
    </row>
    <row r="312" spans="1:12" s="1" customFormat="1" ht="33.75" x14ac:dyDescent="0.2">
      <c r="A312" s="3" t="s">
        <v>55</v>
      </c>
      <c r="B312" s="7"/>
      <c r="C312" s="7"/>
      <c r="D312" s="7"/>
      <c r="E312" s="7"/>
      <c r="F312" s="7"/>
      <c r="G312" s="7"/>
      <c r="H312" s="44"/>
      <c r="I312" s="44"/>
      <c r="J312" s="97"/>
      <c r="K312" s="97"/>
      <c r="L312" s="97"/>
    </row>
    <row r="313" spans="1:12" s="1" customFormat="1" x14ac:dyDescent="0.2">
      <c r="A313" s="6" t="s">
        <v>6</v>
      </c>
      <c r="B313" s="7">
        <v>7305.4430000000002</v>
      </c>
      <c r="C313" s="7">
        <v>51664.175000000003</v>
      </c>
      <c r="D313" s="7">
        <v>4414.8980000000001</v>
      </c>
      <c r="E313" s="7">
        <v>56079.072999999997</v>
      </c>
      <c r="F313" s="7">
        <v>4520.7809999999999</v>
      </c>
      <c r="G313" s="7">
        <v>44545.714</v>
      </c>
      <c r="H313" s="23">
        <f>H314+H315</f>
        <v>100</v>
      </c>
      <c r="I313" s="23">
        <f>I314+I315</f>
        <v>100</v>
      </c>
      <c r="J313" s="97">
        <f t="shared" ref="J313:J318" si="74">D313/B313*100</f>
        <v>60.432994960059226</v>
      </c>
      <c r="K313" s="97">
        <f t="shared" ref="K313:L318" si="75">D313/F313*100</f>
        <v>97.657860444909844</v>
      </c>
      <c r="L313" s="97">
        <f t="shared" si="75"/>
        <v>125.89106327939876</v>
      </c>
    </row>
    <row r="314" spans="1:12" s="1" customFormat="1" x14ac:dyDescent="0.2">
      <c r="A314" s="9" t="s">
        <v>7</v>
      </c>
      <c r="B314" s="7">
        <v>6112.4979999999996</v>
      </c>
      <c r="C314" s="7">
        <v>42687.650999999998</v>
      </c>
      <c r="D314" s="7">
        <v>3789.498</v>
      </c>
      <c r="E314" s="7">
        <v>46477.148999999998</v>
      </c>
      <c r="F314" s="7">
        <v>3926.498</v>
      </c>
      <c r="G314" s="7">
        <v>35873.482000000004</v>
      </c>
      <c r="H314" s="23">
        <f>D314/D313*100</f>
        <v>85.834327316282284</v>
      </c>
      <c r="I314" s="23">
        <f>E314/E313*100</f>
        <v>82.877883876575495</v>
      </c>
      <c r="J314" s="97">
        <f t="shared" si="74"/>
        <v>61.995897585569772</v>
      </c>
      <c r="K314" s="97">
        <f t="shared" si="75"/>
        <v>96.510885781681282</v>
      </c>
      <c r="L314" s="97">
        <f t="shared" si="75"/>
        <v>129.55851065698053</v>
      </c>
    </row>
    <row r="315" spans="1:12" s="1" customFormat="1" x14ac:dyDescent="0.2">
      <c r="A315" s="9" t="s">
        <v>8</v>
      </c>
      <c r="B315" s="7">
        <v>1192.9449999999999</v>
      </c>
      <c r="C315" s="7">
        <v>8976.5239999999994</v>
      </c>
      <c r="D315" s="7">
        <v>625.4</v>
      </c>
      <c r="E315" s="7">
        <v>9601.9240000000009</v>
      </c>
      <c r="F315" s="7">
        <v>594.28300000000002</v>
      </c>
      <c r="G315" s="7">
        <v>8672.232</v>
      </c>
      <c r="H315" s="23">
        <f>D315/D313*100</f>
        <v>14.16567268371772</v>
      </c>
      <c r="I315" s="23">
        <f>E315/E313*100</f>
        <v>17.122116123424512</v>
      </c>
      <c r="J315" s="97">
        <f t="shared" si="74"/>
        <v>52.424881281199056</v>
      </c>
      <c r="K315" s="97">
        <f t="shared" si="75"/>
        <v>105.23605756853216</v>
      </c>
      <c r="L315" s="97">
        <f t="shared" si="75"/>
        <v>110.72033128265019</v>
      </c>
    </row>
    <row r="316" spans="1:12" s="1" customFormat="1" x14ac:dyDescent="0.2">
      <c r="A316" s="6" t="s">
        <v>9</v>
      </c>
      <c r="B316" s="7">
        <v>7305.4430000000002</v>
      </c>
      <c r="C316" s="7">
        <v>51664.175000000003</v>
      </c>
      <c r="D316" s="7">
        <v>4414.8980000000001</v>
      </c>
      <c r="E316" s="7">
        <v>56079.072999999997</v>
      </c>
      <c r="F316" s="7">
        <v>4520.7809999999999</v>
      </c>
      <c r="G316" s="7">
        <v>44545.714</v>
      </c>
      <c r="H316" s="23">
        <f>H317+H318</f>
        <v>100.00002265057991</v>
      </c>
      <c r="I316" s="23">
        <f>I317+I318</f>
        <v>100.00000000000001</v>
      </c>
      <c r="J316" s="97">
        <f t="shared" si="74"/>
        <v>60.432994960059226</v>
      </c>
      <c r="K316" s="97">
        <f t="shared" si="75"/>
        <v>97.657860444909844</v>
      </c>
      <c r="L316" s="97">
        <f t="shared" si="75"/>
        <v>125.89106327939876</v>
      </c>
    </row>
    <row r="317" spans="1:12" s="1" customFormat="1" x14ac:dyDescent="0.2">
      <c r="A317" s="9" t="s">
        <v>10</v>
      </c>
      <c r="B317" s="7">
        <v>484.27199999999999</v>
      </c>
      <c r="C317" s="7">
        <v>4757.5079999999998</v>
      </c>
      <c r="D317" s="7">
        <v>125.387</v>
      </c>
      <c r="E317" s="7">
        <v>4882.8950000000004</v>
      </c>
      <c r="F317" s="7">
        <v>260.44299999999998</v>
      </c>
      <c r="G317" s="7">
        <v>4529.7290000000003</v>
      </c>
      <c r="H317" s="23">
        <f>D317/D316*100</f>
        <v>2.8400882647798431</v>
      </c>
      <c r="I317" s="23">
        <f>E317/E316*100</f>
        <v>8.707160690762489</v>
      </c>
      <c r="J317" s="97">
        <f t="shared" si="74"/>
        <v>25.891854164601714</v>
      </c>
      <c r="K317" s="97">
        <f t="shared" si="75"/>
        <v>48.143739705041028</v>
      </c>
      <c r="L317" s="97">
        <f t="shared" si="75"/>
        <v>107.79662536103154</v>
      </c>
    </row>
    <row r="318" spans="1:12" s="1" customFormat="1" x14ac:dyDescent="0.2">
      <c r="A318" s="9" t="s">
        <v>11</v>
      </c>
      <c r="B318" s="7">
        <v>6821.1710000000003</v>
      </c>
      <c r="C318" s="7">
        <v>46906.665999999997</v>
      </c>
      <c r="D318" s="7">
        <v>4289.5119999999997</v>
      </c>
      <c r="E318" s="7">
        <v>51196.178</v>
      </c>
      <c r="F318" s="7">
        <v>4260.3379999999997</v>
      </c>
      <c r="G318" s="7">
        <v>40015.983999999997</v>
      </c>
      <c r="H318" s="23">
        <f>D318/D316*100</f>
        <v>97.159934385800071</v>
      </c>
      <c r="I318" s="23">
        <f>E318/E316*100</f>
        <v>91.292839309237522</v>
      </c>
      <c r="J318" s="97">
        <f t="shared" si="74"/>
        <v>62.885272924546229</v>
      </c>
      <c r="K318" s="97">
        <f t="shared" si="75"/>
        <v>100.68478134833434</v>
      </c>
      <c r="L318" s="97">
        <f t="shared" si="75"/>
        <v>127.93932044754916</v>
      </c>
    </row>
    <row r="319" spans="1:12" s="1" customFormat="1" x14ac:dyDescent="0.2">
      <c r="A319" s="3" t="s">
        <v>56</v>
      </c>
      <c r="B319" s="7"/>
      <c r="C319" s="7"/>
      <c r="D319" s="7"/>
      <c r="E319" s="7"/>
      <c r="F319" s="7"/>
      <c r="G319" s="7"/>
      <c r="H319" s="44"/>
      <c r="I319" s="44"/>
      <c r="J319" s="97"/>
      <c r="K319" s="97"/>
      <c r="L319" s="97"/>
    </row>
    <row r="320" spans="1:12" s="1" customFormat="1" x14ac:dyDescent="0.2">
      <c r="A320" s="6" t="s">
        <v>6</v>
      </c>
      <c r="B320" s="7">
        <v>254523.288</v>
      </c>
      <c r="C320" s="7">
        <v>2002718.936</v>
      </c>
      <c r="D320" s="7">
        <v>252020.97099999999</v>
      </c>
      <c r="E320" s="7">
        <v>2254739.9070000001</v>
      </c>
      <c r="F320" s="7">
        <v>287004.92200000002</v>
      </c>
      <c r="G320" s="7">
        <v>2218702.548</v>
      </c>
      <c r="H320" s="23">
        <f>H321+H322</f>
        <v>100.00000039679239</v>
      </c>
      <c r="I320" s="23">
        <f>I321+I322</f>
        <v>100.000000044351</v>
      </c>
      <c r="J320" s="97">
        <f t="shared" ref="J320:J325" si="76">D320/B320*100</f>
        <v>99.016861278328278</v>
      </c>
      <c r="K320" s="97">
        <f t="shared" ref="K320:L325" si="77">D320/F320*100</f>
        <v>87.810679079573404</v>
      </c>
      <c r="L320" s="97">
        <f t="shared" si="77"/>
        <v>101.62425373480033</v>
      </c>
    </row>
    <row r="321" spans="1:12" s="1" customFormat="1" x14ac:dyDescent="0.2">
      <c r="A321" s="9" t="s">
        <v>7</v>
      </c>
      <c r="B321" s="7">
        <v>250847</v>
      </c>
      <c r="C321" s="7">
        <v>1974786.6640000001</v>
      </c>
      <c r="D321" s="7">
        <v>247524</v>
      </c>
      <c r="E321" s="7">
        <v>2222310.6639999999</v>
      </c>
      <c r="F321" s="7">
        <v>285965.33299999998</v>
      </c>
      <c r="G321" s="7">
        <v>2192442.997</v>
      </c>
      <c r="H321" s="23">
        <f>D321/D320*100</f>
        <v>98.215636190053416</v>
      </c>
      <c r="I321" s="23">
        <f>E321/E320*100</f>
        <v>98.561730206693838</v>
      </c>
      <c r="J321" s="97">
        <f t="shared" si="76"/>
        <v>98.675288123836452</v>
      </c>
      <c r="K321" s="97">
        <f t="shared" si="77"/>
        <v>86.557345047135499</v>
      </c>
      <c r="L321" s="97">
        <f t="shared" si="77"/>
        <v>101.36230073214531</v>
      </c>
    </row>
    <row r="322" spans="1:12" s="1" customFormat="1" x14ac:dyDescent="0.2">
      <c r="A322" s="9" t="s">
        <v>8</v>
      </c>
      <c r="B322" s="7">
        <v>3676.2890000000002</v>
      </c>
      <c r="C322" s="7">
        <v>27932.272000000001</v>
      </c>
      <c r="D322" s="7">
        <v>4496.9719999999998</v>
      </c>
      <c r="E322" s="7">
        <v>32429.243999999999</v>
      </c>
      <c r="F322" s="7">
        <v>1039.5889999999999</v>
      </c>
      <c r="G322" s="7">
        <v>26259.550999999999</v>
      </c>
      <c r="H322" s="23">
        <f>D322/D320*100</f>
        <v>1.7843642067389702</v>
      </c>
      <c r="I322" s="23">
        <f>E322/E320*100</f>
        <v>1.4382698376571554</v>
      </c>
      <c r="J322" s="97">
        <f t="shared" si="76"/>
        <v>122.32368021121299</v>
      </c>
      <c r="K322" s="97">
        <f t="shared" si="77"/>
        <v>432.57210301378717</v>
      </c>
      <c r="L322" s="97">
        <f t="shared" si="77"/>
        <v>123.49504376521898</v>
      </c>
    </row>
    <row r="323" spans="1:12" s="1" customFormat="1" x14ac:dyDescent="0.2">
      <c r="A323" s="6" t="s">
        <v>9</v>
      </c>
      <c r="B323" s="7">
        <v>254523.288</v>
      </c>
      <c r="C323" s="7">
        <v>2002718.936</v>
      </c>
      <c r="D323" s="7">
        <v>252020.97099999999</v>
      </c>
      <c r="E323" s="7">
        <v>2254739.9070000001</v>
      </c>
      <c r="F323" s="7">
        <v>287004.92200000002</v>
      </c>
      <c r="G323" s="7">
        <v>2218702.548</v>
      </c>
      <c r="H323" s="23">
        <f>H324+H325</f>
        <v>100</v>
      </c>
      <c r="I323" s="23">
        <f>I324+I325</f>
        <v>100</v>
      </c>
      <c r="J323" s="97">
        <f t="shared" si="76"/>
        <v>99.016861278328278</v>
      </c>
      <c r="K323" s="97">
        <f t="shared" si="77"/>
        <v>87.810679079573404</v>
      </c>
      <c r="L323" s="97">
        <f t="shared" si="77"/>
        <v>101.62425373480033</v>
      </c>
    </row>
    <row r="324" spans="1:12" s="1" customFormat="1" x14ac:dyDescent="0.2">
      <c r="A324" s="9" t="s">
        <v>10</v>
      </c>
      <c r="B324" s="7">
        <v>178415.821</v>
      </c>
      <c r="C324" s="7">
        <v>1210395.81</v>
      </c>
      <c r="D324" s="7">
        <v>153710.429</v>
      </c>
      <c r="E324" s="7">
        <v>1364106.2390000001</v>
      </c>
      <c r="F324" s="7">
        <v>197281.16399999999</v>
      </c>
      <c r="G324" s="7">
        <v>1275791.554</v>
      </c>
      <c r="H324" s="23">
        <f>D324/D323*100</f>
        <v>60.991126409079669</v>
      </c>
      <c r="I324" s="23">
        <f>E324/E323*100</f>
        <v>60.499494188444324</v>
      </c>
      <c r="J324" s="97">
        <f t="shared" si="76"/>
        <v>86.152914096110351</v>
      </c>
      <c r="K324" s="97">
        <f t="shared" si="77"/>
        <v>77.914396835168716</v>
      </c>
      <c r="L324" s="97">
        <f t="shared" si="77"/>
        <v>106.92234438479437</v>
      </c>
    </row>
    <row r="325" spans="1:12" s="1" customFormat="1" x14ac:dyDescent="0.2">
      <c r="A325" s="9" t="s">
        <v>11</v>
      </c>
      <c r="B325" s="7">
        <v>76107.467000000004</v>
      </c>
      <c r="C325" s="7">
        <v>792323.12600000005</v>
      </c>
      <c r="D325" s="7">
        <v>98310.542000000001</v>
      </c>
      <c r="E325" s="7">
        <v>890633.66799999995</v>
      </c>
      <c r="F325" s="7">
        <v>89723.758000000002</v>
      </c>
      <c r="G325" s="7">
        <v>942910.99399999995</v>
      </c>
      <c r="H325" s="23">
        <f>D325/D323*100</f>
        <v>39.008873590920338</v>
      </c>
      <c r="I325" s="23">
        <f>E325/E323*100</f>
        <v>39.500505811555669</v>
      </c>
      <c r="J325" s="97">
        <f t="shared" si="76"/>
        <v>129.1733201421616</v>
      </c>
      <c r="K325" s="97">
        <f t="shared" si="77"/>
        <v>109.57024559760416</v>
      </c>
      <c r="L325" s="97">
        <f t="shared" si="77"/>
        <v>94.455751780109168</v>
      </c>
    </row>
    <row r="326" spans="1:12" s="1" customFormat="1" x14ac:dyDescent="0.2">
      <c r="A326" s="3" t="s">
        <v>57</v>
      </c>
      <c r="B326" s="7"/>
      <c r="C326" s="7"/>
      <c r="D326" s="7"/>
      <c r="E326" s="7"/>
      <c r="F326" s="7"/>
      <c r="G326" s="7"/>
      <c r="H326" s="44"/>
      <c r="I326" s="44"/>
      <c r="J326" s="97"/>
      <c r="K326" s="97"/>
      <c r="L326" s="97"/>
    </row>
    <row r="327" spans="1:12" s="1" customFormat="1" x14ac:dyDescent="0.2">
      <c r="A327" s="6" t="s">
        <v>6</v>
      </c>
      <c r="B327" s="7">
        <v>33272.017999999996</v>
      </c>
      <c r="C327" s="7">
        <v>207116.43100000001</v>
      </c>
      <c r="D327" s="7">
        <v>38892.51</v>
      </c>
      <c r="E327" s="7">
        <v>246008.94200000001</v>
      </c>
      <c r="F327" s="7">
        <v>26636.38</v>
      </c>
      <c r="G327" s="7">
        <v>242984.47</v>
      </c>
      <c r="H327" s="23">
        <f>H328+H329</f>
        <v>99.999999999999986</v>
      </c>
      <c r="I327" s="23">
        <f>I328+I329</f>
        <v>99.999999999999986</v>
      </c>
      <c r="J327" s="97">
        <f t="shared" ref="J327:J332" si="78">D327/B327*100</f>
        <v>116.8925491684935</v>
      </c>
      <c r="K327" s="97">
        <f t="shared" ref="K327:L332" si="79">D327/F327*100</f>
        <v>146.01274647681103</v>
      </c>
      <c r="L327" s="97">
        <f t="shared" si="79"/>
        <v>101.24471823240391</v>
      </c>
    </row>
    <row r="328" spans="1:12" s="1" customFormat="1" x14ac:dyDescent="0.2">
      <c r="A328" s="9" t="s">
        <v>7</v>
      </c>
      <c r="B328" s="7">
        <v>30677.666000000001</v>
      </c>
      <c r="C328" s="7">
        <v>178928.995</v>
      </c>
      <c r="D328" s="7">
        <v>36846.665999999997</v>
      </c>
      <c r="E328" s="7">
        <v>215775.66099999999</v>
      </c>
      <c r="F328" s="7">
        <v>24396.666000000001</v>
      </c>
      <c r="G328" s="7">
        <v>229392.99400000001</v>
      </c>
      <c r="H328" s="23">
        <f>D328/D327*100</f>
        <v>94.739748090313526</v>
      </c>
      <c r="I328" s="23">
        <f>E328/E327*100</f>
        <v>87.710495092491385</v>
      </c>
      <c r="J328" s="97">
        <f t="shared" si="78"/>
        <v>120.1090917412035</v>
      </c>
      <c r="K328" s="97">
        <f t="shared" si="79"/>
        <v>151.03156308325077</v>
      </c>
      <c r="L328" s="97">
        <f t="shared" si="79"/>
        <v>94.06375375178196</v>
      </c>
    </row>
    <row r="329" spans="1:12" s="1" customFormat="1" x14ac:dyDescent="0.2">
      <c r="A329" s="9" t="s">
        <v>8</v>
      </c>
      <c r="B329" s="7">
        <v>2594.3519999999999</v>
      </c>
      <c r="C329" s="7">
        <v>28187.437000000002</v>
      </c>
      <c r="D329" s="7">
        <v>2045.8440000000001</v>
      </c>
      <c r="E329" s="7">
        <v>30233.280999999999</v>
      </c>
      <c r="F329" s="7">
        <v>2239.7139999999999</v>
      </c>
      <c r="G329" s="7">
        <v>13591.476000000001</v>
      </c>
      <c r="H329" s="23">
        <f>D329/D327*100</f>
        <v>5.2602519096864659</v>
      </c>
      <c r="I329" s="23">
        <f>E329/E327*100</f>
        <v>12.289504907508606</v>
      </c>
      <c r="J329" s="97">
        <f t="shared" si="78"/>
        <v>78.857610686599202</v>
      </c>
      <c r="K329" s="97">
        <f t="shared" si="79"/>
        <v>91.343984097969653</v>
      </c>
      <c r="L329" s="97">
        <f t="shared" si="79"/>
        <v>222.44295615869828</v>
      </c>
    </row>
    <row r="330" spans="1:12" s="1" customFormat="1" x14ac:dyDescent="0.2">
      <c r="A330" s="6" t="s">
        <v>9</v>
      </c>
      <c r="B330" s="7">
        <v>33272.017999999996</v>
      </c>
      <c r="C330" s="7">
        <v>207116.43100000001</v>
      </c>
      <c r="D330" s="7">
        <v>38892.51</v>
      </c>
      <c r="E330" s="7">
        <v>246008.94200000001</v>
      </c>
      <c r="F330" s="7">
        <v>26636.38</v>
      </c>
      <c r="G330" s="7">
        <v>242984.47</v>
      </c>
      <c r="H330" s="23">
        <f>H331+H332</f>
        <v>100</v>
      </c>
      <c r="I330" s="23">
        <f>I331+I332</f>
        <v>99.999999593510722</v>
      </c>
      <c r="J330" s="97">
        <f t="shared" si="78"/>
        <v>116.8925491684935</v>
      </c>
      <c r="K330" s="97">
        <f t="shared" si="79"/>
        <v>146.01274647681103</v>
      </c>
      <c r="L330" s="97">
        <f t="shared" si="79"/>
        <v>101.24471823240391</v>
      </c>
    </row>
    <row r="331" spans="1:12" s="1" customFormat="1" x14ac:dyDescent="0.2">
      <c r="A331" s="9" t="s">
        <v>10</v>
      </c>
      <c r="B331" s="7">
        <v>5293.991</v>
      </c>
      <c r="C331" s="7">
        <v>80014.198999999993</v>
      </c>
      <c r="D331" s="7">
        <v>9656.2049999999999</v>
      </c>
      <c r="E331" s="7">
        <v>89670.403999999995</v>
      </c>
      <c r="F331" s="7">
        <v>10368.003000000001</v>
      </c>
      <c r="G331" s="7">
        <v>90570.195999999996</v>
      </c>
      <c r="H331" s="23">
        <f>D331/D330*100</f>
        <v>24.827929593641549</v>
      </c>
      <c r="I331" s="23">
        <f>E331/E330*100</f>
        <v>36.450058795017291</v>
      </c>
      <c r="J331" s="97">
        <f t="shared" si="78"/>
        <v>182.399346731039</v>
      </c>
      <c r="K331" s="97">
        <f t="shared" si="79"/>
        <v>93.134666338348865</v>
      </c>
      <c r="L331" s="97">
        <f t="shared" si="79"/>
        <v>99.006525281230481</v>
      </c>
    </row>
    <row r="332" spans="1:12" s="1" customFormat="1" x14ac:dyDescent="0.2">
      <c r="A332" s="9" t="s">
        <v>11</v>
      </c>
      <c r="B332" s="7">
        <v>27978.026999999998</v>
      </c>
      <c r="C332" s="7">
        <v>127102.232</v>
      </c>
      <c r="D332" s="7">
        <v>29236.305</v>
      </c>
      <c r="E332" s="7">
        <v>156338.53700000001</v>
      </c>
      <c r="F332" s="7">
        <v>16268.377</v>
      </c>
      <c r="G332" s="7">
        <v>152414.274</v>
      </c>
      <c r="H332" s="23">
        <f>D332/D330*100</f>
        <v>75.172070406358444</v>
      </c>
      <c r="I332" s="23">
        <f>E332/E330*100</f>
        <v>63.549940798493424</v>
      </c>
      <c r="J332" s="97">
        <f t="shared" si="78"/>
        <v>104.49737931842013</v>
      </c>
      <c r="K332" s="97">
        <f t="shared" si="79"/>
        <v>179.71248760709199</v>
      </c>
      <c r="L332" s="97">
        <f t="shared" si="79"/>
        <v>102.57473456849586</v>
      </c>
    </row>
    <row r="333" spans="1:12" s="1" customFormat="1" ht="22.5" x14ac:dyDescent="0.2">
      <c r="A333" s="3" t="s">
        <v>58</v>
      </c>
      <c r="B333" s="7"/>
      <c r="C333" s="7"/>
      <c r="D333" s="7"/>
      <c r="E333" s="7"/>
      <c r="F333" s="7"/>
      <c r="G333" s="7"/>
      <c r="H333" s="44"/>
      <c r="I333" s="44"/>
      <c r="J333" s="97"/>
      <c r="K333" s="97"/>
      <c r="L333" s="97"/>
    </row>
    <row r="334" spans="1:12" s="1" customFormat="1" x14ac:dyDescent="0.2">
      <c r="A334" s="6" t="s">
        <v>6</v>
      </c>
      <c r="B334" s="7">
        <v>27286.629000000001</v>
      </c>
      <c r="C334" s="7">
        <v>154214.389</v>
      </c>
      <c r="D334" s="7">
        <v>33986.517</v>
      </c>
      <c r="E334" s="7">
        <v>188200.905</v>
      </c>
      <c r="F334" s="7">
        <v>19803.239000000001</v>
      </c>
      <c r="G334" s="7">
        <v>170402.90400000001</v>
      </c>
      <c r="H334" s="23">
        <f>H335+H336</f>
        <v>100</v>
      </c>
      <c r="I334" s="23">
        <f>I335+I336</f>
        <v>100</v>
      </c>
      <c r="J334" s="97">
        <f t="shared" ref="J334:J339" si="80">D334/B334*100</f>
        <v>124.55374022199663</v>
      </c>
      <c r="K334" s="97">
        <f t="shared" ref="K334:L339" si="81">D334/F334*100</f>
        <v>171.62100098877764</v>
      </c>
      <c r="L334" s="97">
        <f t="shared" si="81"/>
        <v>110.44465826709148</v>
      </c>
    </row>
    <row r="335" spans="1:12" s="1" customFormat="1" x14ac:dyDescent="0.2">
      <c r="A335" s="9" t="s">
        <v>7</v>
      </c>
      <c r="B335" s="7">
        <v>25363.333999999999</v>
      </c>
      <c r="C335" s="7">
        <v>133189.003</v>
      </c>
      <c r="D335" s="7">
        <v>32774.334000000003</v>
      </c>
      <c r="E335" s="7">
        <v>165963.33600000001</v>
      </c>
      <c r="F335" s="7">
        <v>18712.667000000001</v>
      </c>
      <c r="G335" s="7">
        <v>163006.003</v>
      </c>
      <c r="H335" s="23">
        <f>D335/D334*100</f>
        <v>96.433341492451262</v>
      </c>
      <c r="I335" s="23">
        <f>E335/E334*100</f>
        <v>88.18413280212441</v>
      </c>
      <c r="J335" s="97">
        <f t="shared" si="80"/>
        <v>129.21934474387319</v>
      </c>
      <c r="K335" s="97">
        <f t="shared" si="81"/>
        <v>175.1451783970719</v>
      </c>
      <c r="L335" s="97">
        <f t="shared" si="81"/>
        <v>101.81424790840371</v>
      </c>
    </row>
    <row r="336" spans="1:12" s="1" customFormat="1" x14ac:dyDescent="0.2">
      <c r="A336" s="9" t="s">
        <v>8</v>
      </c>
      <c r="B336" s="7">
        <v>1923.2950000000001</v>
      </c>
      <c r="C336" s="7">
        <v>21025.385999999999</v>
      </c>
      <c r="D336" s="7">
        <v>1212.183</v>
      </c>
      <c r="E336" s="7">
        <v>22237.569</v>
      </c>
      <c r="F336" s="7">
        <v>1090.5719999999999</v>
      </c>
      <c r="G336" s="7">
        <v>7396.9009999999998</v>
      </c>
      <c r="H336" s="23">
        <f>D336/D334*100</f>
        <v>3.5666585075487438</v>
      </c>
      <c r="I336" s="23">
        <f>E336/E334*100</f>
        <v>11.815867197875589</v>
      </c>
      <c r="J336" s="97">
        <f t="shared" si="80"/>
        <v>63.026368809776969</v>
      </c>
      <c r="K336" s="97">
        <f t="shared" si="81"/>
        <v>111.15112069629515</v>
      </c>
      <c r="L336" s="97">
        <f t="shared" si="81"/>
        <v>300.63358966140009</v>
      </c>
    </row>
    <row r="337" spans="1:12" s="1" customFormat="1" x14ac:dyDescent="0.2">
      <c r="A337" s="6" t="s">
        <v>9</v>
      </c>
      <c r="B337" s="7">
        <v>27286.629000000001</v>
      </c>
      <c r="C337" s="7">
        <v>154214.389</v>
      </c>
      <c r="D337" s="7">
        <v>33986.517</v>
      </c>
      <c r="E337" s="7">
        <v>188200.905</v>
      </c>
      <c r="F337" s="7">
        <v>19803.239000000001</v>
      </c>
      <c r="G337" s="7">
        <v>170402.90400000001</v>
      </c>
      <c r="H337" s="23">
        <f>H338+H339</f>
        <v>100.00000000000001</v>
      </c>
      <c r="I337" s="23">
        <f>I338+I339</f>
        <v>100</v>
      </c>
      <c r="J337" s="97">
        <f t="shared" si="80"/>
        <v>124.55374022199663</v>
      </c>
      <c r="K337" s="97">
        <f t="shared" si="81"/>
        <v>171.62100098877764</v>
      </c>
      <c r="L337" s="97">
        <f t="shared" si="81"/>
        <v>110.44465826709148</v>
      </c>
    </row>
    <row r="338" spans="1:12" s="1" customFormat="1" x14ac:dyDescent="0.2">
      <c r="A338" s="9" t="s">
        <v>10</v>
      </c>
      <c r="B338" s="7">
        <v>4996.5110000000004</v>
      </c>
      <c r="C338" s="7">
        <v>74832.751000000004</v>
      </c>
      <c r="D338" s="7">
        <v>9377.1550000000007</v>
      </c>
      <c r="E338" s="7">
        <v>84209.906000000003</v>
      </c>
      <c r="F338" s="7">
        <v>9360.1059999999998</v>
      </c>
      <c r="G338" s="7">
        <v>82167.144</v>
      </c>
      <c r="H338" s="23">
        <f>D338/D337*100</f>
        <v>27.590809025826328</v>
      </c>
      <c r="I338" s="23">
        <f>E338/E337*100</f>
        <v>44.744687067259321</v>
      </c>
      <c r="J338" s="97">
        <f t="shared" si="80"/>
        <v>187.67405895834113</v>
      </c>
      <c r="K338" s="97">
        <f t="shared" si="81"/>
        <v>100.18214537314</v>
      </c>
      <c r="L338" s="97">
        <f t="shared" si="81"/>
        <v>102.48610563852627</v>
      </c>
    </row>
    <row r="339" spans="1:12" s="1" customFormat="1" x14ac:dyDescent="0.2">
      <c r="A339" s="9" t="s">
        <v>11</v>
      </c>
      <c r="B339" s="7">
        <v>22290.117999999999</v>
      </c>
      <c r="C339" s="7">
        <v>79381.637000000002</v>
      </c>
      <c r="D339" s="7">
        <v>24609.362000000001</v>
      </c>
      <c r="E339" s="7">
        <v>103990.999</v>
      </c>
      <c r="F339" s="7">
        <v>10443.133</v>
      </c>
      <c r="G339" s="7">
        <v>88235.76</v>
      </c>
      <c r="H339" s="23">
        <f>D339/D337*100</f>
        <v>72.409190974173683</v>
      </c>
      <c r="I339" s="23">
        <f>E339/E337*100</f>
        <v>55.255312932740672</v>
      </c>
      <c r="J339" s="97">
        <f t="shared" si="80"/>
        <v>110.40480808580737</v>
      </c>
      <c r="K339" s="97">
        <f t="shared" si="81"/>
        <v>235.65114032350257</v>
      </c>
      <c r="L339" s="97">
        <f t="shared" si="81"/>
        <v>117.85584325448096</v>
      </c>
    </row>
    <row r="340" spans="1:12" s="1" customFormat="1" x14ac:dyDescent="0.2">
      <c r="A340" s="3" t="s">
        <v>59</v>
      </c>
      <c r="B340" s="7"/>
      <c r="C340" s="7"/>
      <c r="D340" s="7"/>
      <c r="E340" s="7"/>
      <c r="F340" s="7"/>
      <c r="G340" s="7"/>
      <c r="H340" s="44"/>
      <c r="I340" s="44"/>
      <c r="J340" s="97"/>
      <c r="K340" s="97"/>
      <c r="L340" s="97"/>
    </row>
    <row r="341" spans="1:12" s="1" customFormat="1" x14ac:dyDescent="0.2">
      <c r="A341" s="6" t="s">
        <v>6</v>
      </c>
      <c r="B341" s="7">
        <v>62825.305</v>
      </c>
      <c r="C341" s="7">
        <v>505302.576</v>
      </c>
      <c r="D341" s="7">
        <v>64615.845999999998</v>
      </c>
      <c r="E341" s="7">
        <v>569918.42200000002</v>
      </c>
      <c r="F341" s="7">
        <v>64976.800000000003</v>
      </c>
      <c r="G341" s="7">
        <v>565649.54799999995</v>
      </c>
      <c r="H341" s="23">
        <f>H342+H343</f>
        <v>100</v>
      </c>
      <c r="I341" s="23">
        <f>I342+I343</f>
        <v>100</v>
      </c>
      <c r="J341" s="97">
        <f t="shared" ref="J341:J346" si="82">D341/B341*100</f>
        <v>102.85003152790107</v>
      </c>
      <c r="K341" s="97">
        <f t="shared" ref="K341:L346" si="83">D341/F341*100</f>
        <v>99.444487878750564</v>
      </c>
      <c r="L341" s="97">
        <f t="shared" si="83"/>
        <v>100.7546853020733</v>
      </c>
    </row>
    <row r="342" spans="1:12" s="1" customFormat="1" x14ac:dyDescent="0.2">
      <c r="A342" s="9" t="s">
        <v>7</v>
      </c>
      <c r="B342" s="7">
        <v>53216.203000000001</v>
      </c>
      <c r="C342" s="7">
        <v>434648.96</v>
      </c>
      <c r="D342" s="7">
        <v>53483.203000000001</v>
      </c>
      <c r="E342" s="7">
        <v>488132.163</v>
      </c>
      <c r="F342" s="7">
        <v>57286.87</v>
      </c>
      <c r="G342" s="7">
        <v>492299.83</v>
      </c>
      <c r="H342" s="23">
        <f>D342/D341*100</f>
        <v>82.771032665888185</v>
      </c>
      <c r="I342" s="23">
        <f>E342/E341*100</f>
        <v>85.649479672373175</v>
      </c>
      <c r="J342" s="97">
        <f t="shared" si="82"/>
        <v>100.50172688945884</v>
      </c>
      <c r="K342" s="97">
        <f t="shared" si="83"/>
        <v>93.360316246986443</v>
      </c>
      <c r="L342" s="97">
        <f t="shared" si="83"/>
        <v>99.1534291206235</v>
      </c>
    </row>
    <row r="343" spans="1:12" s="1" customFormat="1" x14ac:dyDescent="0.2">
      <c r="A343" s="9" t="s">
        <v>8</v>
      </c>
      <c r="B343" s="7">
        <v>9609.1020000000008</v>
      </c>
      <c r="C343" s="7">
        <v>70653.615999999995</v>
      </c>
      <c r="D343" s="7">
        <v>11132.643</v>
      </c>
      <c r="E343" s="7">
        <v>81786.259000000005</v>
      </c>
      <c r="F343" s="7">
        <v>7689.93</v>
      </c>
      <c r="G343" s="7">
        <v>73349.717999999993</v>
      </c>
      <c r="H343" s="23">
        <f>D343/D341*100</f>
        <v>17.228967334111822</v>
      </c>
      <c r="I343" s="23">
        <f>E343/E341*100</f>
        <v>14.350520327626819</v>
      </c>
      <c r="J343" s="97">
        <f t="shared" si="82"/>
        <v>115.85518605172469</v>
      </c>
      <c r="K343" s="97">
        <f t="shared" si="83"/>
        <v>144.76910713101418</v>
      </c>
      <c r="L343" s="97">
        <f t="shared" si="83"/>
        <v>111.50180427414868</v>
      </c>
    </row>
    <row r="344" spans="1:12" s="1" customFormat="1" x14ac:dyDescent="0.2">
      <c r="A344" s="6" t="s">
        <v>9</v>
      </c>
      <c r="B344" s="7">
        <v>62825.305</v>
      </c>
      <c r="C344" s="7">
        <v>505302.576</v>
      </c>
      <c r="D344" s="7">
        <v>64615.845999999998</v>
      </c>
      <c r="E344" s="7">
        <v>569918.42200000002</v>
      </c>
      <c r="F344" s="7">
        <v>64976.800000000003</v>
      </c>
      <c r="G344" s="7">
        <v>565649.54799999995</v>
      </c>
      <c r="H344" s="23">
        <f>H345+H346</f>
        <v>100</v>
      </c>
      <c r="I344" s="23">
        <f>I345+I346</f>
        <v>100</v>
      </c>
      <c r="J344" s="97">
        <f t="shared" si="82"/>
        <v>102.85003152790107</v>
      </c>
      <c r="K344" s="97">
        <f t="shared" si="83"/>
        <v>99.444487878750564</v>
      </c>
      <c r="L344" s="97">
        <f t="shared" si="83"/>
        <v>100.7546853020733</v>
      </c>
    </row>
    <row r="345" spans="1:12" s="1" customFormat="1" x14ac:dyDescent="0.2">
      <c r="A345" s="9" t="s">
        <v>10</v>
      </c>
      <c r="B345" s="7">
        <v>1777.537</v>
      </c>
      <c r="C345" s="7">
        <v>12961.799000000001</v>
      </c>
      <c r="D345" s="7">
        <v>1888.212</v>
      </c>
      <c r="E345" s="7">
        <v>14850.011</v>
      </c>
      <c r="F345" s="7">
        <v>1653.3820000000001</v>
      </c>
      <c r="G345" s="7">
        <v>14997.416999999999</v>
      </c>
      <c r="H345" s="23">
        <f>D345/D344*100</f>
        <v>2.9222119911577105</v>
      </c>
      <c r="I345" s="23">
        <f>E345/E344*100</f>
        <v>2.6056380048020276</v>
      </c>
      <c r="J345" s="97">
        <f t="shared" si="82"/>
        <v>106.22631202613503</v>
      </c>
      <c r="K345" s="97">
        <f t="shared" si="83"/>
        <v>114.20300934690229</v>
      </c>
      <c r="L345" s="97">
        <f t="shared" si="83"/>
        <v>99.017124082100267</v>
      </c>
    </row>
    <row r="346" spans="1:12" s="1" customFormat="1" x14ac:dyDescent="0.2">
      <c r="A346" s="9" t="s">
        <v>11</v>
      </c>
      <c r="B346" s="7">
        <v>61047.767999999996</v>
      </c>
      <c r="C346" s="7">
        <v>492340.777</v>
      </c>
      <c r="D346" s="7">
        <v>62727.633999999998</v>
      </c>
      <c r="E346" s="7">
        <v>555068.41099999996</v>
      </c>
      <c r="F346" s="7">
        <v>63323.417999999998</v>
      </c>
      <c r="G346" s="7">
        <v>550652.13100000005</v>
      </c>
      <c r="H346" s="23">
        <f>D346/D344*100</f>
        <v>97.07778800884229</v>
      </c>
      <c r="I346" s="23">
        <f>E346/E344*100</f>
        <v>97.394361995197968</v>
      </c>
      <c r="J346" s="97">
        <f t="shared" si="82"/>
        <v>102.75172386318859</v>
      </c>
      <c r="K346" s="97">
        <f t="shared" si="83"/>
        <v>99.059141122167475</v>
      </c>
      <c r="L346" s="97">
        <f t="shared" si="83"/>
        <v>100.80200906368597</v>
      </c>
    </row>
    <row r="347" spans="1:12" s="1" customFormat="1" ht="22.5" x14ac:dyDescent="0.2">
      <c r="A347" s="3" t="s">
        <v>60</v>
      </c>
      <c r="B347" s="7"/>
      <c r="C347" s="7"/>
      <c r="D347" s="7"/>
      <c r="E347" s="7"/>
      <c r="F347" s="7"/>
      <c r="G347" s="7"/>
      <c r="H347" s="44"/>
      <c r="I347" s="44"/>
      <c r="J347" s="97"/>
      <c r="K347" s="97"/>
      <c r="L347" s="97"/>
    </row>
    <row r="348" spans="1:12" s="1" customFormat="1" x14ac:dyDescent="0.2">
      <c r="A348" s="6" t="s">
        <v>6</v>
      </c>
      <c r="B348" s="7">
        <v>46833.258000000002</v>
      </c>
      <c r="C348" s="7">
        <v>378034.48700000002</v>
      </c>
      <c r="D348" s="7">
        <v>47872.741000000002</v>
      </c>
      <c r="E348" s="7">
        <v>425907.22899999999</v>
      </c>
      <c r="F348" s="7">
        <v>48991.027999999998</v>
      </c>
      <c r="G348" s="7">
        <v>429337.22499999998</v>
      </c>
      <c r="H348" s="23">
        <f>H349+H350</f>
        <v>100.00000000000001</v>
      </c>
      <c r="I348" s="23">
        <f>I349+I350</f>
        <v>100.00000000000001</v>
      </c>
      <c r="J348" s="97">
        <f t="shared" ref="J348:J353" si="84">D348/B348*100</f>
        <v>102.21954022502555</v>
      </c>
      <c r="K348" s="97">
        <f t="shared" ref="K348:L353" si="85">D348/F348*100</f>
        <v>97.717363677283942</v>
      </c>
      <c r="L348" s="97">
        <f t="shared" si="85"/>
        <v>99.201095129824807</v>
      </c>
    </row>
    <row r="349" spans="1:12" s="1" customFormat="1" x14ac:dyDescent="0.2">
      <c r="A349" s="9" t="s">
        <v>7</v>
      </c>
      <c r="B349" s="7">
        <v>44003.707000000002</v>
      </c>
      <c r="C349" s="7">
        <v>357755.32299999997</v>
      </c>
      <c r="D349" s="7">
        <v>44066.707000000002</v>
      </c>
      <c r="E349" s="7">
        <v>401822.03</v>
      </c>
      <c r="F349" s="7">
        <v>46724.707000000002</v>
      </c>
      <c r="G349" s="7">
        <v>406888.36300000001</v>
      </c>
      <c r="H349" s="23">
        <f>D349/D348*100</f>
        <v>92.049684391374214</v>
      </c>
      <c r="I349" s="23">
        <f>E349/E348*100</f>
        <v>94.344965908056949</v>
      </c>
      <c r="J349" s="97">
        <f t="shared" si="84"/>
        <v>100.14316975612986</v>
      </c>
      <c r="K349" s="97">
        <f t="shared" si="85"/>
        <v>94.311360796762187</v>
      </c>
      <c r="L349" s="97">
        <f t="shared" si="85"/>
        <v>98.754859204464395</v>
      </c>
    </row>
    <row r="350" spans="1:12" s="1" customFormat="1" x14ac:dyDescent="0.2">
      <c r="A350" s="9" t="s">
        <v>8</v>
      </c>
      <c r="B350" s="7">
        <v>2829.5509999999999</v>
      </c>
      <c r="C350" s="7">
        <v>20279.165000000001</v>
      </c>
      <c r="D350" s="7">
        <v>3806.0340000000001</v>
      </c>
      <c r="E350" s="7">
        <v>24085.199000000001</v>
      </c>
      <c r="F350" s="7">
        <v>2266.3209999999999</v>
      </c>
      <c r="G350" s="7">
        <v>22448.862000000001</v>
      </c>
      <c r="H350" s="23">
        <f>D350/D348*100</f>
        <v>7.950315608625794</v>
      </c>
      <c r="I350" s="23">
        <f>E350/E348*100</f>
        <v>5.6550340919430608</v>
      </c>
      <c r="J350" s="97">
        <f t="shared" si="84"/>
        <v>134.51017493588208</v>
      </c>
      <c r="K350" s="97">
        <f t="shared" si="85"/>
        <v>167.93887538437849</v>
      </c>
      <c r="L350" s="97">
        <f t="shared" si="85"/>
        <v>107.28917572748232</v>
      </c>
    </row>
    <row r="351" spans="1:12" s="1" customFormat="1" x14ac:dyDescent="0.2">
      <c r="A351" s="6" t="s">
        <v>9</v>
      </c>
      <c r="B351" s="7">
        <v>46833.258000000002</v>
      </c>
      <c r="C351" s="7">
        <v>378034.48700000002</v>
      </c>
      <c r="D351" s="7">
        <v>47872.741000000002</v>
      </c>
      <c r="E351" s="7">
        <v>425907.22899999999</v>
      </c>
      <c r="F351" s="7">
        <v>48991.027999999998</v>
      </c>
      <c r="G351" s="7">
        <v>429337.22499999998</v>
      </c>
      <c r="H351" s="23">
        <f>H352+H353</f>
        <v>100.00000208887141</v>
      </c>
      <c r="I351" s="23">
        <f>I352+I353</f>
        <v>100</v>
      </c>
      <c r="J351" s="97">
        <f t="shared" si="84"/>
        <v>102.21954022502555</v>
      </c>
      <c r="K351" s="97">
        <f t="shared" si="85"/>
        <v>97.717363677283942</v>
      </c>
      <c r="L351" s="97">
        <f t="shared" si="85"/>
        <v>99.201095129824807</v>
      </c>
    </row>
    <row r="352" spans="1:12" s="1" customFormat="1" x14ac:dyDescent="0.2">
      <c r="A352" s="9" t="s">
        <v>10</v>
      </c>
      <c r="B352" s="7">
        <v>182.191</v>
      </c>
      <c r="C352" s="7">
        <v>672.22199999999998</v>
      </c>
      <c r="D352" s="7">
        <v>204.51499999999999</v>
      </c>
      <c r="E352" s="7">
        <v>876.73599999999999</v>
      </c>
      <c r="F352" s="7">
        <v>75.28</v>
      </c>
      <c r="G352" s="7">
        <v>804.89099999999996</v>
      </c>
      <c r="H352" s="23">
        <f>D352/D351*100</f>
        <v>0.42720553644505127</v>
      </c>
      <c r="I352" s="23">
        <f>E352/E351*100</f>
        <v>0.20585140150321327</v>
      </c>
      <c r="J352" s="97">
        <f t="shared" si="84"/>
        <v>112.25307506956983</v>
      </c>
      <c r="K352" s="97">
        <f t="shared" si="85"/>
        <v>271.6724229543039</v>
      </c>
      <c r="L352" s="97">
        <f t="shared" si="85"/>
        <v>108.92605334138412</v>
      </c>
    </row>
    <row r="353" spans="1:12" s="1" customFormat="1" x14ac:dyDescent="0.2">
      <c r="A353" s="9" t="s">
        <v>11</v>
      </c>
      <c r="B353" s="7">
        <v>46651.067000000003</v>
      </c>
      <c r="C353" s="7">
        <v>377362.266</v>
      </c>
      <c r="D353" s="7">
        <v>47668.226999999999</v>
      </c>
      <c r="E353" s="7">
        <v>425030.49300000002</v>
      </c>
      <c r="F353" s="7">
        <v>48915.748</v>
      </c>
      <c r="G353" s="7">
        <v>428532.33399999997</v>
      </c>
      <c r="H353" s="23">
        <f>D353/D351*100</f>
        <v>99.572796552426354</v>
      </c>
      <c r="I353" s="23">
        <f>E353/E351*100</f>
        <v>99.79414859849679</v>
      </c>
      <c r="J353" s="97">
        <f t="shared" si="84"/>
        <v>102.18035741819152</v>
      </c>
      <c r="K353" s="97">
        <f t="shared" si="85"/>
        <v>97.449653637106806</v>
      </c>
      <c r="L353" s="97">
        <f t="shared" si="85"/>
        <v>99.182829223803694</v>
      </c>
    </row>
    <row r="354" spans="1:12" s="1" customFormat="1" ht="22.5" x14ac:dyDescent="0.2">
      <c r="A354" s="3" t="s">
        <v>61</v>
      </c>
      <c r="B354" s="7"/>
      <c r="C354" s="7"/>
      <c r="D354" s="7"/>
      <c r="E354" s="7"/>
      <c r="F354" s="7"/>
      <c r="G354" s="7"/>
      <c r="H354" s="44"/>
      <c r="I354" s="44"/>
      <c r="J354" s="97"/>
      <c r="K354" s="97"/>
      <c r="L354" s="97"/>
    </row>
    <row r="355" spans="1:12" s="1" customFormat="1" x14ac:dyDescent="0.2">
      <c r="A355" s="6" t="s">
        <v>6</v>
      </c>
      <c r="B355" s="7">
        <v>15992.047</v>
      </c>
      <c r="C355" s="7">
        <v>127268.08900000001</v>
      </c>
      <c r="D355" s="7">
        <v>16743.105</v>
      </c>
      <c r="E355" s="7">
        <v>144011.193</v>
      </c>
      <c r="F355" s="7">
        <v>15985.772000000001</v>
      </c>
      <c r="G355" s="7">
        <v>136312.323</v>
      </c>
      <c r="H355" s="23">
        <f>H356+H357</f>
        <v>99.999994027392177</v>
      </c>
      <c r="I355" s="23">
        <f>I356+I357</f>
        <v>100.00000069439048</v>
      </c>
      <c r="J355" s="97">
        <f t="shared" ref="J355:J360" si="86">D355/B355*100</f>
        <v>104.69644692765097</v>
      </c>
      <c r="K355" s="97">
        <f t="shared" ref="K355:L360" si="87">D355/F355*100</f>
        <v>104.73754411110079</v>
      </c>
      <c r="L355" s="97">
        <f t="shared" si="87"/>
        <v>105.64796331730038</v>
      </c>
    </row>
    <row r="356" spans="1:12" s="1" customFormat="1" x14ac:dyDescent="0.2">
      <c r="A356" s="9" t="s">
        <v>7</v>
      </c>
      <c r="B356" s="7">
        <v>9212.4959999999992</v>
      </c>
      <c r="C356" s="7">
        <v>76893.637000000002</v>
      </c>
      <c r="D356" s="7">
        <v>9416.4959999999992</v>
      </c>
      <c r="E356" s="7">
        <v>86310.134000000005</v>
      </c>
      <c r="F356" s="7">
        <v>10562.163</v>
      </c>
      <c r="G356" s="7">
        <v>85411.467000000004</v>
      </c>
      <c r="H356" s="23">
        <f>D356/D355*100</f>
        <v>56.24103772866502</v>
      </c>
      <c r="I356" s="23">
        <f>E356/E355*100</f>
        <v>59.93293451849955</v>
      </c>
      <c r="J356" s="97">
        <f t="shared" si="86"/>
        <v>102.21438359376221</v>
      </c>
      <c r="K356" s="97">
        <f t="shared" si="87"/>
        <v>89.15310244691355</v>
      </c>
      <c r="L356" s="97">
        <f t="shared" si="87"/>
        <v>101.05216200068313</v>
      </c>
    </row>
    <row r="357" spans="1:12" s="1" customFormat="1" x14ac:dyDescent="0.2">
      <c r="A357" s="9" t="s">
        <v>8</v>
      </c>
      <c r="B357" s="7">
        <v>6779.5510000000004</v>
      </c>
      <c r="C357" s="7">
        <v>50374.451000000001</v>
      </c>
      <c r="D357" s="7">
        <v>7326.6080000000002</v>
      </c>
      <c r="E357" s="7">
        <v>57701.06</v>
      </c>
      <c r="F357" s="7">
        <v>5423.6090000000004</v>
      </c>
      <c r="G357" s="7">
        <v>50900.856</v>
      </c>
      <c r="H357" s="23">
        <f>D357/D355*100</f>
        <v>43.758956298727149</v>
      </c>
      <c r="I357" s="23">
        <f>E357/E355*100</f>
        <v>40.067066175890922</v>
      </c>
      <c r="J357" s="97">
        <f t="shared" si="86"/>
        <v>108.06922169329502</v>
      </c>
      <c r="K357" s="97">
        <f t="shared" si="87"/>
        <v>135.0873191633099</v>
      </c>
      <c r="L357" s="97">
        <f t="shared" si="87"/>
        <v>113.35970459907392</v>
      </c>
    </row>
    <row r="358" spans="1:12" s="1" customFormat="1" x14ac:dyDescent="0.2">
      <c r="A358" s="6" t="s">
        <v>9</v>
      </c>
      <c r="B358" s="7">
        <v>15992.047</v>
      </c>
      <c r="C358" s="7">
        <v>127268.08900000001</v>
      </c>
      <c r="D358" s="7">
        <v>16743.105</v>
      </c>
      <c r="E358" s="7">
        <v>144011.193</v>
      </c>
      <c r="F358" s="7">
        <v>15985.772000000001</v>
      </c>
      <c r="G358" s="7">
        <v>136312.323</v>
      </c>
      <c r="H358" s="23">
        <f>H359+H360</f>
        <v>100</v>
      </c>
      <c r="I358" s="23">
        <f>I359+I360</f>
        <v>100.00000000000001</v>
      </c>
      <c r="J358" s="97">
        <f t="shared" si="86"/>
        <v>104.69644692765097</v>
      </c>
      <c r="K358" s="97">
        <f t="shared" si="87"/>
        <v>104.73754411110079</v>
      </c>
      <c r="L358" s="97">
        <f t="shared" si="87"/>
        <v>105.64796331730038</v>
      </c>
    </row>
    <row r="359" spans="1:12" s="1" customFormat="1" x14ac:dyDescent="0.2">
      <c r="A359" s="9" t="s">
        <v>10</v>
      </c>
      <c r="B359" s="7">
        <v>1595.347</v>
      </c>
      <c r="C359" s="7">
        <v>12289.576999999999</v>
      </c>
      <c r="D359" s="7">
        <v>1683.6980000000001</v>
      </c>
      <c r="E359" s="7">
        <v>13973.275</v>
      </c>
      <c r="F359" s="7">
        <v>1578.1020000000001</v>
      </c>
      <c r="G359" s="7">
        <v>14192.526</v>
      </c>
      <c r="H359" s="23">
        <f>D359/D358*100</f>
        <v>10.056067855992064</v>
      </c>
      <c r="I359" s="23">
        <f>E359/E358*100</f>
        <v>9.7029089954139884</v>
      </c>
      <c r="J359" s="97">
        <f t="shared" si="86"/>
        <v>105.53804282077819</v>
      </c>
      <c r="K359" s="97">
        <f t="shared" si="87"/>
        <v>106.69132920432267</v>
      </c>
      <c r="L359" s="97">
        <f t="shared" si="87"/>
        <v>98.455165768236043</v>
      </c>
    </row>
    <row r="360" spans="1:12" s="1" customFormat="1" x14ac:dyDescent="0.2">
      <c r="A360" s="9" t="s">
        <v>11</v>
      </c>
      <c r="B360" s="7">
        <v>14396.7</v>
      </c>
      <c r="C360" s="7">
        <v>114978.511</v>
      </c>
      <c r="D360" s="7">
        <v>15059.406999999999</v>
      </c>
      <c r="E360" s="7">
        <v>130037.91800000001</v>
      </c>
      <c r="F360" s="7">
        <v>14407.67</v>
      </c>
      <c r="G360" s="7">
        <v>122119.79700000001</v>
      </c>
      <c r="H360" s="23">
        <f>D360/D358*100</f>
        <v>89.943932144007931</v>
      </c>
      <c r="I360" s="23">
        <f>E360/E358*100</f>
        <v>90.297091004586022</v>
      </c>
      <c r="J360" s="97">
        <f t="shared" si="86"/>
        <v>104.60318684142894</v>
      </c>
      <c r="K360" s="97">
        <f t="shared" si="87"/>
        <v>104.52354197451774</v>
      </c>
      <c r="L360" s="97">
        <f t="shared" si="87"/>
        <v>106.48389630061372</v>
      </c>
    </row>
    <row r="361" spans="1:12" s="1" customFormat="1" ht="22.5" x14ac:dyDescent="0.2">
      <c r="A361" s="3" t="s">
        <v>62</v>
      </c>
      <c r="B361" s="7"/>
      <c r="C361" s="7"/>
      <c r="D361" s="7"/>
      <c r="E361" s="7"/>
      <c r="F361" s="7"/>
      <c r="G361" s="7"/>
      <c r="H361" s="44"/>
      <c r="I361" s="44"/>
      <c r="J361" s="97"/>
      <c r="K361" s="97"/>
      <c r="L361" s="97"/>
    </row>
    <row r="362" spans="1:12" s="1" customFormat="1" x14ac:dyDescent="0.2">
      <c r="A362" s="6" t="s">
        <v>6</v>
      </c>
      <c r="B362" s="7">
        <v>18201.101999999999</v>
      </c>
      <c r="C362" s="7">
        <v>125023.588</v>
      </c>
      <c r="D362" s="7">
        <v>16393.435000000001</v>
      </c>
      <c r="E362" s="7">
        <v>141417.02299999999</v>
      </c>
      <c r="F362" s="7">
        <v>16486.892</v>
      </c>
      <c r="G362" s="7">
        <v>145920.38500000001</v>
      </c>
      <c r="H362" s="23">
        <f>H363+H364</f>
        <v>99.99999389999715</v>
      </c>
      <c r="I362" s="23">
        <f>I363+I364</f>
        <v>100.00000000000001</v>
      </c>
      <c r="J362" s="97">
        <f t="shared" ref="J362:J367" si="88">D362/B362*100</f>
        <v>90.068365091300535</v>
      </c>
      <c r="K362" s="97">
        <f t="shared" ref="K362:L367" si="89">D362/F362*100</f>
        <v>99.433143614939681</v>
      </c>
      <c r="L362" s="97">
        <f t="shared" si="89"/>
        <v>96.913822561528988</v>
      </c>
    </row>
    <row r="363" spans="1:12" s="1" customFormat="1" x14ac:dyDescent="0.2">
      <c r="A363" s="9" t="s">
        <v>7</v>
      </c>
      <c r="B363" s="7">
        <v>15060.165999999999</v>
      </c>
      <c r="C363" s="7">
        <v>102056.997</v>
      </c>
      <c r="D363" s="7">
        <v>12855.165999999999</v>
      </c>
      <c r="E363" s="7">
        <v>114912.164</v>
      </c>
      <c r="F363" s="7">
        <v>14334.833000000001</v>
      </c>
      <c r="G363" s="7">
        <v>122178.497</v>
      </c>
      <c r="H363" s="23">
        <f>D363/D362*100</f>
        <v>78.4165490636953</v>
      </c>
      <c r="I363" s="23">
        <f>E363/E362*100</f>
        <v>81.257660189891013</v>
      </c>
      <c r="J363" s="97">
        <f t="shared" si="88"/>
        <v>85.358727121600126</v>
      </c>
      <c r="K363" s="97">
        <f t="shared" si="89"/>
        <v>89.677821848360551</v>
      </c>
      <c r="L363" s="97">
        <f t="shared" si="89"/>
        <v>94.052690793863675</v>
      </c>
    </row>
    <row r="364" spans="1:12" s="1" customFormat="1" x14ac:dyDescent="0.2">
      <c r="A364" s="9" t="s">
        <v>8</v>
      </c>
      <c r="B364" s="7">
        <v>3140.9349999999999</v>
      </c>
      <c r="C364" s="7">
        <v>22966.591</v>
      </c>
      <c r="D364" s="7">
        <v>3538.268</v>
      </c>
      <c r="E364" s="7">
        <v>26504.859</v>
      </c>
      <c r="F364" s="7">
        <v>2152.0590000000002</v>
      </c>
      <c r="G364" s="7">
        <v>23741.887999999999</v>
      </c>
      <c r="H364" s="23">
        <f>D364/D362*100</f>
        <v>21.583444836301847</v>
      </c>
      <c r="I364" s="23">
        <f>E364/E362*100</f>
        <v>18.742339810109002</v>
      </c>
      <c r="J364" s="97">
        <f t="shared" si="88"/>
        <v>112.65015035331835</v>
      </c>
      <c r="K364" s="97">
        <f t="shared" si="89"/>
        <v>164.41315038295883</v>
      </c>
      <c r="L364" s="97">
        <f t="shared" si="89"/>
        <v>111.63753699790009</v>
      </c>
    </row>
    <row r="365" spans="1:12" s="1" customFormat="1" x14ac:dyDescent="0.2">
      <c r="A365" s="6" t="s">
        <v>9</v>
      </c>
      <c r="B365" s="7">
        <v>18201.101999999999</v>
      </c>
      <c r="C365" s="7">
        <v>125023.588</v>
      </c>
      <c r="D365" s="7">
        <v>16393.435000000001</v>
      </c>
      <c r="E365" s="7">
        <v>141417.02299999999</v>
      </c>
      <c r="F365" s="7">
        <v>16486.892</v>
      </c>
      <c r="G365" s="7">
        <v>145920.38500000001</v>
      </c>
      <c r="H365" s="23">
        <f>H366+H367</f>
        <v>99.999993899997165</v>
      </c>
      <c r="I365" s="23">
        <f>I366+I367</f>
        <v>100</v>
      </c>
      <c r="J365" s="97">
        <f t="shared" si="88"/>
        <v>90.068365091300535</v>
      </c>
      <c r="K365" s="97">
        <f t="shared" si="89"/>
        <v>99.433143614939681</v>
      </c>
      <c r="L365" s="97">
        <f t="shared" si="89"/>
        <v>96.913822561528988</v>
      </c>
    </row>
    <row r="366" spans="1:12" s="1" customFormat="1" x14ac:dyDescent="0.2">
      <c r="A366" s="9" t="s">
        <v>10</v>
      </c>
      <c r="B366" s="7">
        <v>4206.4470000000001</v>
      </c>
      <c r="C366" s="7">
        <v>33181.569000000003</v>
      </c>
      <c r="D366" s="7">
        <v>4053.7440000000001</v>
      </c>
      <c r="E366" s="7">
        <v>37235.313999999998</v>
      </c>
      <c r="F366" s="7">
        <v>5388.107</v>
      </c>
      <c r="G366" s="7">
        <v>47410.29</v>
      </c>
      <c r="H366" s="23">
        <f>D366/D365*100</f>
        <v>24.727849898450202</v>
      </c>
      <c r="I366" s="23">
        <f>E366/E365*100</f>
        <v>26.330149800989659</v>
      </c>
      <c r="J366" s="97">
        <f t="shared" si="88"/>
        <v>96.369786663186289</v>
      </c>
      <c r="K366" s="97">
        <f t="shared" si="89"/>
        <v>75.235031524058442</v>
      </c>
      <c r="L366" s="97">
        <f t="shared" si="89"/>
        <v>78.538464961931254</v>
      </c>
    </row>
    <row r="367" spans="1:12" s="1" customFormat="1" x14ac:dyDescent="0.2">
      <c r="A367" s="9" t="s">
        <v>11</v>
      </c>
      <c r="B367" s="7">
        <v>13994.655000000001</v>
      </c>
      <c r="C367" s="7">
        <v>91842.019</v>
      </c>
      <c r="D367" s="7">
        <v>12339.69</v>
      </c>
      <c r="E367" s="7">
        <v>104181.709</v>
      </c>
      <c r="F367" s="7">
        <v>11098.785</v>
      </c>
      <c r="G367" s="7">
        <v>98510.095000000001</v>
      </c>
      <c r="H367" s="23">
        <f>D367/D365*100</f>
        <v>75.272144001546962</v>
      </c>
      <c r="I367" s="23">
        <f>E367/E365*100</f>
        <v>73.669850199010341</v>
      </c>
      <c r="J367" s="97">
        <f t="shared" si="88"/>
        <v>88.174306547749836</v>
      </c>
      <c r="K367" s="97">
        <f t="shared" si="89"/>
        <v>111.18054814108032</v>
      </c>
      <c r="L367" s="97">
        <f t="shared" si="89"/>
        <v>105.75739369655466</v>
      </c>
    </row>
    <row r="368" spans="1:12" s="1" customFormat="1" x14ac:dyDescent="0.2">
      <c r="A368" s="3" t="s">
        <v>63</v>
      </c>
      <c r="B368" s="7"/>
      <c r="C368" s="7"/>
      <c r="D368" s="7"/>
      <c r="E368" s="7"/>
      <c r="F368" s="7"/>
      <c r="G368" s="7"/>
      <c r="H368" s="44"/>
      <c r="I368" s="44"/>
      <c r="J368" s="97"/>
      <c r="K368" s="97"/>
      <c r="L368" s="97"/>
    </row>
    <row r="369" spans="1:12" s="1" customFormat="1" x14ac:dyDescent="0.2">
      <c r="A369" s="6" t="s">
        <v>6</v>
      </c>
      <c r="B369" s="7">
        <v>21006.605</v>
      </c>
      <c r="C369" s="7">
        <v>356653.51899999997</v>
      </c>
      <c r="D369" s="7">
        <v>26137.843000000001</v>
      </c>
      <c r="E369" s="7">
        <v>382791.36200000002</v>
      </c>
      <c r="F369" s="7">
        <v>59753.449000000001</v>
      </c>
      <c r="G369" s="7">
        <v>402628.68099999998</v>
      </c>
      <c r="H369" s="23">
        <f>H370+H371</f>
        <v>100</v>
      </c>
      <c r="I369" s="23">
        <f>I370+I371</f>
        <v>100</v>
      </c>
      <c r="J369" s="97">
        <f t="shared" ref="J369:J374" si="90">D369/B369*100</f>
        <v>124.42678386155212</v>
      </c>
      <c r="K369" s="97">
        <f t="shared" ref="K369:L372" si="91">D369/F369*100</f>
        <v>43.742818929163398</v>
      </c>
      <c r="L369" s="97">
        <f t="shared" si="91"/>
        <v>95.073048708122215</v>
      </c>
    </row>
    <row r="370" spans="1:12" s="1" customFormat="1" x14ac:dyDescent="0.2">
      <c r="A370" s="9" t="s">
        <v>7</v>
      </c>
      <c r="B370" s="7">
        <v>5688.6670000000004</v>
      </c>
      <c r="C370" s="7">
        <v>150748.66699999999</v>
      </c>
      <c r="D370" s="7">
        <v>8735.6669999999995</v>
      </c>
      <c r="E370" s="7">
        <v>159484.33300000001</v>
      </c>
      <c r="F370" s="7">
        <v>31510</v>
      </c>
      <c r="G370" s="7">
        <v>228274</v>
      </c>
      <c r="H370" s="23">
        <f>D370/D369*100</f>
        <v>33.42152984850356</v>
      </c>
      <c r="I370" s="23">
        <f>E370/E369*100</f>
        <v>41.6635140789828</v>
      </c>
      <c r="J370" s="97">
        <f t="shared" si="90"/>
        <v>153.56263602703407</v>
      </c>
      <c r="K370" s="97">
        <f t="shared" si="91"/>
        <v>27.723475087273879</v>
      </c>
      <c r="L370" s="97">
        <f t="shared" si="91"/>
        <v>69.865307919430165</v>
      </c>
    </row>
    <row r="371" spans="1:12" s="1" customFormat="1" x14ac:dyDescent="0.2">
      <c r="A371" s="9" t="s">
        <v>8</v>
      </c>
      <c r="B371" s="7">
        <v>15317.939</v>
      </c>
      <c r="C371" s="7">
        <v>205904.853</v>
      </c>
      <c r="D371" s="7">
        <v>17402.175999999999</v>
      </c>
      <c r="E371" s="7">
        <v>223307.02900000001</v>
      </c>
      <c r="F371" s="7">
        <v>28243.449000000001</v>
      </c>
      <c r="G371" s="7">
        <v>174354.68100000001</v>
      </c>
      <c r="H371" s="23">
        <f>D371/D369*100</f>
        <v>66.578470151496433</v>
      </c>
      <c r="I371" s="23">
        <f>E371/E369*100</f>
        <v>58.3364859210172</v>
      </c>
      <c r="J371" s="97">
        <f t="shared" si="90"/>
        <v>113.60651064088974</v>
      </c>
      <c r="K371" s="97">
        <f t="shared" si="91"/>
        <v>61.614911125054164</v>
      </c>
      <c r="L371" s="97">
        <f t="shared" si="91"/>
        <v>128.07630269473523</v>
      </c>
    </row>
    <row r="372" spans="1:12" s="1" customFormat="1" x14ac:dyDescent="0.2">
      <c r="A372" s="6" t="s">
        <v>9</v>
      </c>
      <c r="B372" s="7">
        <v>21006.605</v>
      </c>
      <c r="C372" s="7">
        <v>356653.51899999997</v>
      </c>
      <c r="D372" s="7">
        <v>26137.843000000001</v>
      </c>
      <c r="E372" s="7">
        <v>382791.36200000002</v>
      </c>
      <c r="F372" s="7">
        <v>59753.449000000001</v>
      </c>
      <c r="G372" s="7">
        <v>402628.68099999998</v>
      </c>
      <c r="H372" s="23">
        <f>H373+H374</f>
        <v>100</v>
      </c>
      <c r="I372" s="23">
        <f>I373+I374</f>
        <v>100</v>
      </c>
      <c r="J372" s="97">
        <f t="shared" si="90"/>
        <v>124.42678386155212</v>
      </c>
      <c r="K372" s="97">
        <f t="shared" si="91"/>
        <v>43.742818929163398</v>
      </c>
      <c r="L372" s="97">
        <f t="shared" si="91"/>
        <v>95.073048708122215</v>
      </c>
    </row>
    <row r="373" spans="1:12" s="1" customFormat="1" x14ac:dyDescent="0.2">
      <c r="A373" s="9" t="s">
        <v>10</v>
      </c>
      <c r="B373" s="7">
        <v>557.91800000000001</v>
      </c>
      <c r="C373" s="7">
        <v>737.173</v>
      </c>
      <c r="D373" s="7">
        <v>543.01900000000001</v>
      </c>
      <c r="E373" s="7">
        <v>1280.192</v>
      </c>
      <c r="F373" s="7">
        <v>1.9E-2</v>
      </c>
      <c r="G373" s="7">
        <v>63.122999999999998</v>
      </c>
      <c r="H373" s="23">
        <f>D373/D372*100</f>
        <v>2.0775203217801868</v>
      </c>
      <c r="I373" s="23">
        <f>E373/E372*100</f>
        <v>0.33443596880328769</v>
      </c>
      <c r="J373" s="97">
        <f t="shared" si="90"/>
        <v>97.329535881617019</v>
      </c>
      <c r="K373" s="97"/>
      <c r="L373" s="97"/>
    </row>
    <row r="374" spans="1:12" s="1" customFormat="1" x14ac:dyDescent="0.2">
      <c r="A374" s="9" t="s">
        <v>11</v>
      </c>
      <c r="B374" s="7">
        <v>20448.687000000002</v>
      </c>
      <c r="C374" s="7">
        <v>355916.34700000001</v>
      </c>
      <c r="D374" s="7">
        <v>25594.824000000001</v>
      </c>
      <c r="E374" s="7">
        <v>381511.17</v>
      </c>
      <c r="F374" s="7">
        <v>59753.43</v>
      </c>
      <c r="G374" s="7">
        <v>402565.55800000002</v>
      </c>
      <c r="H374" s="23">
        <f>D374/D372*100</f>
        <v>97.922479678219815</v>
      </c>
      <c r="I374" s="23">
        <f>E374/E372*100</f>
        <v>99.665564031196709</v>
      </c>
      <c r="J374" s="97">
        <f t="shared" si="90"/>
        <v>125.16609990656123</v>
      </c>
      <c r="K374" s="97">
        <f>D374/F374*100</f>
        <v>42.834066596679051</v>
      </c>
      <c r="L374" s="97">
        <f>E374/G374*100</f>
        <v>94.769948004344656</v>
      </c>
    </row>
    <row r="375" spans="1:12" s="1" customFormat="1" ht="22.5" x14ac:dyDescent="0.2">
      <c r="A375" s="3" t="s">
        <v>64</v>
      </c>
      <c r="B375" s="7"/>
      <c r="C375" s="7"/>
      <c r="D375" s="7"/>
      <c r="E375" s="7"/>
      <c r="F375" s="7"/>
      <c r="G375" s="7"/>
      <c r="H375" s="44"/>
      <c r="I375" s="44"/>
      <c r="J375" s="97"/>
      <c r="K375" s="97"/>
      <c r="L375" s="97"/>
    </row>
    <row r="376" spans="1:12" s="1" customFormat="1" x14ac:dyDescent="0.2">
      <c r="A376" s="6" t="s">
        <v>6</v>
      </c>
      <c r="B376" s="7">
        <v>17350.547999999999</v>
      </c>
      <c r="C376" s="7">
        <v>147029.37100000001</v>
      </c>
      <c r="D376" s="7">
        <v>20972.641</v>
      </c>
      <c r="E376" s="7">
        <v>168002.01199999999</v>
      </c>
      <c r="F376" s="7">
        <v>19462.087</v>
      </c>
      <c r="G376" s="7">
        <v>148318.94</v>
      </c>
      <c r="H376" s="23">
        <f>H377+H378</f>
        <v>100</v>
      </c>
      <c r="I376" s="23">
        <f>I377+I378</f>
        <v>100.00000059523097</v>
      </c>
      <c r="J376" s="97">
        <f t="shared" ref="J376:J381" si="92">D376/B376*100</f>
        <v>120.8759573472838</v>
      </c>
      <c r="K376" s="97">
        <f t="shared" ref="K376:L381" si="93">D376/F376*100</f>
        <v>107.76152115649262</v>
      </c>
      <c r="L376" s="97">
        <f t="shared" si="93"/>
        <v>113.27077445402453</v>
      </c>
    </row>
    <row r="377" spans="1:12" s="1" customFormat="1" x14ac:dyDescent="0.2">
      <c r="A377" s="9" t="s">
        <v>7</v>
      </c>
      <c r="B377" s="7">
        <v>7017.4989999999998</v>
      </c>
      <c r="C377" s="7">
        <v>68767.659</v>
      </c>
      <c r="D377" s="7">
        <v>9608.4989999999998</v>
      </c>
      <c r="E377" s="7">
        <v>78376.157999999996</v>
      </c>
      <c r="F377" s="7">
        <v>9037.4989999999998</v>
      </c>
      <c r="G377" s="7">
        <v>67608.490999999995</v>
      </c>
      <c r="H377" s="23">
        <f>D377/D376*100</f>
        <v>45.814444637659129</v>
      </c>
      <c r="I377" s="23">
        <f>E377/E376*100</f>
        <v>46.651916287764465</v>
      </c>
      <c r="J377" s="97">
        <f t="shared" si="92"/>
        <v>136.92198602379565</v>
      </c>
      <c r="K377" s="97">
        <f t="shared" si="93"/>
        <v>106.31811964792473</v>
      </c>
      <c r="L377" s="97">
        <f t="shared" si="93"/>
        <v>115.92650100709984</v>
      </c>
    </row>
    <row r="378" spans="1:12" s="1" customFormat="1" x14ac:dyDescent="0.2">
      <c r="A378" s="9" t="s">
        <v>8</v>
      </c>
      <c r="B378" s="7">
        <v>10333.049000000001</v>
      </c>
      <c r="C378" s="7">
        <v>78261.712</v>
      </c>
      <c r="D378" s="7">
        <v>11364.142</v>
      </c>
      <c r="E378" s="7">
        <v>89625.854999999996</v>
      </c>
      <c r="F378" s="7">
        <v>10424.588</v>
      </c>
      <c r="G378" s="7">
        <v>80710.448999999993</v>
      </c>
      <c r="H378" s="23">
        <f>D378/D376*100</f>
        <v>54.185555362340878</v>
      </c>
      <c r="I378" s="23">
        <f>E378/E376*100</f>
        <v>53.348084307466515</v>
      </c>
      <c r="J378" s="97">
        <f t="shared" si="92"/>
        <v>109.97859392711675</v>
      </c>
      <c r="K378" s="97">
        <f t="shared" si="93"/>
        <v>109.01286458515196</v>
      </c>
      <c r="L378" s="97">
        <f t="shared" si="93"/>
        <v>111.04616082609083</v>
      </c>
    </row>
    <row r="379" spans="1:12" s="1" customFormat="1" x14ac:dyDescent="0.2">
      <c r="A379" s="6" t="s">
        <v>9</v>
      </c>
      <c r="B379" s="7">
        <v>17350.547999999999</v>
      </c>
      <c r="C379" s="7">
        <v>147029.37100000001</v>
      </c>
      <c r="D379" s="7">
        <v>20972.641</v>
      </c>
      <c r="E379" s="7">
        <v>168002.01199999999</v>
      </c>
      <c r="F379" s="7">
        <v>19462.087</v>
      </c>
      <c r="G379" s="7">
        <v>148318.94</v>
      </c>
      <c r="H379" s="23">
        <f>H380+H381</f>
        <v>100</v>
      </c>
      <c r="I379" s="23">
        <f>I380+I381</f>
        <v>100</v>
      </c>
      <c r="J379" s="97">
        <f t="shared" si="92"/>
        <v>120.8759573472838</v>
      </c>
      <c r="K379" s="97">
        <f t="shared" si="93"/>
        <v>107.76152115649262</v>
      </c>
      <c r="L379" s="97">
        <f t="shared" si="93"/>
        <v>113.27077445402453</v>
      </c>
    </row>
    <row r="380" spans="1:12" s="1" customFormat="1" x14ac:dyDescent="0.2">
      <c r="A380" s="9" t="s">
        <v>10</v>
      </c>
      <c r="B380" s="7">
        <v>2986.1849999999999</v>
      </c>
      <c r="C380" s="7">
        <v>20796.317999999999</v>
      </c>
      <c r="D380" s="7">
        <v>2897.1170000000002</v>
      </c>
      <c r="E380" s="7">
        <v>23693.435000000001</v>
      </c>
      <c r="F380" s="7">
        <v>2922.0189999999998</v>
      </c>
      <c r="G380" s="7">
        <v>25646.175999999999</v>
      </c>
      <c r="H380" s="23">
        <f>D380/D379*100</f>
        <v>13.813791977843898</v>
      </c>
      <c r="I380" s="23">
        <f>E380/E379*100</f>
        <v>14.103066218040293</v>
      </c>
      <c r="J380" s="97">
        <f t="shared" si="92"/>
        <v>97.017331478123438</v>
      </c>
      <c r="K380" s="97">
        <f t="shared" si="93"/>
        <v>99.147781037700312</v>
      </c>
      <c r="L380" s="97">
        <f t="shared" si="93"/>
        <v>92.385839510732524</v>
      </c>
    </row>
    <row r="381" spans="1:12" s="1" customFormat="1" x14ac:dyDescent="0.2">
      <c r="A381" s="9" t="s">
        <v>11</v>
      </c>
      <c r="B381" s="7">
        <v>14364.362999999999</v>
      </c>
      <c r="C381" s="7">
        <v>126233.053</v>
      </c>
      <c r="D381" s="7">
        <v>18075.524000000001</v>
      </c>
      <c r="E381" s="7">
        <v>144308.57699999999</v>
      </c>
      <c r="F381" s="7">
        <v>16540.067999999999</v>
      </c>
      <c r="G381" s="7">
        <v>122672.764</v>
      </c>
      <c r="H381" s="23">
        <f>D381/D379*100</f>
        <v>86.186208022156109</v>
      </c>
      <c r="I381" s="23">
        <f>E381/E379*100</f>
        <v>85.896933781959703</v>
      </c>
      <c r="J381" s="97">
        <f t="shared" si="92"/>
        <v>125.83588983375039</v>
      </c>
      <c r="K381" s="97">
        <f t="shared" si="93"/>
        <v>109.28325083064956</v>
      </c>
      <c r="L381" s="97">
        <f t="shared" si="93"/>
        <v>117.6370143579711</v>
      </c>
    </row>
    <row r="382" spans="1:12" s="1" customFormat="1" x14ac:dyDescent="0.2">
      <c r="A382" s="3" t="s">
        <v>65</v>
      </c>
      <c r="B382" s="7"/>
      <c r="C382" s="7"/>
      <c r="D382" s="7"/>
      <c r="E382" s="7"/>
      <c r="F382" s="7"/>
      <c r="G382" s="7"/>
      <c r="H382" s="44"/>
      <c r="I382" s="44"/>
      <c r="J382" s="97"/>
      <c r="K382" s="97"/>
      <c r="L382" s="97"/>
    </row>
    <row r="383" spans="1:12" s="1" customFormat="1" x14ac:dyDescent="0.2">
      <c r="A383" s="6" t="s">
        <v>6</v>
      </c>
      <c r="B383" s="7">
        <v>5380.6130000000003</v>
      </c>
      <c r="C383" s="7">
        <v>50061.533000000003</v>
      </c>
      <c r="D383" s="7">
        <v>5310.2079999999996</v>
      </c>
      <c r="E383" s="7">
        <v>55371.741000000002</v>
      </c>
      <c r="F383" s="7">
        <v>4382.9790000000003</v>
      </c>
      <c r="G383" s="7">
        <v>43952.616999999998</v>
      </c>
      <c r="H383" s="23">
        <f>H384+H385</f>
        <v>100.00000000000001</v>
      </c>
      <c r="I383" s="23">
        <f>I384+I385</f>
        <v>99.999999999999986</v>
      </c>
      <c r="J383" s="97">
        <f t="shared" ref="J383:J388" si="94">D383/B383*100</f>
        <v>98.691505967814436</v>
      </c>
      <c r="K383" s="97">
        <f t="shared" ref="K383:L388" si="95">D383/F383*100</f>
        <v>121.15522342224317</v>
      </c>
      <c r="L383" s="97">
        <f t="shared" si="95"/>
        <v>125.98053262676032</v>
      </c>
    </row>
    <row r="384" spans="1:12" s="1" customFormat="1" x14ac:dyDescent="0.2">
      <c r="A384" s="9" t="s">
        <v>7</v>
      </c>
      <c r="B384" s="7">
        <v>996.25</v>
      </c>
      <c r="C384" s="7">
        <v>12328.331</v>
      </c>
      <c r="D384" s="7">
        <v>1464.25</v>
      </c>
      <c r="E384" s="7">
        <v>13792.58</v>
      </c>
      <c r="F384" s="7">
        <v>1641.5830000000001</v>
      </c>
      <c r="G384" s="7">
        <v>13159.246999999999</v>
      </c>
      <c r="H384" s="23">
        <f>D384/D383*100</f>
        <v>27.574249445596106</v>
      </c>
      <c r="I384" s="23">
        <f>E384/E383*100</f>
        <v>24.909059659149964</v>
      </c>
      <c r="J384" s="97">
        <f t="shared" si="94"/>
        <v>146.97616060225846</v>
      </c>
      <c r="K384" s="97">
        <f t="shared" si="95"/>
        <v>89.197439300967417</v>
      </c>
      <c r="L384" s="97">
        <f t="shared" si="95"/>
        <v>104.8128361752006</v>
      </c>
    </row>
    <row r="385" spans="1:12" s="1" customFormat="1" x14ac:dyDescent="0.2">
      <c r="A385" s="9" t="s">
        <v>8</v>
      </c>
      <c r="B385" s="7">
        <v>4384.3630000000003</v>
      </c>
      <c r="C385" s="7">
        <v>37733.203000000001</v>
      </c>
      <c r="D385" s="7">
        <v>3845.9580000000001</v>
      </c>
      <c r="E385" s="7">
        <v>41579.161</v>
      </c>
      <c r="F385" s="7">
        <v>2741.3960000000002</v>
      </c>
      <c r="G385" s="7">
        <v>30793.37</v>
      </c>
      <c r="H385" s="23">
        <f>D385/D383*100</f>
        <v>72.425750554403905</v>
      </c>
      <c r="I385" s="23">
        <f>E385/E383*100</f>
        <v>75.090940340850025</v>
      </c>
      <c r="J385" s="97">
        <f t="shared" si="94"/>
        <v>87.71988085840519</v>
      </c>
      <c r="K385" s="97">
        <f t="shared" si="95"/>
        <v>140.29195344269854</v>
      </c>
      <c r="L385" s="97">
        <f t="shared" si="95"/>
        <v>135.02634170927055</v>
      </c>
    </row>
    <row r="386" spans="1:12" s="1" customFormat="1" x14ac:dyDescent="0.2">
      <c r="A386" s="6" t="s">
        <v>9</v>
      </c>
      <c r="B386" s="7">
        <v>5380.6130000000003</v>
      </c>
      <c r="C386" s="7">
        <v>50061.533000000003</v>
      </c>
      <c r="D386" s="7">
        <v>5310.2079999999996</v>
      </c>
      <c r="E386" s="7">
        <v>55371.741000000002</v>
      </c>
      <c r="F386" s="7">
        <v>4382.9790000000003</v>
      </c>
      <c r="G386" s="7">
        <v>43952.616999999998</v>
      </c>
      <c r="H386" s="23">
        <f>H387+H388</f>
        <v>100</v>
      </c>
      <c r="I386" s="23">
        <f>I387+I388</f>
        <v>99.999999999999986</v>
      </c>
      <c r="J386" s="97">
        <f t="shared" si="94"/>
        <v>98.691505967814436</v>
      </c>
      <c r="K386" s="97">
        <f t="shared" si="95"/>
        <v>121.15522342224317</v>
      </c>
      <c r="L386" s="97">
        <f t="shared" si="95"/>
        <v>125.98053262676032</v>
      </c>
    </row>
    <row r="387" spans="1:12" s="1" customFormat="1" x14ac:dyDescent="0.2">
      <c r="A387" s="9" t="s">
        <v>10</v>
      </c>
      <c r="B387" s="7">
        <v>607.76800000000003</v>
      </c>
      <c r="C387" s="7">
        <v>5013.2479999999996</v>
      </c>
      <c r="D387" s="7">
        <v>801.29</v>
      </c>
      <c r="E387" s="7">
        <v>5814.5379999999996</v>
      </c>
      <c r="F387" s="7">
        <v>565.41300000000001</v>
      </c>
      <c r="G387" s="7">
        <v>4749.6509999999998</v>
      </c>
      <c r="H387" s="23">
        <f>D387/D386*100</f>
        <v>15.089616075302512</v>
      </c>
      <c r="I387" s="23">
        <f>E387/E386*100</f>
        <v>10.50091236972303</v>
      </c>
      <c r="J387" s="97">
        <f t="shared" si="94"/>
        <v>131.84142633373258</v>
      </c>
      <c r="K387" s="97">
        <f t="shared" si="95"/>
        <v>141.71764710043809</v>
      </c>
      <c r="L387" s="97">
        <f t="shared" si="95"/>
        <v>122.42032098779467</v>
      </c>
    </row>
    <row r="388" spans="1:12" s="1" customFormat="1" x14ac:dyDescent="0.2">
      <c r="A388" s="9" t="s">
        <v>11</v>
      </c>
      <c r="B388" s="7">
        <v>4772.8450000000003</v>
      </c>
      <c r="C388" s="7">
        <v>45048.285000000003</v>
      </c>
      <c r="D388" s="7">
        <v>4508.9179999999997</v>
      </c>
      <c r="E388" s="7">
        <v>49557.203000000001</v>
      </c>
      <c r="F388" s="7">
        <v>3817.5659999999998</v>
      </c>
      <c r="G388" s="7">
        <v>39202.964999999997</v>
      </c>
      <c r="H388" s="23">
        <f>D388/D386*100</f>
        <v>84.910383924697484</v>
      </c>
      <c r="I388" s="23">
        <f>E388/E386*100</f>
        <v>89.499087630276961</v>
      </c>
      <c r="J388" s="97">
        <f t="shared" si="94"/>
        <v>94.4702373531929</v>
      </c>
      <c r="K388" s="97">
        <f t="shared" si="95"/>
        <v>118.10975894064437</v>
      </c>
      <c r="L388" s="97">
        <f t="shared" si="95"/>
        <v>126.4118747140682</v>
      </c>
    </row>
    <row r="389" spans="1:12" s="1" customFormat="1" ht="22.5" x14ac:dyDescent="0.2">
      <c r="A389" s="3" t="s">
        <v>66</v>
      </c>
      <c r="B389" s="7"/>
      <c r="C389" s="7"/>
      <c r="D389" s="7"/>
      <c r="E389" s="7"/>
      <c r="F389" s="7"/>
      <c r="G389" s="7"/>
      <c r="H389" s="44"/>
      <c r="I389" s="44"/>
      <c r="J389" s="97"/>
      <c r="K389" s="97"/>
      <c r="L389" s="97"/>
    </row>
    <row r="390" spans="1:12" s="1" customFormat="1" x14ac:dyDescent="0.2">
      <c r="A390" s="6" t="s">
        <v>6</v>
      </c>
      <c r="B390" s="7">
        <v>11395.194</v>
      </c>
      <c r="C390" s="7">
        <v>77455.650999999998</v>
      </c>
      <c r="D390" s="7">
        <v>11514.678</v>
      </c>
      <c r="E390" s="7">
        <v>88970.33</v>
      </c>
      <c r="F390" s="7">
        <v>9085.7049999999999</v>
      </c>
      <c r="G390" s="7">
        <v>83493.178</v>
      </c>
      <c r="H390" s="23">
        <f>H391+H392</f>
        <v>100.00000868456765</v>
      </c>
      <c r="I390" s="23">
        <f>I391+I392</f>
        <v>100</v>
      </c>
      <c r="J390" s="97">
        <f t="shared" ref="J390:J395" si="96">D390/B390*100</f>
        <v>101.04854730862853</v>
      </c>
      <c r="K390" s="97">
        <f t="shared" ref="K390:L395" si="97">D390/F390*100</f>
        <v>126.73400688223975</v>
      </c>
      <c r="L390" s="97">
        <f t="shared" si="97"/>
        <v>106.5599994289354</v>
      </c>
    </row>
    <row r="391" spans="1:12" s="1" customFormat="1" x14ac:dyDescent="0.2">
      <c r="A391" s="9" t="s">
        <v>7</v>
      </c>
      <c r="B391" s="7">
        <v>5803.9170000000004</v>
      </c>
      <c r="C391" s="7">
        <v>39332</v>
      </c>
      <c r="D391" s="7">
        <v>5858.9170000000004</v>
      </c>
      <c r="E391" s="7">
        <v>45190.917000000001</v>
      </c>
      <c r="F391" s="7">
        <v>5297.25</v>
      </c>
      <c r="G391" s="7">
        <v>46576.25</v>
      </c>
      <c r="H391" s="23">
        <f>D391/D390*100</f>
        <v>50.882161012231521</v>
      </c>
      <c r="I391" s="23">
        <f>E391/E390*100</f>
        <v>50.793244219730326</v>
      </c>
      <c r="J391" s="97">
        <f t="shared" si="96"/>
        <v>100.94763588107824</v>
      </c>
      <c r="K391" s="97">
        <f t="shared" si="97"/>
        <v>110.60299211855209</v>
      </c>
      <c r="L391" s="97">
        <f t="shared" si="97"/>
        <v>97.025666514586291</v>
      </c>
    </row>
    <row r="392" spans="1:12" s="1" customFormat="1" x14ac:dyDescent="0.2">
      <c r="A392" s="9" t="s">
        <v>8</v>
      </c>
      <c r="B392" s="7">
        <v>5591.277</v>
      </c>
      <c r="C392" s="7">
        <v>38123.650999999998</v>
      </c>
      <c r="D392" s="7">
        <v>5655.7619999999997</v>
      </c>
      <c r="E392" s="7">
        <v>43779.413</v>
      </c>
      <c r="F392" s="7">
        <v>3788.4549999999999</v>
      </c>
      <c r="G392" s="7">
        <v>36916.928</v>
      </c>
      <c r="H392" s="23">
        <f>D392/D390*100</f>
        <v>49.117847672336126</v>
      </c>
      <c r="I392" s="23">
        <f>E392/E390*100</f>
        <v>49.206755780269667</v>
      </c>
      <c r="J392" s="97">
        <f t="shared" si="96"/>
        <v>101.15331435019226</v>
      </c>
      <c r="K392" s="97">
        <f t="shared" si="97"/>
        <v>149.28940689542307</v>
      </c>
      <c r="L392" s="97">
        <f t="shared" si="97"/>
        <v>118.58899256189463</v>
      </c>
    </row>
    <row r="393" spans="1:12" s="1" customFormat="1" x14ac:dyDescent="0.2">
      <c r="A393" s="6" t="s">
        <v>9</v>
      </c>
      <c r="B393" s="7">
        <v>11395.194</v>
      </c>
      <c r="C393" s="7">
        <v>77455.650999999998</v>
      </c>
      <c r="D393" s="7">
        <v>11514.678</v>
      </c>
      <c r="E393" s="7">
        <v>88970.33</v>
      </c>
      <c r="F393" s="7">
        <v>9085.7049999999999</v>
      </c>
      <c r="G393" s="7">
        <v>83493.178</v>
      </c>
      <c r="H393" s="23">
        <f>H394+H395</f>
        <v>100</v>
      </c>
      <c r="I393" s="23">
        <f>I394+I395</f>
        <v>100</v>
      </c>
      <c r="J393" s="97">
        <f t="shared" si="96"/>
        <v>101.04854730862853</v>
      </c>
      <c r="K393" s="97">
        <f t="shared" si="97"/>
        <v>126.73400688223975</v>
      </c>
      <c r="L393" s="97">
        <f t="shared" si="97"/>
        <v>106.5599994289354</v>
      </c>
    </row>
    <row r="394" spans="1:12" s="1" customFormat="1" x14ac:dyDescent="0.2">
      <c r="A394" s="9" t="s">
        <v>10</v>
      </c>
      <c r="B394" s="7">
        <v>897.13599999999997</v>
      </c>
      <c r="C394" s="7">
        <v>6155.7610000000004</v>
      </c>
      <c r="D394" s="7">
        <v>973.06100000000004</v>
      </c>
      <c r="E394" s="7">
        <v>7128.8220000000001</v>
      </c>
      <c r="F394" s="7">
        <v>1070.164</v>
      </c>
      <c r="G394" s="7">
        <v>5973.143</v>
      </c>
      <c r="H394" s="23">
        <f>D394/D393*100</f>
        <v>8.4506140770936025</v>
      </c>
      <c r="I394" s="23">
        <f>E394/E393*100</f>
        <v>8.0125835208209306</v>
      </c>
      <c r="J394" s="97">
        <f t="shared" si="96"/>
        <v>108.46304239268072</v>
      </c>
      <c r="K394" s="97">
        <f t="shared" si="97"/>
        <v>90.926343999611277</v>
      </c>
      <c r="L394" s="97">
        <f t="shared" si="97"/>
        <v>119.3479211865512</v>
      </c>
    </row>
    <row r="395" spans="1:12" s="1" customFormat="1" x14ac:dyDescent="0.2">
      <c r="A395" s="9" t="s">
        <v>11</v>
      </c>
      <c r="B395" s="7">
        <v>10498.057000000001</v>
      </c>
      <c r="C395" s="7">
        <v>71299.891000000003</v>
      </c>
      <c r="D395" s="7">
        <v>10541.617</v>
      </c>
      <c r="E395" s="7">
        <v>81841.508000000002</v>
      </c>
      <c r="F395" s="7">
        <v>8015.5410000000002</v>
      </c>
      <c r="G395" s="7">
        <v>77520.035000000003</v>
      </c>
      <c r="H395" s="23">
        <f>D395/D393*100</f>
        <v>91.549385922906396</v>
      </c>
      <c r="I395" s="23">
        <f>E395/E393*100</f>
        <v>91.987416479179075</v>
      </c>
      <c r="J395" s="97">
        <f t="shared" si="96"/>
        <v>100.41493392539209</v>
      </c>
      <c r="K395" s="97">
        <f t="shared" si="97"/>
        <v>131.51472870015886</v>
      </c>
      <c r="L395" s="97">
        <f t="shared" si="97"/>
        <v>105.5746530558197</v>
      </c>
    </row>
    <row r="396" spans="1:12" s="1" customFormat="1" x14ac:dyDescent="0.2">
      <c r="A396" s="3" t="s">
        <v>67</v>
      </c>
      <c r="B396" s="7"/>
      <c r="C396" s="7"/>
      <c r="D396" s="7"/>
      <c r="E396" s="7"/>
      <c r="F396" s="7"/>
      <c r="G396" s="7"/>
      <c r="H396" s="44"/>
      <c r="I396" s="44"/>
      <c r="J396" s="97"/>
      <c r="K396" s="97"/>
      <c r="L396" s="97"/>
    </row>
    <row r="397" spans="1:12" s="1" customFormat="1" x14ac:dyDescent="0.2">
      <c r="A397" s="6" t="s">
        <v>6</v>
      </c>
      <c r="B397" s="7">
        <v>43700.074999999997</v>
      </c>
      <c r="C397" s="7">
        <v>238420.092</v>
      </c>
      <c r="D397" s="7">
        <v>36913.788999999997</v>
      </c>
      <c r="E397" s="7">
        <v>275333.88099999999</v>
      </c>
      <c r="F397" s="7">
        <v>31799.388999999999</v>
      </c>
      <c r="G397" s="7">
        <v>275478.239</v>
      </c>
      <c r="H397" s="23">
        <f>H398+H399</f>
        <v>100.00000000000001</v>
      </c>
      <c r="I397" s="23">
        <f>I398+I399</f>
        <v>100</v>
      </c>
      <c r="J397" s="97">
        <f t="shared" ref="J397:J402" si="98">D397/B397*100</f>
        <v>84.47076807076418</v>
      </c>
      <c r="K397" s="97">
        <f t="shared" ref="K397:L402" si="99">D397/F397*100</f>
        <v>116.08332789035663</v>
      </c>
      <c r="L397" s="97">
        <f t="shared" si="99"/>
        <v>99.947597312759058</v>
      </c>
    </row>
    <row r="398" spans="1:12" s="1" customFormat="1" x14ac:dyDescent="0.2">
      <c r="A398" s="9" t="s">
        <v>7</v>
      </c>
      <c r="B398" s="7">
        <v>41975</v>
      </c>
      <c r="C398" s="7">
        <v>223875.33100000001</v>
      </c>
      <c r="D398" s="7">
        <v>34905</v>
      </c>
      <c r="E398" s="7">
        <v>258780.33</v>
      </c>
      <c r="F398" s="7">
        <v>28879.332999999999</v>
      </c>
      <c r="G398" s="7">
        <v>250601.997</v>
      </c>
      <c r="H398" s="23">
        <f>D398/D397*100</f>
        <v>94.558160908380344</v>
      </c>
      <c r="I398" s="23">
        <f>E398/E397*100</f>
        <v>93.987826365618986</v>
      </c>
      <c r="J398" s="97">
        <f t="shared" si="98"/>
        <v>83.156640857653358</v>
      </c>
      <c r="K398" s="97">
        <f t="shared" si="99"/>
        <v>120.86497981099495</v>
      </c>
      <c r="L398" s="97">
        <f t="shared" si="99"/>
        <v>103.26347479186289</v>
      </c>
    </row>
    <row r="399" spans="1:12" s="1" customFormat="1" x14ac:dyDescent="0.2">
      <c r="A399" s="9" t="s">
        <v>8</v>
      </c>
      <c r="B399" s="7">
        <v>1725.076</v>
      </c>
      <c r="C399" s="7">
        <v>14544.761</v>
      </c>
      <c r="D399" s="7">
        <v>2008.789</v>
      </c>
      <c r="E399" s="7">
        <v>16553.550999999999</v>
      </c>
      <c r="F399" s="7">
        <v>2920.056</v>
      </c>
      <c r="G399" s="7">
        <v>24876.241999999998</v>
      </c>
      <c r="H399" s="23">
        <f>D399/D397*100</f>
        <v>5.4418390916196655</v>
      </c>
      <c r="I399" s="23">
        <f>E399/E397*100</f>
        <v>6.0121736343810159</v>
      </c>
      <c r="J399" s="97">
        <f t="shared" si="98"/>
        <v>116.44640583951085</v>
      </c>
      <c r="K399" s="97">
        <f t="shared" si="99"/>
        <v>68.792824521173571</v>
      </c>
      <c r="L399" s="97">
        <f t="shared" si="99"/>
        <v>66.543616194118073</v>
      </c>
    </row>
    <row r="400" spans="1:12" s="1" customFormat="1" x14ac:dyDescent="0.2">
      <c r="A400" s="6" t="s">
        <v>9</v>
      </c>
      <c r="B400" s="7">
        <v>43700.074999999997</v>
      </c>
      <c r="C400" s="7">
        <v>238420.092</v>
      </c>
      <c r="D400" s="7">
        <v>36913.788999999997</v>
      </c>
      <c r="E400" s="7">
        <v>275333.88099999999</v>
      </c>
      <c r="F400" s="7">
        <v>31799.388999999999</v>
      </c>
      <c r="G400" s="7">
        <v>275478.239</v>
      </c>
      <c r="H400" s="23">
        <f>H401+H402</f>
        <v>100</v>
      </c>
      <c r="I400" s="23">
        <f>I401+I402</f>
        <v>99.999999636804603</v>
      </c>
      <c r="J400" s="97">
        <f t="shared" si="98"/>
        <v>84.47076807076418</v>
      </c>
      <c r="K400" s="97">
        <f t="shared" si="99"/>
        <v>116.08332789035663</v>
      </c>
      <c r="L400" s="97">
        <f t="shared" si="99"/>
        <v>99.947597312759058</v>
      </c>
    </row>
    <row r="401" spans="1:12" s="1" customFormat="1" x14ac:dyDescent="0.2">
      <c r="A401" s="9" t="s">
        <v>10</v>
      </c>
      <c r="B401" s="7">
        <v>19466.52</v>
      </c>
      <c r="C401" s="7">
        <v>156192.29199999999</v>
      </c>
      <c r="D401" s="7">
        <v>20308.856</v>
      </c>
      <c r="E401" s="7">
        <v>176501.147</v>
      </c>
      <c r="F401" s="7">
        <v>21854.733</v>
      </c>
      <c r="G401" s="7">
        <v>201482.99900000001</v>
      </c>
      <c r="H401" s="23">
        <f>D401/D400*100</f>
        <v>55.016991076153147</v>
      </c>
      <c r="I401" s="23">
        <f>E401/E400*100</f>
        <v>64.104405298380257</v>
      </c>
      <c r="J401" s="97">
        <f t="shared" si="98"/>
        <v>104.32710109459728</v>
      </c>
      <c r="K401" s="97">
        <f t="shared" si="99"/>
        <v>92.926580251518061</v>
      </c>
      <c r="L401" s="97">
        <f t="shared" si="99"/>
        <v>87.601012430830451</v>
      </c>
    </row>
    <row r="402" spans="1:12" s="1" customFormat="1" x14ac:dyDescent="0.2">
      <c r="A402" s="9" t="s">
        <v>11</v>
      </c>
      <c r="B402" s="7">
        <v>24233.556</v>
      </c>
      <c r="C402" s="7">
        <v>82227.8</v>
      </c>
      <c r="D402" s="7">
        <v>16604.933000000001</v>
      </c>
      <c r="E402" s="7">
        <v>98832.732999999993</v>
      </c>
      <c r="F402" s="7">
        <v>9944.6560000000009</v>
      </c>
      <c r="G402" s="7">
        <v>73995.239000000001</v>
      </c>
      <c r="H402" s="23">
        <f>D402/D400*100</f>
        <v>44.98300892384686</v>
      </c>
      <c r="I402" s="23">
        <f>E402/E400*100</f>
        <v>35.895594338424338</v>
      </c>
      <c r="J402" s="97">
        <f t="shared" si="98"/>
        <v>68.520414420401195</v>
      </c>
      <c r="K402" s="97">
        <f t="shared" si="99"/>
        <v>166.97342773847581</v>
      </c>
      <c r="L402" s="97">
        <f t="shared" si="99"/>
        <v>133.56634066686371</v>
      </c>
    </row>
    <row r="403" spans="1:12" s="1" customFormat="1" x14ac:dyDescent="0.2">
      <c r="A403" s="3" t="s">
        <v>68</v>
      </c>
      <c r="B403" s="7"/>
      <c r="C403" s="7"/>
      <c r="D403" s="7"/>
      <c r="E403" s="7"/>
      <c r="F403" s="7"/>
      <c r="G403" s="7"/>
      <c r="H403" s="44"/>
      <c r="I403" s="44"/>
      <c r="J403" s="97"/>
      <c r="K403" s="97"/>
      <c r="L403" s="97"/>
    </row>
    <row r="404" spans="1:12" s="1" customFormat="1" x14ac:dyDescent="0.2">
      <c r="A404" s="6" t="s">
        <v>6</v>
      </c>
      <c r="B404" s="7">
        <v>959.04399999999998</v>
      </c>
      <c r="C404" s="7">
        <v>7492.0720000000001</v>
      </c>
      <c r="D404" s="7">
        <v>1013.579</v>
      </c>
      <c r="E404" s="7">
        <v>8505.6509999999998</v>
      </c>
      <c r="F404" s="7">
        <v>922.95399999999995</v>
      </c>
      <c r="G404" s="7">
        <v>7811.6009999999997</v>
      </c>
      <c r="H404" s="23">
        <f>H405+H406</f>
        <v>100</v>
      </c>
      <c r="I404" s="23">
        <f>I405+I406</f>
        <v>100</v>
      </c>
      <c r="J404" s="97">
        <f t="shared" ref="J404:J409" si="100">D404/B404*100</f>
        <v>105.68639186523245</v>
      </c>
      <c r="K404" s="97">
        <f t="shared" ref="K404:L409" si="101">D404/F404*100</f>
        <v>109.81901589895054</v>
      </c>
      <c r="L404" s="97">
        <f t="shared" si="101"/>
        <v>108.88486239888597</v>
      </c>
    </row>
    <row r="405" spans="1:12" s="1" customFormat="1" x14ac:dyDescent="0.2">
      <c r="A405" s="9" t="s">
        <v>7</v>
      </c>
      <c r="B405" s="7">
        <v>431</v>
      </c>
      <c r="C405" s="7">
        <v>3764</v>
      </c>
      <c r="D405" s="7">
        <v>408</v>
      </c>
      <c r="E405" s="7">
        <v>4172</v>
      </c>
      <c r="F405" s="7">
        <v>511</v>
      </c>
      <c r="G405" s="7">
        <v>4041</v>
      </c>
      <c r="H405" s="23">
        <f>D405/D404*100</f>
        <v>40.253399093706562</v>
      </c>
      <c r="I405" s="23">
        <f>E405/E404*100</f>
        <v>49.04974351757437</v>
      </c>
      <c r="J405" s="97">
        <f t="shared" si="100"/>
        <v>94.663573085846863</v>
      </c>
      <c r="K405" s="97">
        <f t="shared" si="101"/>
        <v>79.843444227005861</v>
      </c>
      <c r="L405" s="97">
        <f t="shared" si="101"/>
        <v>103.24177183865379</v>
      </c>
    </row>
    <row r="406" spans="1:12" s="1" customFormat="1" x14ac:dyDescent="0.2">
      <c r="A406" s="9" t="s">
        <v>8</v>
      </c>
      <c r="B406" s="7">
        <v>528.04399999999998</v>
      </c>
      <c r="C406" s="7">
        <v>3728.0720000000001</v>
      </c>
      <c r="D406" s="7">
        <v>605.57899999999995</v>
      </c>
      <c r="E406" s="7">
        <v>4333.6509999999998</v>
      </c>
      <c r="F406" s="7">
        <v>411.95400000000001</v>
      </c>
      <c r="G406" s="7">
        <v>3770.6010000000001</v>
      </c>
      <c r="H406" s="23">
        <f>D406/D404*100</f>
        <v>59.746600906293438</v>
      </c>
      <c r="I406" s="23">
        <f>E406/E404*100</f>
        <v>50.95025648242563</v>
      </c>
      <c r="J406" s="97">
        <f t="shared" si="100"/>
        <v>114.68343547128647</v>
      </c>
      <c r="K406" s="97">
        <f t="shared" si="101"/>
        <v>147.00160697553608</v>
      </c>
      <c r="L406" s="97">
        <f t="shared" si="101"/>
        <v>114.93263275536181</v>
      </c>
    </row>
    <row r="407" spans="1:12" s="1" customFormat="1" x14ac:dyDescent="0.2">
      <c r="A407" s="6" t="s">
        <v>9</v>
      </c>
      <c r="B407" s="7">
        <v>959.04399999999998</v>
      </c>
      <c r="C407" s="7">
        <v>7492.0720000000001</v>
      </c>
      <c r="D407" s="7">
        <v>1013.579</v>
      </c>
      <c r="E407" s="7">
        <v>8505.6509999999998</v>
      </c>
      <c r="F407" s="7">
        <v>922.95399999999995</v>
      </c>
      <c r="G407" s="7">
        <v>7811.6009999999997</v>
      </c>
      <c r="H407" s="23">
        <f>H408+H409</f>
        <v>100</v>
      </c>
      <c r="I407" s="23">
        <f>I408+I409</f>
        <v>100</v>
      </c>
      <c r="J407" s="97">
        <f t="shared" si="100"/>
        <v>105.68639186523245</v>
      </c>
      <c r="K407" s="97">
        <f t="shared" si="101"/>
        <v>109.81901589895054</v>
      </c>
      <c r="L407" s="97">
        <f t="shared" si="101"/>
        <v>108.88486239888597</v>
      </c>
    </row>
    <row r="408" spans="1:12" s="1" customFormat="1" x14ac:dyDescent="0.2">
      <c r="A408" s="9" t="s">
        <v>10</v>
      </c>
      <c r="B408" s="7">
        <v>210.88</v>
      </c>
      <c r="C408" s="7">
        <v>1448.9680000000001</v>
      </c>
      <c r="D408" s="7">
        <v>128.096</v>
      </c>
      <c r="E408" s="7">
        <v>1577.0640000000001</v>
      </c>
      <c r="F408" s="7">
        <v>192.03</v>
      </c>
      <c r="G408" s="7">
        <v>1390.2639999999999</v>
      </c>
      <c r="H408" s="23">
        <f>D408/D407*100</f>
        <v>12.637988750753518</v>
      </c>
      <c r="I408" s="23">
        <f>E408/E407*100</f>
        <v>18.54136738034514</v>
      </c>
      <c r="J408" s="97">
        <f t="shared" si="100"/>
        <v>60.743550834597883</v>
      </c>
      <c r="K408" s="97">
        <f t="shared" si="101"/>
        <v>66.706243816070412</v>
      </c>
      <c r="L408" s="97">
        <f t="shared" si="101"/>
        <v>113.4362969910751</v>
      </c>
    </row>
    <row r="409" spans="1:12" s="1" customFormat="1" x14ac:dyDescent="0.2">
      <c r="A409" s="9" t="s">
        <v>11</v>
      </c>
      <c r="B409" s="7">
        <v>748.16399999999999</v>
      </c>
      <c r="C409" s="7">
        <v>6043.1040000000003</v>
      </c>
      <c r="D409" s="7">
        <v>885.48299999999995</v>
      </c>
      <c r="E409" s="7">
        <v>6928.5870000000004</v>
      </c>
      <c r="F409" s="7">
        <v>730.92399999999998</v>
      </c>
      <c r="G409" s="7">
        <v>6421.3379999999997</v>
      </c>
      <c r="H409" s="23">
        <f>D409/D407*100</f>
        <v>87.362011249246478</v>
      </c>
      <c r="I409" s="23">
        <f>E409/E407*100</f>
        <v>81.458632619654864</v>
      </c>
      <c r="J409" s="97">
        <f t="shared" si="100"/>
        <v>118.35413091247374</v>
      </c>
      <c r="K409" s="97">
        <f t="shared" si="101"/>
        <v>121.14570051058659</v>
      </c>
      <c r="L409" s="97">
        <f t="shared" si="101"/>
        <v>107.89942843687719</v>
      </c>
    </row>
    <row r="410" spans="1:12" s="1" customFormat="1" x14ac:dyDescent="0.2">
      <c r="A410" s="3" t="s">
        <v>69</v>
      </c>
      <c r="B410" s="7"/>
      <c r="C410" s="7"/>
      <c r="D410" s="7"/>
      <c r="E410" s="7"/>
      <c r="F410" s="7"/>
      <c r="G410" s="7"/>
      <c r="H410" s="44"/>
      <c r="I410" s="44"/>
      <c r="J410" s="97"/>
      <c r="K410" s="97"/>
      <c r="L410" s="97"/>
    </row>
    <row r="411" spans="1:12" s="1" customFormat="1" x14ac:dyDescent="0.2">
      <c r="A411" s="6" t="s">
        <v>6</v>
      </c>
      <c r="B411" s="7">
        <v>6636.2439999999997</v>
      </c>
      <c r="C411" s="7">
        <v>56693.277999999998</v>
      </c>
      <c r="D411" s="7">
        <v>7156.3720000000003</v>
      </c>
      <c r="E411" s="7">
        <v>63849.648999999998</v>
      </c>
      <c r="F411" s="7">
        <v>8937.6010000000006</v>
      </c>
      <c r="G411" s="7">
        <v>60605.180999999997</v>
      </c>
      <c r="H411" s="23">
        <f>H412+H413</f>
        <v>100</v>
      </c>
      <c r="I411" s="23">
        <f>I412+I413</f>
        <v>100.00000000000001</v>
      </c>
      <c r="J411" s="97">
        <f t="shared" ref="J411:J416" si="102">D411/B411*100</f>
        <v>107.83768649856758</v>
      </c>
      <c r="K411" s="97">
        <f t="shared" ref="K411:L416" si="103">D411/F411*100</f>
        <v>80.070390253491965</v>
      </c>
      <c r="L411" s="97">
        <f t="shared" si="103"/>
        <v>105.35344989729509</v>
      </c>
    </row>
    <row r="412" spans="1:12" s="1" customFormat="1" x14ac:dyDescent="0.2">
      <c r="A412" s="9" t="s">
        <v>7</v>
      </c>
      <c r="B412" s="7">
        <v>5440.8670000000002</v>
      </c>
      <c r="C412" s="7">
        <v>49109.466999999997</v>
      </c>
      <c r="D412" s="7">
        <v>5892.2669999999998</v>
      </c>
      <c r="E412" s="7">
        <v>55001.733</v>
      </c>
      <c r="F412" s="7">
        <v>7376.3</v>
      </c>
      <c r="G412" s="7">
        <v>51777.9</v>
      </c>
      <c r="H412" s="23">
        <f>D412/D411*100</f>
        <v>82.335951792332764</v>
      </c>
      <c r="I412" s="23">
        <f>E412/E411*100</f>
        <v>86.142576915340612</v>
      </c>
      <c r="J412" s="97">
        <f t="shared" si="102"/>
        <v>108.29647186744317</v>
      </c>
      <c r="K412" s="97">
        <f t="shared" si="103"/>
        <v>79.881065032604411</v>
      </c>
      <c r="L412" s="97">
        <f t="shared" si="103"/>
        <v>106.22627221266217</v>
      </c>
    </row>
    <row r="413" spans="1:12" s="1" customFormat="1" x14ac:dyDescent="0.2">
      <c r="A413" s="9" t="s">
        <v>8</v>
      </c>
      <c r="B413" s="7">
        <v>1195.3779999999999</v>
      </c>
      <c r="C413" s="7">
        <v>7583.8109999999997</v>
      </c>
      <c r="D413" s="7">
        <v>1264.105</v>
      </c>
      <c r="E413" s="7">
        <v>8847.9159999999993</v>
      </c>
      <c r="F413" s="7">
        <v>1561.3009999999999</v>
      </c>
      <c r="G413" s="7">
        <v>8827.2810000000009</v>
      </c>
      <c r="H413" s="23">
        <f>D413/D411*100</f>
        <v>17.664048207667239</v>
      </c>
      <c r="I413" s="23">
        <f>E413/E411*100</f>
        <v>13.8574230846594</v>
      </c>
      <c r="J413" s="97">
        <f t="shared" si="102"/>
        <v>105.74939475212027</v>
      </c>
      <c r="K413" s="97">
        <f t="shared" si="103"/>
        <v>80.964849186671898</v>
      </c>
      <c r="L413" s="97">
        <f t="shared" si="103"/>
        <v>100.23376394158063</v>
      </c>
    </row>
    <row r="414" spans="1:12" s="1" customFormat="1" x14ac:dyDescent="0.2">
      <c r="A414" s="6" t="s">
        <v>9</v>
      </c>
      <c r="B414" s="7">
        <v>6636.2439999999997</v>
      </c>
      <c r="C414" s="7">
        <v>56693.277999999998</v>
      </c>
      <c r="D414" s="7">
        <v>7156.3720000000003</v>
      </c>
      <c r="E414" s="7">
        <v>63849.648999999998</v>
      </c>
      <c r="F414" s="7">
        <v>8937.6010000000006</v>
      </c>
      <c r="G414" s="7">
        <v>60605.180999999997</v>
      </c>
      <c r="H414" s="23">
        <f>H415+H416</f>
        <v>100</v>
      </c>
      <c r="I414" s="23">
        <f>I415+I416</f>
        <v>100.00000156617932</v>
      </c>
      <c r="J414" s="97">
        <f t="shared" si="102"/>
        <v>107.83768649856758</v>
      </c>
      <c r="K414" s="97">
        <f t="shared" si="103"/>
        <v>80.070390253491965</v>
      </c>
      <c r="L414" s="97">
        <f t="shared" si="103"/>
        <v>105.35344989729509</v>
      </c>
    </row>
    <row r="415" spans="1:12" s="1" customFormat="1" x14ac:dyDescent="0.2">
      <c r="A415" s="9" t="s">
        <v>10</v>
      </c>
      <c r="B415" s="7">
        <v>101.50700000000001</v>
      </c>
      <c r="C415" s="7">
        <v>645.88099999999997</v>
      </c>
      <c r="D415" s="7">
        <v>103.251</v>
      </c>
      <c r="E415" s="7">
        <v>749.13199999999995</v>
      </c>
      <c r="F415" s="7">
        <v>90.263999999999996</v>
      </c>
      <c r="G415" s="7">
        <v>1209.152</v>
      </c>
      <c r="H415" s="23">
        <f>D415/D414*100</f>
        <v>1.4427841369900838</v>
      </c>
      <c r="I415" s="23">
        <f>E415/E414*100</f>
        <v>1.1732750480742657</v>
      </c>
      <c r="J415" s="97">
        <f t="shared" si="102"/>
        <v>101.71810811077069</v>
      </c>
      <c r="K415" s="97">
        <f t="shared" si="103"/>
        <v>114.38779579898963</v>
      </c>
      <c r="L415" s="97">
        <f t="shared" si="103"/>
        <v>61.95515534854178</v>
      </c>
    </row>
    <row r="416" spans="1:12" s="1" customFormat="1" x14ac:dyDescent="0.2">
      <c r="A416" s="9" t="s">
        <v>11</v>
      </c>
      <c r="B416" s="7">
        <v>6534.7380000000003</v>
      </c>
      <c r="C416" s="7">
        <v>56047.396999999997</v>
      </c>
      <c r="D416" s="7">
        <v>7053.1210000000001</v>
      </c>
      <c r="E416" s="7">
        <v>63100.517999999996</v>
      </c>
      <c r="F416" s="7">
        <v>8847.3369999999995</v>
      </c>
      <c r="G416" s="7">
        <v>59396.03</v>
      </c>
      <c r="H416" s="23">
        <f>D416/D414*100</f>
        <v>98.557215863009915</v>
      </c>
      <c r="I416" s="23">
        <f>E416/E414*100</f>
        <v>98.826726518105062</v>
      </c>
      <c r="J416" s="97">
        <f t="shared" si="102"/>
        <v>107.93272813691995</v>
      </c>
      <c r="K416" s="97">
        <f t="shared" si="103"/>
        <v>79.72027063058637</v>
      </c>
      <c r="L416" s="97">
        <f t="shared" si="103"/>
        <v>106.23692862974174</v>
      </c>
    </row>
    <row r="417" spans="1:12" s="1" customFormat="1" ht="22.5" x14ac:dyDescent="0.2">
      <c r="A417" s="3" t="s">
        <v>70</v>
      </c>
      <c r="B417" s="7"/>
      <c r="C417" s="7"/>
      <c r="D417" s="7"/>
      <c r="E417" s="7"/>
      <c r="F417" s="7"/>
      <c r="G417" s="7"/>
      <c r="H417" s="44"/>
      <c r="I417" s="44"/>
      <c r="J417" s="97"/>
      <c r="K417" s="97"/>
      <c r="L417" s="97"/>
    </row>
    <row r="418" spans="1:12" s="1" customFormat="1" x14ac:dyDescent="0.2">
      <c r="A418" s="6" t="s">
        <v>6</v>
      </c>
      <c r="B418" s="7">
        <v>2432.2809999999999</v>
      </c>
      <c r="C418" s="7">
        <v>29086.2</v>
      </c>
      <c r="D418" s="7">
        <v>3392.2829999999999</v>
      </c>
      <c r="E418" s="7">
        <v>32478.483</v>
      </c>
      <c r="F418" s="7">
        <v>4146.1750000000002</v>
      </c>
      <c r="G418" s="7">
        <v>25873.743999999999</v>
      </c>
      <c r="H418" s="23">
        <f>H419+H420</f>
        <v>100</v>
      </c>
      <c r="I418" s="23">
        <f>I419+I420</f>
        <v>100</v>
      </c>
      <c r="J418" s="97">
        <f>D418/B418*100</f>
        <v>139.46920606623988</v>
      </c>
      <c r="K418" s="97">
        <f t="shared" ref="K418:L423" si="104">D418/F418*100</f>
        <v>81.817168836337089</v>
      </c>
      <c r="L418" s="97">
        <f t="shared" si="104"/>
        <v>125.52680045068084</v>
      </c>
    </row>
    <row r="419" spans="1:12" s="1" customFormat="1" x14ac:dyDescent="0.2">
      <c r="A419" s="9" t="s">
        <v>7</v>
      </c>
      <c r="B419" s="7">
        <v>2180.7330000000002</v>
      </c>
      <c r="C419" s="7">
        <v>21699.133000000002</v>
      </c>
      <c r="D419" s="7">
        <v>3167.5329999999999</v>
      </c>
      <c r="E419" s="7">
        <v>24866.667000000001</v>
      </c>
      <c r="F419" s="7">
        <v>3046.1</v>
      </c>
      <c r="G419" s="7">
        <v>19110.5</v>
      </c>
      <c r="H419" s="23">
        <f>D419/D418*100</f>
        <v>93.374668328084653</v>
      </c>
      <c r="I419" s="23">
        <f>E419/E418*100</f>
        <v>76.563511294539225</v>
      </c>
      <c r="J419" s="97">
        <f>D419/B419*100</f>
        <v>145.25083996986331</v>
      </c>
      <c r="K419" s="97">
        <f t="shared" si="104"/>
        <v>103.98650733725093</v>
      </c>
      <c r="L419" s="97">
        <f t="shared" si="104"/>
        <v>130.12044164202925</v>
      </c>
    </row>
    <row r="420" spans="1:12" s="1" customFormat="1" x14ac:dyDescent="0.2">
      <c r="A420" s="9" t="s">
        <v>8</v>
      </c>
      <c r="B420" s="7">
        <v>251.548</v>
      </c>
      <c r="C420" s="7">
        <v>7387.067</v>
      </c>
      <c r="D420" s="7">
        <v>224.75</v>
      </c>
      <c r="E420" s="7">
        <v>7611.8159999999998</v>
      </c>
      <c r="F420" s="7">
        <v>1100.075</v>
      </c>
      <c r="G420" s="7">
        <v>6763.2439999999997</v>
      </c>
      <c r="H420" s="23">
        <f>D420/D418*100</f>
        <v>6.6253316719153448</v>
      </c>
      <c r="I420" s="23">
        <f>E420/E418*100</f>
        <v>23.436488705460782</v>
      </c>
      <c r="J420" s="97">
        <f>D420/B420*100</f>
        <v>89.346764832159266</v>
      </c>
      <c r="K420" s="97">
        <f t="shared" si="104"/>
        <v>20.430425198281934</v>
      </c>
      <c r="L420" s="97">
        <f t="shared" si="104"/>
        <v>112.5468192482779</v>
      </c>
    </row>
    <row r="421" spans="1:12" s="1" customFormat="1" x14ac:dyDescent="0.2">
      <c r="A421" s="6" t="s">
        <v>9</v>
      </c>
      <c r="B421" s="7">
        <v>2432.2809999999999</v>
      </c>
      <c r="C421" s="7">
        <v>29086.2</v>
      </c>
      <c r="D421" s="7">
        <v>3392.2829999999999</v>
      </c>
      <c r="E421" s="7">
        <v>32478.483</v>
      </c>
      <c r="F421" s="7">
        <v>4146.1750000000002</v>
      </c>
      <c r="G421" s="7">
        <v>25873.743999999999</v>
      </c>
      <c r="H421" s="23">
        <f>H422+H423</f>
        <v>100</v>
      </c>
      <c r="I421" s="23">
        <f>I422+I423</f>
        <v>100</v>
      </c>
      <c r="J421" s="97">
        <f>D421/B421*100</f>
        <v>139.46920606623988</v>
      </c>
      <c r="K421" s="97">
        <f t="shared" si="104"/>
        <v>81.817168836337089</v>
      </c>
      <c r="L421" s="97">
        <f t="shared" si="104"/>
        <v>125.52680045068084</v>
      </c>
    </row>
    <row r="422" spans="1:12" s="1" customFormat="1" x14ac:dyDescent="0.2">
      <c r="A422" s="9" t="s">
        <v>10</v>
      </c>
      <c r="B422" s="7">
        <v>0</v>
      </c>
      <c r="C422" s="7">
        <v>3745.9920000000002</v>
      </c>
      <c r="D422" s="7">
        <v>31.062999999999999</v>
      </c>
      <c r="E422" s="7">
        <v>3777.0549999999998</v>
      </c>
      <c r="F422" s="7">
        <v>691.94799999999998</v>
      </c>
      <c r="G422" s="7">
        <v>4397.9369999999999</v>
      </c>
      <c r="H422" s="23">
        <f>D422/D421*100</f>
        <v>0.91569600767388815</v>
      </c>
      <c r="I422" s="23">
        <f>E422/E421*100</f>
        <v>11.629407075447459</v>
      </c>
      <c r="J422" s="97">
        <v>0</v>
      </c>
      <c r="K422" s="97">
        <f t="shared" si="104"/>
        <v>4.4892101718626254</v>
      </c>
      <c r="L422" s="97">
        <f t="shared" si="104"/>
        <v>85.882426237574577</v>
      </c>
    </row>
    <row r="423" spans="1:12" s="1" customFormat="1" x14ac:dyDescent="0.2">
      <c r="A423" s="9" t="s">
        <v>11</v>
      </c>
      <c r="B423" s="7">
        <v>2432.2809999999999</v>
      </c>
      <c r="C423" s="7">
        <v>25340.207999999999</v>
      </c>
      <c r="D423" s="7">
        <v>3361.22</v>
      </c>
      <c r="E423" s="7">
        <v>28701.428</v>
      </c>
      <c r="F423" s="7">
        <v>3454.2269999999999</v>
      </c>
      <c r="G423" s="7">
        <v>21475.808000000001</v>
      </c>
      <c r="H423" s="23">
        <f>D423/D421*100</f>
        <v>99.084303992326113</v>
      </c>
      <c r="I423" s="23">
        <f>E423/E421*100</f>
        <v>88.37059292455254</v>
      </c>
      <c r="J423" s="97">
        <f>D423/B423*100</f>
        <v>138.19209211435685</v>
      </c>
      <c r="K423" s="97">
        <f t="shared" si="104"/>
        <v>97.307443894104239</v>
      </c>
      <c r="L423" s="97">
        <f t="shared" si="104"/>
        <v>133.64539299289692</v>
      </c>
    </row>
    <row r="424" spans="1:12" s="1" customFormat="1" x14ac:dyDescent="0.2">
      <c r="A424" s="3" t="s">
        <v>71</v>
      </c>
      <c r="B424" s="7"/>
      <c r="C424" s="7"/>
      <c r="D424" s="7"/>
      <c r="E424" s="7"/>
      <c r="F424" s="7"/>
      <c r="G424" s="7"/>
      <c r="H424" s="44"/>
      <c r="I424" s="44"/>
      <c r="J424" s="97"/>
      <c r="K424" s="97"/>
      <c r="L424" s="97"/>
    </row>
    <row r="425" spans="1:12" s="1" customFormat="1" x14ac:dyDescent="0.2">
      <c r="A425" s="6" t="s">
        <v>6</v>
      </c>
      <c r="B425" s="7">
        <v>2256.3159999999998</v>
      </c>
      <c r="C425" s="7">
        <v>23437.098999999998</v>
      </c>
      <c r="D425" s="7">
        <v>3115.721</v>
      </c>
      <c r="E425" s="7">
        <v>26552.82</v>
      </c>
      <c r="F425" s="7">
        <v>3206.953</v>
      </c>
      <c r="G425" s="7">
        <v>20239.404999999999</v>
      </c>
      <c r="H425" s="23">
        <f>H426+H427</f>
        <v>100</v>
      </c>
      <c r="I425" s="23">
        <f>I426+I427</f>
        <v>100</v>
      </c>
      <c r="J425" s="97">
        <f>D425/B425*100</f>
        <v>138.08885812093698</v>
      </c>
      <c r="K425" s="97">
        <f t="shared" ref="K425:L430" si="105">D425/F425*100</f>
        <v>97.155181257723456</v>
      </c>
      <c r="L425" s="97">
        <f t="shared" si="105"/>
        <v>131.19367886555955</v>
      </c>
    </row>
    <row r="426" spans="1:12" s="1" customFormat="1" x14ac:dyDescent="0.2">
      <c r="A426" s="9" t="s">
        <v>7</v>
      </c>
      <c r="B426" s="7">
        <v>2004.8330000000001</v>
      </c>
      <c r="C426" s="7">
        <v>16087.9</v>
      </c>
      <c r="D426" s="7">
        <v>2891.6329999999998</v>
      </c>
      <c r="E426" s="7">
        <v>18979.532999999999</v>
      </c>
      <c r="F426" s="7">
        <v>2107.5</v>
      </c>
      <c r="G426" s="7">
        <v>13478.9</v>
      </c>
      <c r="H426" s="23">
        <f>D426/D425*100</f>
        <v>92.807828428797052</v>
      </c>
      <c r="I426" s="23">
        <f>E426/E425*100</f>
        <v>71.478407943111122</v>
      </c>
      <c r="J426" s="97">
        <f>D426/B426*100</f>
        <v>144.23311068802238</v>
      </c>
      <c r="K426" s="97">
        <f t="shared" si="105"/>
        <v>137.20678529062872</v>
      </c>
      <c r="L426" s="97">
        <f t="shared" si="105"/>
        <v>140.8092129179681</v>
      </c>
    </row>
    <row r="427" spans="1:12" s="1" customFormat="1" x14ac:dyDescent="0.2">
      <c r="A427" s="9" t="s">
        <v>8</v>
      </c>
      <c r="B427" s="7">
        <v>251.482</v>
      </c>
      <c r="C427" s="7">
        <v>7349.1989999999996</v>
      </c>
      <c r="D427" s="7">
        <v>224.08799999999999</v>
      </c>
      <c r="E427" s="7">
        <v>7573.2870000000003</v>
      </c>
      <c r="F427" s="7">
        <v>1099.453</v>
      </c>
      <c r="G427" s="7">
        <v>6760.5050000000001</v>
      </c>
      <c r="H427" s="23">
        <f>D427/D425*100</f>
        <v>7.1921715712029419</v>
      </c>
      <c r="I427" s="23">
        <f>E427/E425*100</f>
        <v>28.521592056888874</v>
      </c>
      <c r="J427" s="97">
        <f>D427/B427*100</f>
        <v>89.106973858964054</v>
      </c>
      <c r="K427" s="97">
        <f t="shared" si="105"/>
        <v>20.381771662817783</v>
      </c>
      <c r="L427" s="97">
        <f t="shared" si="105"/>
        <v>112.02250423600013</v>
      </c>
    </row>
    <row r="428" spans="1:12" s="1" customFormat="1" x14ac:dyDescent="0.2">
      <c r="A428" s="6" t="s">
        <v>9</v>
      </c>
      <c r="B428" s="7">
        <v>2256.3159999999998</v>
      </c>
      <c r="C428" s="7">
        <v>23437.098999999998</v>
      </c>
      <c r="D428" s="7">
        <v>3115.721</v>
      </c>
      <c r="E428" s="7">
        <v>26552.82</v>
      </c>
      <c r="F428" s="7">
        <v>3206.953</v>
      </c>
      <c r="G428" s="7">
        <v>20239.404999999999</v>
      </c>
      <c r="H428" s="23">
        <f>H429+H430</f>
        <v>100</v>
      </c>
      <c r="I428" s="23">
        <f>I429+I430</f>
        <v>100</v>
      </c>
      <c r="J428" s="97">
        <f>D428/B428*100</f>
        <v>138.08885812093698</v>
      </c>
      <c r="K428" s="97">
        <f t="shared" si="105"/>
        <v>97.155181257723456</v>
      </c>
      <c r="L428" s="97">
        <f t="shared" si="105"/>
        <v>131.19367886555955</v>
      </c>
    </row>
    <row r="429" spans="1:12" s="1" customFormat="1" x14ac:dyDescent="0.2">
      <c r="A429" s="9" t="s">
        <v>10</v>
      </c>
      <c r="B429" s="7">
        <v>0</v>
      </c>
      <c r="C429" s="7">
        <v>3745.9920000000002</v>
      </c>
      <c r="D429" s="7">
        <v>31.062999999999999</v>
      </c>
      <c r="E429" s="7">
        <v>3777.0549999999998</v>
      </c>
      <c r="F429" s="7">
        <v>691.94799999999998</v>
      </c>
      <c r="G429" s="7">
        <v>4397.9369999999999</v>
      </c>
      <c r="H429" s="23">
        <f>D429/D428*100</f>
        <v>0.99697630179338903</v>
      </c>
      <c r="I429" s="23">
        <f>E429/E428*100</f>
        <v>14.224684986378094</v>
      </c>
      <c r="J429" s="97">
        <v>0</v>
      </c>
      <c r="K429" s="97">
        <f t="shared" si="105"/>
        <v>4.4892101718626254</v>
      </c>
      <c r="L429" s="97">
        <f t="shared" si="105"/>
        <v>85.882426237574577</v>
      </c>
    </row>
    <row r="430" spans="1:12" s="1" customFormat="1" x14ac:dyDescent="0.2">
      <c r="A430" s="9" t="s">
        <v>11</v>
      </c>
      <c r="B430" s="7">
        <v>2256.3159999999998</v>
      </c>
      <c r="C430" s="7">
        <v>19691.107</v>
      </c>
      <c r="D430" s="7">
        <v>3084.6579999999999</v>
      </c>
      <c r="E430" s="7">
        <v>22775.764999999999</v>
      </c>
      <c r="F430" s="7">
        <v>2515.0059999999999</v>
      </c>
      <c r="G430" s="7">
        <v>15841.468000000001</v>
      </c>
      <c r="H430" s="23">
        <f>D430/D428*100</f>
        <v>99.003023698206604</v>
      </c>
      <c r="I430" s="23">
        <f>E430/E428*100</f>
        <v>85.775315013621906</v>
      </c>
      <c r="J430" s="97">
        <f>D430/B430*100</f>
        <v>136.71214493005414</v>
      </c>
      <c r="K430" s="97">
        <f t="shared" si="105"/>
        <v>122.65012489035811</v>
      </c>
      <c r="L430" s="97">
        <f t="shared" si="105"/>
        <v>143.77307077854147</v>
      </c>
    </row>
    <row r="431" spans="1:12" s="1" customFormat="1" ht="22.5" x14ac:dyDescent="0.2">
      <c r="A431" s="3" t="s">
        <v>72</v>
      </c>
      <c r="B431" s="7"/>
      <c r="C431" s="7"/>
      <c r="D431" s="7"/>
      <c r="E431" s="7"/>
      <c r="F431" s="7"/>
      <c r="G431" s="7"/>
      <c r="H431" s="44"/>
      <c r="I431" s="44"/>
      <c r="J431" s="97"/>
      <c r="K431" s="97"/>
      <c r="L431" s="97"/>
    </row>
    <row r="432" spans="1:12" s="1" customFormat="1" x14ac:dyDescent="0.2">
      <c r="A432" s="6" t="s">
        <v>6</v>
      </c>
      <c r="B432" s="7">
        <v>3973.201</v>
      </c>
      <c r="C432" s="7">
        <v>28647.192999999999</v>
      </c>
      <c r="D432" s="7">
        <v>3705.0540000000001</v>
      </c>
      <c r="E432" s="7">
        <v>32352.246999999999</v>
      </c>
      <c r="F432" s="7">
        <v>4929.9070000000002</v>
      </c>
      <c r="G432" s="7">
        <v>30100.766</v>
      </c>
      <c r="H432" s="23">
        <f>H433+H434</f>
        <v>100</v>
      </c>
      <c r="I432" s="23">
        <f>I433+I434</f>
        <v>100</v>
      </c>
      <c r="J432" s="97">
        <f>D432/B432*100</f>
        <v>93.251109118315441</v>
      </c>
      <c r="K432" s="97">
        <f t="shared" ref="K432:L435" si="106">D432/F432*100</f>
        <v>75.154642876630334</v>
      </c>
      <c r="L432" s="97">
        <f t="shared" si="106"/>
        <v>107.47981297220144</v>
      </c>
    </row>
    <row r="433" spans="1:12" s="1" customFormat="1" x14ac:dyDescent="0.2">
      <c r="A433" s="9" t="s">
        <v>7</v>
      </c>
      <c r="B433" s="7">
        <v>2548.6329999999998</v>
      </c>
      <c r="C433" s="7">
        <v>18574.467000000001</v>
      </c>
      <c r="D433" s="7">
        <v>2446.0329999999999</v>
      </c>
      <c r="E433" s="7">
        <v>21020.5</v>
      </c>
      <c r="F433" s="7">
        <v>3122.5</v>
      </c>
      <c r="G433" s="7">
        <v>20492.099999999999</v>
      </c>
      <c r="H433" s="23">
        <f>D433/D432*100</f>
        <v>66.018821857927037</v>
      </c>
      <c r="I433" s="23">
        <f>E433/E432*100</f>
        <v>64.973848647977988</v>
      </c>
      <c r="J433" s="97">
        <f>D433/B433*100</f>
        <v>95.97431250399724</v>
      </c>
      <c r="K433" s="97">
        <f t="shared" si="106"/>
        <v>78.335724579663719</v>
      </c>
      <c r="L433" s="97">
        <f t="shared" si="106"/>
        <v>102.5785546625285</v>
      </c>
    </row>
    <row r="434" spans="1:12" s="1" customFormat="1" x14ac:dyDescent="0.2">
      <c r="A434" s="9" t="s">
        <v>8</v>
      </c>
      <c r="B434" s="7">
        <v>1424.568</v>
      </c>
      <c r="C434" s="7">
        <v>10072.727000000001</v>
      </c>
      <c r="D434" s="7">
        <v>1259.021</v>
      </c>
      <c r="E434" s="7">
        <v>11331.746999999999</v>
      </c>
      <c r="F434" s="7">
        <v>1807.4069999999999</v>
      </c>
      <c r="G434" s="7">
        <v>9608.6659999999993</v>
      </c>
      <c r="H434" s="23">
        <f>D434/D432*100</f>
        <v>33.981178142072963</v>
      </c>
      <c r="I434" s="23">
        <f>E434/E432*100</f>
        <v>35.026151352022005</v>
      </c>
      <c r="J434" s="97">
        <f>D434/B434*100</f>
        <v>88.379143712339456</v>
      </c>
      <c r="K434" s="97">
        <f t="shared" si="106"/>
        <v>69.658964472307559</v>
      </c>
      <c r="L434" s="97">
        <f t="shared" si="106"/>
        <v>117.93257253400211</v>
      </c>
    </row>
    <row r="435" spans="1:12" s="1" customFormat="1" x14ac:dyDescent="0.2">
      <c r="A435" s="6" t="s">
        <v>9</v>
      </c>
      <c r="B435" s="7">
        <v>3973.201</v>
      </c>
      <c r="C435" s="7">
        <v>28647.192999999999</v>
      </c>
      <c r="D435" s="7">
        <v>3705.0540000000001</v>
      </c>
      <c r="E435" s="7">
        <v>32352.246999999999</v>
      </c>
      <c r="F435" s="7">
        <v>4929.9070000000002</v>
      </c>
      <c r="G435" s="7">
        <v>30100.766</v>
      </c>
      <c r="H435" s="23">
        <f>H436+H437</f>
        <v>100</v>
      </c>
      <c r="I435" s="23">
        <f>I436+I437</f>
        <v>100.00000309097541</v>
      </c>
      <c r="J435" s="97">
        <f>D435/B435*100</f>
        <v>93.251109118315441</v>
      </c>
      <c r="K435" s="97">
        <f t="shared" si="106"/>
        <v>75.154642876630334</v>
      </c>
      <c r="L435" s="97">
        <f t="shared" si="106"/>
        <v>107.47981297220144</v>
      </c>
    </row>
    <row r="436" spans="1:12" s="1" customFormat="1" x14ac:dyDescent="0.2">
      <c r="A436" s="9" t="s">
        <v>10</v>
      </c>
      <c r="B436" s="7">
        <v>0</v>
      </c>
      <c r="C436" s="7">
        <v>124.998</v>
      </c>
      <c r="D436" s="7">
        <v>7.3440000000000003</v>
      </c>
      <c r="E436" s="7">
        <v>132.34200000000001</v>
      </c>
      <c r="F436" s="7">
        <v>1.44</v>
      </c>
      <c r="G436" s="7">
        <v>218.01499999999999</v>
      </c>
      <c r="H436" s="23">
        <f>D436/D435*100</f>
        <v>0.19821573450751326</v>
      </c>
      <c r="I436" s="23">
        <f>E436/E435*100</f>
        <v>0.40906586797510547</v>
      </c>
      <c r="J436" s="97">
        <v>0</v>
      </c>
      <c r="K436" s="97"/>
      <c r="L436" s="97">
        <f>E436/G436*100</f>
        <v>60.703162626424799</v>
      </c>
    </row>
    <row r="437" spans="1:12" s="1" customFormat="1" x14ac:dyDescent="0.2">
      <c r="A437" s="9" t="s">
        <v>11</v>
      </c>
      <c r="B437" s="7">
        <v>3973.201</v>
      </c>
      <c r="C437" s="7">
        <v>28522.196</v>
      </c>
      <c r="D437" s="7">
        <v>3697.71</v>
      </c>
      <c r="E437" s="7">
        <v>32219.905999999999</v>
      </c>
      <c r="F437" s="7">
        <v>4928.4669999999996</v>
      </c>
      <c r="G437" s="7">
        <v>29882.75</v>
      </c>
      <c r="H437" s="23">
        <f>D437/D435*100</f>
        <v>99.801784265492486</v>
      </c>
      <c r="I437" s="23">
        <f>E437/E435*100</f>
        <v>99.59093722300031</v>
      </c>
      <c r="J437" s="97">
        <f>D437/B437*100</f>
        <v>93.066270747440157</v>
      </c>
      <c r="K437" s="97">
        <f>D437/F437*100</f>
        <v>75.027589715016859</v>
      </c>
      <c r="L437" s="97">
        <f>E437/G437*100</f>
        <v>107.82108741665341</v>
      </c>
    </row>
    <row r="438" spans="1:12" s="1" customFormat="1" x14ac:dyDescent="0.2">
      <c r="A438" s="3" t="s">
        <v>73</v>
      </c>
      <c r="B438" s="7"/>
      <c r="C438" s="7"/>
      <c r="D438" s="7"/>
      <c r="E438" s="7"/>
      <c r="F438" s="7"/>
      <c r="G438" s="7"/>
      <c r="H438" s="44"/>
      <c r="I438" s="44"/>
      <c r="J438" s="97"/>
      <c r="K438" s="97"/>
      <c r="L438" s="97"/>
    </row>
    <row r="439" spans="1:12" s="1" customFormat="1" x14ac:dyDescent="0.2">
      <c r="A439" s="6" t="s">
        <v>6</v>
      </c>
      <c r="B439" s="7">
        <v>584.27300000000002</v>
      </c>
      <c r="C439" s="7">
        <v>2344.8359999999998</v>
      </c>
      <c r="D439" s="7">
        <v>490.38600000000002</v>
      </c>
      <c r="E439" s="7">
        <v>2835.2220000000002</v>
      </c>
      <c r="F439" s="7">
        <v>836.22299999999996</v>
      </c>
      <c r="G439" s="7">
        <v>2516.2190000000001</v>
      </c>
      <c r="H439" s="23">
        <f>H440+H441</f>
        <v>100</v>
      </c>
      <c r="I439" s="23">
        <f>I440+I441</f>
        <v>100</v>
      </c>
      <c r="J439" s="97">
        <f>D439/B439*100</f>
        <v>83.930970625033169</v>
      </c>
      <c r="K439" s="97">
        <f t="shared" ref="K439:L442" si="107">D439/F439*100</f>
        <v>58.64296963848161</v>
      </c>
      <c r="L439" s="97">
        <f t="shared" si="107"/>
        <v>112.67787104381614</v>
      </c>
    </row>
    <row r="440" spans="1:12" s="1" customFormat="1" x14ac:dyDescent="0.2">
      <c r="A440" s="9" t="s">
        <v>7</v>
      </c>
      <c r="B440" s="7" t="s">
        <v>634</v>
      </c>
      <c r="C440" s="7">
        <v>1066.5999999999999</v>
      </c>
      <c r="D440" s="7">
        <v>153.69999999999999</v>
      </c>
      <c r="E440" s="7">
        <v>1220.3</v>
      </c>
      <c r="F440" s="7">
        <v>469.4</v>
      </c>
      <c r="G440" s="7">
        <v>1261.0999999999999</v>
      </c>
      <c r="H440" s="23">
        <f>D440/D439*100</f>
        <v>31.342656601126457</v>
      </c>
      <c r="I440" s="23">
        <f>E440/E439*100</f>
        <v>43.040721326231242</v>
      </c>
      <c r="J440" s="97"/>
      <c r="K440" s="97">
        <f t="shared" si="107"/>
        <v>32.74392841925863</v>
      </c>
      <c r="L440" s="97">
        <f t="shared" si="107"/>
        <v>96.764729204662601</v>
      </c>
    </row>
    <row r="441" spans="1:12" s="1" customFormat="1" x14ac:dyDescent="0.2">
      <c r="A441" s="9" t="s">
        <v>8</v>
      </c>
      <c r="B441" s="7">
        <v>274.47300000000001</v>
      </c>
      <c r="C441" s="7">
        <v>1278.2360000000001</v>
      </c>
      <c r="D441" s="7">
        <v>336.68599999999998</v>
      </c>
      <c r="E441" s="7">
        <v>1614.922</v>
      </c>
      <c r="F441" s="7">
        <v>366.82299999999998</v>
      </c>
      <c r="G441" s="7">
        <v>1255.1189999999999</v>
      </c>
      <c r="H441" s="23">
        <f>D441/D439*100</f>
        <v>68.657343398873536</v>
      </c>
      <c r="I441" s="23">
        <f>E441/E439*100</f>
        <v>56.95927867376875</v>
      </c>
      <c r="J441" s="97">
        <f>D441/B441*100</f>
        <v>122.66634605225283</v>
      </c>
      <c r="K441" s="97">
        <f t="shared" si="107"/>
        <v>91.784321048571101</v>
      </c>
      <c r="L441" s="97">
        <f t="shared" si="107"/>
        <v>128.66684354232547</v>
      </c>
    </row>
    <row r="442" spans="1:12" s="1" customFormat="1" x14ac:dyDescent="0.2">
      <c r="A442" s="6" t="s">
        <v>9</v>
      </c>
      <c r="B442" s="7">
        <v>584.27300000000002</v>
      </c>
      <c r="C442" s="7">
        <v>2344.8359999999998</v>
      </c>
      <c r="D442" s="7">
        <v>490.38600000000002</v>
      </c>
      <c r="E442" s="7">
        <v>2835.2220000000002</v>
      </c>
      <c r="F442" s="7">
        <v>836.22299999999996</v>
      </c>
      <c r="G442" s="7">
        <v>2516.2190000000001</v>
      </c>
      <c r="H442" s="23">
        <f>H443+H444</f>
        <v>100</v>
      </c>
      <c r="I442" s="23">
        <f>I443+I444</f>
        <v>100</v>
      </c>
      <c r="J442" s="97">
        <f>D442/B442*100</f>
        <v>83.930970625033169</v>
      </c>
      <c r="K442" s="97">
        <f t="shared" si="107"/>
        <v>58.64296963848161</v>
      </c>
      <c r="L442" s="97">
        <f t="shared" si="107"/>
        <v>112.67787104381614</v>
      </c>
    </row>
    <row r="443" spans="1:12" s="1" customFormat="1" x14ac:dyDescent="0.2">
      <c r="A443" s="9" t="s">
        <v>10</v>
      </c>
      <c r="B443" s="7">
        <v>0</v>
      </c>
      <c r="C443" s="7">
        <v>8.2799999999999994</v>
      </c>
      <c r="D443" s="7">
        <v>0</v>
      </c>
      <c r="E443" s="7">
        <v>8.2799999999999994</v>
      </c>
      <c r="F443" s="7">
        <v>0</v>
      </c>
      <c r="G443" s="7">
        <v>4.4790000000000001</v>
      </c>
      <c r="H443" s="23">
        <f>D443/D442*100</f>
        <v>0</v>
      </c>
      <c r="I443" s="23">
        <f>E443/E442*100</f>
        <v>0.29204062327394464</v>
      </c>
      <c r="J443" s="97">
        <v>0</v>
      </c>
      <c r="K443" s="97">
        <v>0</v>
      </c>
      <c r="L443" s="97">
        <f>E443/G443*100</f>
        <v>184.86269256530474</v>
      </c>
    </row>
    <row r="444" spans="1:12" s="1" customFormat="1" x14ac:dyDescent="0.2">
      <c r="A444" s="9" t="s">
        <v>11</v>
      </c>
      <c r="B444" s="7">
        <v>584.27300000000002</v>
      </c>
      <c r="C444" s="7">
        <v>2336.556</v>
      </c>
      <c r="D444" s="7">
        <v>490.38600000000002</v>
      </c>
      <c r="E444" s="7">
        <v>2826.942</v>
      </c>
      <c r="F444" s="7">
        <v>836.22299999999996</v>
      </c>
      <c r="G444" s="7">
        <v>2511.7399999999998</v>
      </c>
      <c r="H444" s="23">
        <f>D444/D442*100</f>
        <v>100</v>
      </c>
      <c r="I444" s="23">
        <f>E444/E442*100</f>
        <v>99.707959376726052</v>
      </c>
      <c r="J444" s="97">
        <f>D444/B444*100</f>
        <v>83.930970625033169</v>
      </c>
      <c r="K444" s="97">
        <f>D444/F444*100</f>
        <v>58.64296963848161</v>
      </c>
      <c r="L444" s="97">
        <f>E444/G444*100</f>
        <v>112.5491491953785</v>
      </c>
    </row>
    <row r="445" spans="1:12" s="1" customFormat="1" x14ac:dyDescent="0.2">
      <c r="A445" s="3" t="s">
        <v>74</v>
      </c>
      <c r="B445" s="7"/>
      <c r="C445" s="7"/>
      <c r="D445" s="7"/>
      <c r="E445" s="7"/>
      <c r="F445" s="7"/>
      <c r="G445" s="7"/>
      <c r="H445" s="44"/>
      <c r="I445" s="44"/>
      <c r="J445" s="97"/>
      <c r="K445" s="97"/>
      <c r="L445" s="97"/>
    </row>
    <row r="446" spans="1:12" s="1" customFormat="1" x14ac:dyDescent="0.2">
      <c r="A446" s="6" t="s">
        <v>6</v>
      </c>
      <c r="B446" s="7">
        <v>311.55099999999999</v>
      </c>
      <c r="C446" s="7">
        <v>689.51700000000005</v>
      </c>
      <c r="D446" s="7">
        <v>146.41499999999999</v>
      </c>
      <c r="E446" s="7">
        <v>835.93200000000002</v>
      </c>
      <c r="F446" s="7">
        <v>341.54199999999997</v>
      </c>
      <c r="G446" s="7">
        <v>880.81600000000003</v>
      </c>
      <c r="H446" s="23"/>
      <c r="I446" s="23">
        <f>I447+I448</f>
        <v>100</v>
      </c>
      <c r="J446" s="97">
        <f>D446/B446*100</f>
        <v>46.995515982936979</v>
      </c>
      <c r="K446" s="97">
        <f>D446/F446*100</f>
        <v>42.868812620409791</v>
      </c>
      <c r="L446" s="97">
        <f>E446/G446*100</f>
        <v>94.904270585457112</v>
      </c>
    </row>
    <row r="447" spans="1:12" s="1" customFormat="1" x14ac:dyDescent="0.2">
      <c r="A447" s="9" t="s">
        <v>7</v>
      </c>
      <c r="B447" s="7" t="s">
        <v>634</v>
      </c>
      <c r="C447" s="7">
        <v>648.4</v>
      </c>
      <c r="D447" s="7" t="s">
        <v>634</v>
      </c>
      <c r="E447" s="7">
        <v>783.4</v>
      </c>
      <c r="F447" s="7">
        <v>340.1</v>
      </c>
      <c r="G447" s="7">
        <v>838.2</v>
      </c>
      <c r="H447" s="23"/>
      <c r="I447" s="23">
        <f>E447/E446*100</f>
        <v>93.715756784044629</v>
      </c>
      <c r="J447" s="97"/>
      <c r="K447" s="97"/>
      <c r="L447" s="97">
        <f>E447/G447*100</f>
        <v>93.462180863755663</v>
      </c>
    </row>
    <row r="448" spans="1:12" s="1" customFormat="1" x14ac:dyDescent="0.2">
      <c r="A448" s="9" t="s">
        <v>8</v>
      </c>
      <c r="B448" s="7">
        <v>1.7509999999999999</v>
      </c>
      <c r="C448" s="7">
        <v>41.116999999999997</v>
      </c>
      <c r="D448" s="7">
        <v>11.414999999999999</v>
      </c>
      <c r="E448" s="7">
        <v>52.531999999999996</v>
      </c>
      <c r="F448" s="7">
        <v>1.4419999999999999</v>
      </c>
      <c r="G448" s="7">
        <v>42.616</v>
      </c>
      <c r="H448" s="23">
        <f>D448/D446*100</f>
        <v>7.7963323429976432</v>
      </c>
      <c r="I448" s="23">
        <f>E448/E446*100</f>
        <v>6.2842432159553638</v>
      </c>
      <c r="J448" s="97"/>
      <c r="K448" s="97"/>
      <c r="L448" s="97">
        <f>E448/G448*100</f>
        <v>123.2682560540642</v>
      </c>
    </row>
    <row r="449" spans="1:12" s="1" customFormat="1" x14ac:dyDescent="0.2">
      <c r="A449" s="6" t="s">
        <v>9</v>
      </c>
      <c r="B449" s="7">
        <v>311.55099999999999</v>
      </c>
      <c r="C449" s="7">
        <v>689.51700000000005</v>
      </c>
      <c r="D449" s="7">
        <v>146.41499999999999</v>
      </c>
      <c r="E449" s="7">
        <v>835.93200000000002</v>
      </c>
      <c r="F449" s="7">
        <v>341.54199999999997</v>
      </c>
      <c r="G449" s="7">
        <v>880.81600000000003</v>
      </c>
      <c r="H449" s="23">
        <f>H450+H451</f>
        <v>100</v>
      </c>
      <c r="I449" s="23">
        <f>I450+I451</f>
        <v>100</v>
      </c>
      <c r="J449" s="97">
        <f>D449/B449*100</f>
        <v>46.995515982936979</v>
      </c>
      <c r="K449" s="97">
        <f>D449/F449*100</f>
        <v>42.868812620409791</v>
      </c>
      <c r="L449" s="97">
        <f>E449/G449*100</f>
        <v>94.904270585457112</v>
      </c>
    </row>
    <row r="450" spans="1:12" s="1" customFormat="1" x14ac:dyDescent="0.2">
      <c r="A450" s="9" t="s">
        <v>10</v>
      </c>
      <c r="B450" s="7">
        <v>0</v>
      </c>
      <c r="C450" s="7">
        <v>0</v>
      </c>
      <c r="D450" s="7">
        <v>0</v>
      </c>
      <c r="E450" s="7">
        <v>0</v>
      </c>
      <c r="F450" s="7">
        <v>0</v>
      </c>
      <c r="G450" s="7">
        <v>9.1999999999999998E-2</v>
      </c>
      <c r="H450" s="23">
        <f>D450/D449*100</f>
        <v>0</v>
      </c>
      <c r="I450" s="23">
        <f>E450/E449*100</f>
        <v>0</v>
      </c>
      <c r="J450" s="97">
        <v>0</v>
      </c>
      <c r="K450" s="97">
        <v>0</v>
      </c>
      <c r="L450" s="97">
        <f>E450/G450*100</f>
        <v>0</v>
      </c>
    </row>
    <row r="451" spans="1:12" s="1" customFormat="1" x14ac:dyDescent="0.2">
      <c r="A451" s="9" t="s">
        <v>11</v>
      </c>
      <c r="B451" s="7">
        <v>311.55099999999999</v>
      </c>
      <c r="C451" s="7">
        <v>689.51700000000005</v>
      </c>
      <c r="D451" s="7">
        <v>146.41499999999999</v>
      </c>
      <c r="E451" s="7">
        <v>835.93200000000002</v>
      </c>
      <c r="F451" s="7">
        <v>341.54199999999997</v>
      </c>
      <c r="G451" s="7">
        <v>880.72500000000002</v>
      </c>
      <c r="H451" s="23">
        <f>D451/D449*100</f>
        <v>100</v>
      </c>
      <c r="I451" s="23">
        <f>E451/E449*100</f>
        <v>100</v>
      </c>
      <c r="J451" s="97">
        <f>D451/B451*100</f>
        <v>46.995515982936979</v>
      </c>
      <c r="K451" s="97">
        <f>D451/F451*100</f>
        <v>42.868812620409791</v>
      </c>
      <c r="L451" s="97">
        <f>E451/G451*100</f>
        <v>94.91407647108916</v>
      </c>
    </row>
    <row r="452" spans="1:12" s="1" customFormat="1" ht="22.5" x14ac:dyDescent="0.2">
      <c r="A452" s="3" t="s">
        <v>75</v>
      </c>
      <c r="B452" s="7"/>
      <c r="C452" s="7"/>
      <c r="D452" s="7"/>
      <c r="E452" s="7"/>
      <c r="F452" s="7"/>
      <c r="G452" s="7"/>
      <c r="H452" s="44"/>
      <c r="I452" s="44"/>
      <c r="J452" s="97"/>
      <c r="K452" s="97"/>
      <c r="L452" s="97"/>
    </row>
    <row r="453" spans="1:12" s="1" customFormat="1" x14ac:dyDescent="0.2">
      <c r="A453" s="6" t="s">
        <v>6</v>
      </c>
      <c r="B453" s="7">
        <v>2959.4090000000001</v>
      </c>
      <c r="C453" s="7">
        <v>23745.616000000002</v>
      </c>
      <c r="D453" s="7">
        <v>2818.7809999999999</v>
      </c>
      <c r="E453" s="7">
        <v>26564.397000000001</v>
      </c>
      <c r="F453" s="7">
        <v>3643.1030000000001</v>
      </c>
      <c r="G453" s="7">
        <v>24520.298999999999</v>
      </c>
      <c r="H453" s="23">
        <f>H454+H455</f>
        <v>100</v>
      </c>
      <c r="I453" s="23">
        <f>I454+I455</f>
        <v>100</v>
      </c>
      <c r="J453" s="97">
        <f>D453/B453*100</f>
        <v>95.248105280479976</v>
      </c>
      <c r="K453" s="97">
        <f t="shared" ref="K453:L458" si="108">D453/F453*100</f>
        <v>77.373080036441451</v>
      </c>
      <c r="L453" s="97">
        <f t="shared" si="108"/>
        <v>108.33635022150423</v>
      </c>
    </row>
    <row r="454" spans="1:12" s="1" customFormat="1" x14ac:dyDescent="0.2">
      <c r="A454" s="9" t="s">
        <v>7</v>
      </c>
      <c r="B454" s="7">
        <v>2029.2</v>
      </c>
      <c r="C454" s="7">
        <v>16098.532999999999</v>
      </c>
      <c r="D454" s="7">
        <v>2120.4</v>
      </c>
      <c r="E454" s="7">
        <v>18218.933000000001</v>
      </c>
      <c r="F454" s="7">
        <v>2404.6999999999998</v>
      </c>
      <c r="G454" s="7">
        <v>17866.3</v>
      </c>
      <c r="H454" s="23">
        <f>D454/D453*100</f>
        <v>75.224006405605834</v>
      </c>
      <c r="I454" s="23">
        <f>E454/E453*100</f>
        <v>68.584026206203745</v>
      </c>
      <c r="J454" s="97">
        <f>D454/B454*100</f>
        <v>104.49438202247192</v>
      </c>
      <c r="K454" s="97">
        <f t="shared" si="108"/>
        <v>88.177319416143391</v>
      </c>
      <c r="L454" s="97">
        <f t="shared" si="108"/>
        <v>101.9737326698869</v>
      </c>
    </row>
    <row r="455" spans="1:12" s="1" customFormat="1" x14ac:dyDescent="0.2">
      <c r="A455" s="9" t="s">
        <v>8</v>
      </c>
      <c r="B455" s="7">
        <v>930.20899999999995</v>
      </c>
      <c r="C455" s="7">
        <v>7647.0829999999996</v>
      </c>
      <c r="D455" s="7">
        <v>698.38099999999997</v>
      </c>
      <c r="E455" s="7">
        <v>8345.4639999999999</v>
      </c>
      <c r="F455" s="7">
        <v>1238.403</v>
      </c>
      <c r="G455" s="7">
        <v>6653.9989999999998</v>
      </c>
      <c r="H455" s="23">
        <f>D455/D453*100</f>
        <v>24.775993594394173</v>
      </c>
      <c r="I455" s="23">
        <f>E455/E453*100</f>
        <v>31.415973793796258</v>
      </c>
      <c r="J455" s="97">
        <f>D455/B455*100</f>
        <v>75.077858846775285</v>
      </c>
      <c r="K455" s="97">
        <f t="shared" si="108"/>
        <v>56.393677986891177</v>
      </c>
      <c r="L455" s="97">
        <f t="shared" si="108"/>
        <v>125.42027733998758</v>
      </c>
    </row>
    <row r="456" spans="1:12" s="1" customFormat="1" x14ac:dyDescent="0.2">
      <c r="A456" s="6" t="s">
        <v>9</v>
      </c>
      <c r="B456" s="7">
        <v>2959.4090000000001</v>
      </c>
      <c r="C456" s="7">
        <v>23745.616000000002</v>
      </c>
      <c r="D456" s="7">
        <v>2818.7809999999999</v>
      </c>
      <c r="E456" s="7">
        <v>26564.397000000001</v>
      </c>
      <c r="F456" s="7">
        <v>3643.1030000000001</v>
      </c>
      <c r="G456" s="7">
        <v>24520.298999999999</v>
      </c>
      <c r="H456" s="23">
        <f>H457+H458</f>
        <v>100</v>
      </c>
      <c r="I456" s="23">
        <f>I457+I458</f>
        <v>100</v>
      </c>
      <c r="J456" s="97">
        <f>D456/B456*100</f>
        <v>95.248105280479976</v>
      </c>
      <c r="K456" s="97">
        <f t="shared" si="108"/>
        <v>77.373080036441451</v>
      </c>
      <c r="L456" s="97">
        <f t="shared" si="108"/>
        <v>108.33635022150423</v>
      </c>
    </row>
    <row r="457" spans="1:12" s="1" customFormat="1" x14ac:dyDescent="0.2">
      <c r="A457" s="9" t="s">
        <v>10</v>
      </c>
      <c r="B457" s="7">
        <v>0</v>
      </c>
      <c r="C457" s="7">
        <v>62.58</v>
      </c>
      <c r="D457" s="7">
        <v>0.86399999999999999</v>
      </c>
      <c r="E457" s="7">
        <v>63.444000000000003</v>
      </c>
      <c r="F457" s="7">
        <v>1.44</v>
      </c>
      <c r="G457" s="7">
        <v>186.36799999999999</v>
      </c>
      <c r="H457" s="23">
        <f>D457/D456*100</f>
        <v>3.065154760160509E-2</v>
      </c>
      <c r="I457" s="23">
        <f>E457/E456*100</f>
        <v>0.23883094353694534</v>
      </c>
      <c r="J457" s="97">
        <v>0</v>
      </c>
      <c r="K457" s="97">
        <f t="shared" si="108"/>
        <v>60</v>
      </c>
      <c r="L457" s="97">
        <f t="shared" si="108"/>
        <v>34.042324862637365</v>
      </c>
    </row>
    <row r="458" spans="1:12" s="1" customFormat="1" x14ac:dyDescent="0.2">
      <c r="A458" s="9" t="s">
        <v>11</v>
      </c>
      <c r="B458" s="7">
        <v>2959.4090000000001</v>
      </c>
      <c r="C458" s="7">
        <v>23683.036</v>
      </c>
      <c r="D458" s="7">
        <v>2817.9169999999999</v>
      </c>
      <c r="E458" s="7">
        <v>26500.953000000001</v>
      </c>
      <c r="F458" s="7">
        <v>3641.663</v>
      </c>
      <c r="G458" s="7">
        <v>24333.931</v>
      </c>
      <c r="H458" s="23">
        <f>D458/D456*100</f>
        <v>99.969348452398393</v>
      </c>
      <c r="I458" s="23">
        <f>E458/E456*100</f>
        <v>99.761169056463061</v>
      </c>
      <c r="J458" s="97">
        <f>D458/B458*100</f>
        <v>95.218910262150317</v>
      </c>
      <c r="K458" s="97">
        <f t="shared" si="108"/>
        <v>77.379949764709139</v>
      </c>
      <c r="L458" s="97">
        <f t="shared" si="108"/>
        <v>108.90535113295094</v>
      </c>
    </row>
    <row r="459" spans="1:12" s="1" customFormat="1" ht="33.75" x14ac:dyDescent="0.2">
      <c r="A459" s="3" t="s">
        <v>76</v>
      </c>
      <c r="B459" s="7"/>
      <c r="C459" s="7"/>
      <c r="D459" s="7"/>
      <c r="E459" s="7"/>
      <c r="F459" s="7"/>
      <c r="G459" s="7"/>
      <c r="H459" s="44"/>
      <c r="I459" s="44"/>
      <c r="J459" s="97"/>
      <c r="K459" s="97"/>
      <c r="L459" s="97"/>
    </row>
    <row r="460" spans="1:12" s="1" customFormat="1" x14ac:dyDescent="0.2">
      <c r="A460" s="6" t="s">
        <v>6</v>
      </c>
      <c r="B460" s="7">
        <v>316.17700000000002</v>
      </c>
      <c r="C460" s="7">
        <v>1980.702</v>
      </c>
      <c r="D460" s="7">
        <v>263.69900000000001</v>
      </c>
      <c r="E460" s="7">
        <v>2244.4</v>
      </c>
      <c r="F460" s="7">
        <v>325.84300000000002</v>
      </c>
      <c r="G460" s="7">
        <v>2173.703</v>
      </c>
      <c r="H460" s="23">
        <f>H461+H462</f>
        <v>99.999620779752675</v>
      </c>
      <c r="I460" s="23">
        <f>I461+I462</f>
        <v>100.00004455533772</v>
      </c>
      <c r="J460" s="97">
        <f>D460/B460*100</f>
        <v>83.402334768183636</v>
      </c>
      <c r="K460" s="97">
        <f t="shared" ref="K460:L463" si="109">D460/F460*100</f>
        <v>80.928238446122819</v>
      </c>
      <c r="L460" s="97">
        <f t="shared" si="109"/>
        <v>103.25237624459275</v>
      </c>
    </row>
    <row r="461" spans="1:12" s="1" customFormat="1" x14ac:dyDescent="0.2">
      <c r="A461" s="9" t="s">
        <v>7</v>
      </c>
      <c r="B461" s="7">
        <v>209.63300000000001</v>
      </c>
      <c r="C461" s="7">
        <v>1409.3330000000001</v>
      </c>
      <c r="D461" s="7">
        <v>171.93299999999999</v>
      </c>
      <c r="E461" s="7">
        <v>1581.2670000000001</v>
      </c>
      <c r="F461" s="7">
        <v>248.4</v>
      </c>
      <c r="G461" s="7">
        <v>1362.4</v>
      </c>
      <c r="H461" s="23">
        <f>D461/D460*100</f>
        <v>65.200474783749655</v>
      </c>
      <c r="I461" s="23">
        <f>E461/E460*100</f>
        <v>70.453885225450009</v>
      </c>
      <c r="J461" s="97">
        <f>D461/B461*100</f>
        <v>82.016190199062166</v>
      </c>
      <c r="K461" s="97">
        <f t="shared" si="109"/>
        <v>69.216183574879224</v>
      </c>
      <c r="L461" s="97">
        <f t="shared" si="109"/>
        <v>116.06481209630064</v>
      </c>
    </row>
    <row r="462" spans="1:12" s="1" customFormat="1" x14ac:dyDescent="0.2">
      <c r="A462" s="9" t="s">
        <v>8</v>
      </c>
      <c r="B462" s="7">
        <v>106.54300000000001</v>
      </c>
      <c r="C462" s="7">
        <v>571.36800000000005</v>
      </c>
      <c r="D462" s="7">
        <v>91.765000000000001</v>
      </c>
      <c r="E462" s="7">
        <v>663.13400000000001</v>
      </c>
      <c r="F462" s="7">
        <v>77.442999999999998</v>
      </c>
      <c r="G462" s="7">
        <v>811.303</v>
      </c>
      <c r="H462" s="23">
        <f>D462/D460*100</f>
        <v>34.79914599600302</v>
      </c>
      <c r="I462" s="23">
        <f>E462/E460*100</f>
        <v>29.546159329887722</v>
      </c>
      <c r="J462" s="97">
        <f>D462/B462*100</f>
        <v>86.129543940005433</v>
      </c>
      <c r="K462" s="97">
        <f t="shared" si="109"/>
        <v>118.49360174580015</v>
      </c>
      <c r="L462" s="97">
        <f t="shared" si="109"/>
        <v>81.736909637952778</v>
      </c>
    </row>
    <row r="463" spans="1:12" s="1" customFormat="1" x14ac:dyDescent="0.2">
      <c r="A463" s="6" t="s">
        <v>9</v>
      </c>
      <c r="B463" s="7">
        <v>316.17700000000002</v>
      </c>
      <c r="C463" s="7">
        <v>1980.702</v>
      </c>
      <c r="D463" s="7">
        <v>263.69900000000001</v>
      </c>
      <c r="E463" s="7">
        <v>2244.4</v>
      </c>
      <c r="F463" s="7">
        <v>325.84300000000002</v>
      </c>
      <c r="G463" s="7">
        <v>2173.703</v>
      </c>
      <c r="H463" s="23">
        <f>H464+H465</f>
        <v>100</v>
      </c>
      <c r="I463" s="23">
        <f>I464+I465</f>
        <v>100.00000000000001</v>
      </c>
      <c r="J463" s="97">
        <f>D463/B463*100</f>
        <v>83.402334768183636</v>
      </c>
      <c r="K463" s="97">
        <f t="shared" si="109"/>
        <v>80.928238446122819</v>
      </c>
      <c r="L463" s="97">
        <f t="shared" si="109"/>
        <v>103.25237624459275</v>
      </c>
    </row>
    <row r="464" spans="1:12" s="1" customFormat="1" x14ac:dyDescent="0.2">
      <c r="A464" s="9" t="s">
        <v>10</v>
      </c>
      <c r="B464" s="7">
        <v>0</v>
      </c>
      <c r="C464" s="7">
        <v>48.216000000000001</v>
      </c>
      <c r="D464" s="7">
        <v>6.48</v>
      </c>
      <c r="E464" s="7">
        <v>54.695999999999998</v>
      </c>
      <c r="F464" s="7">
        <v>0</v>
      </c>
      <c r="G464" s="7">
        <v>19.488</v>
      </c>
      <c r="H464" s="23">
        <f>D464/D463*100</f>
        <v>2.4573472026818455</v>
      </c>
      <c r="I464" s="23">
        <f>E464/E463*100</f>
        <v>2.4369987524505436</v>
      </c>
      <c r="J464" s="97">
        <v>0</v>
      </c>
      <c r="K464" s="97">
        <v>0</v>
      </c>
      <c r="L464" s="97">
        <f>E464/G464*100</f>
        <v>280.66502463054184</v>
      </c>
    </row>
    <row r="465" spans="1:12" s="1" customFormat="1" x14ac:dyDescent="0.2">
      <c r="A465" s="9" t="s">
        <v>11</v>
      </c>
      <c r="B465" s="7">
        <v>316.17700000000002</v>
      </c>
      <c r="C465" s="7">
        <v>1932.4860000000001</v>
      </c>
      <c r="D465" s="7">
        <v>257.21899999999999</v>
      </c>
      <c r="E465" s="7">
        <v>2189.7040000000002</v>
      </c>
      <c r="F465" s="7">
        <v>325.84300000000002</v>
      </c>
      <c r="G465" s="7">
        <v>2154.2150000000001</v>
      </c>
      <c r="H465" s="23">
        <f>D465/D463*100</f>
        <v>97.542652797318155</v>
      </c>
      <c r="I465" s="23">
        <f>E465/E463*100</f>
        <v>97.563001247549465</v>
      </c>
      <c r="J465" s="97">
        <f>D465/B465*100</f>
        <v>81.352849827786315</v>
      </c>
      <c r="K465" s="97">
        <f>D465/F465*100</f>
        <v>78.939550642487319</v>
      </c>
      <c r="L465" s="97">
        <f>E465/G465*100</f>
        <v>101.64742145050518</v>
      </c>
    </row>
    <row r="466" spans="1:12" s="1" customFormat="1" ht="22.5" x14ac:dyDescent="0.2">
      <c r="A466" s="3" t="s">
        <v>77</v>
      </c>
      <c r="B466" s="7"/>
      <c r="C466" s="7"/>
      <c r="D466" s="7"/>
      <c r="E466" s="7"/>
      <c r="F466" s="7"/>
      <c r="G466" s="7"/>
      <c r="H466" s="44"/>
      <c r="I466" s="44"/>
      <c r="J466" s="97"/>
      <c r="K466" s="97"/>
      <c r="L466" s="97"/>
    </row>
    <row r="467" spans="1:12" s="1" customFormat="1" x14ac:dyDescent="0.2">
      <c r="A467" s="6" t="s">
        <v>6</v>
      </c>
      <c r="B467" s="7">
        <v>113.343</v>
      </c>
      <c r="C467" s="7">
        <v>576.03899999999999</v>
      </c>
      <c r="D467" s="7">
        <v>132.18899999999999</v>
      </c>
      <c r="E467" s="7">
        <v>708.22799999999995</v>
      </c>
      <c r="F467" s="7">
        <v>124.738</v>
      </c>
      <c r="G467" s="7">
        <v>890.54499999999996</v>
      </c>
      <c r="H467" s="23">
        <f>H468+H469</f>
        <v>100</v>
      </c>
      <c r="I467" s="23">
        <f>I468+I469</f>
        <v>100</v>
      </c>
      <c r="J467" s="97">
        <f>D467/B467*100</f>
        <v>116.62740530954711</v>
      </c>
      <c r="K467" s="97">
        <f>D467/F467*100</f>
        <v>105.97332007888534</v>
      </c>
      <c r="L467" s="97">
        <f>E467/G467*100</f>
        <v>79.527480363148413</v>
      </c>
    </row>
    <row r="468" spans="1:12" s="1" customFormat="1" x14ac:dyDescent="0.2">
      <c r="A468" s="9" t="s">
        <v>7</v>
      </c>
      <c r="B468" s="7">
        <v>0</v>
      </c>
      <c r="C468" s="7">
        <v>0</v>
      </c>
      <c r="D468" s="7">
        <v>0</v>
      </c>
      <c r="E468" s="7">
        <v>0</v>
      </c>
      <c r="F468" s="7">
        <v>0</v>
      </c>
      <c r="G468" s="7">
        <v>2.2999999999999998</v>
      </c>
      <c r="H468" s="23">
        <f>D468/D467*100</f>
        <v>0</v>
      </c>
      <c r="I468" s="23">
        <f>E468/E467*100</f>
        <v>0</v>
      </c>
      <c r="J468" s="97">
        <v>0</v>
      </c>
      <c r="K468" s="97">
        <v>0</v>
      </c>
      <c r="L468" s="97">
        <f>E468/G468*100</f>
        <v>0</v>
      </c>
    </row>
    <row r="469" spans="1:12" s="1" customFormat="1" x14ac:dyDescent="0.2">
      <c r="A469" s="9" t="s">
        <v>8</v>
      </c>
      <c r="B469" s="7">
        <v>113.343</v>
      </c>
      <c r="C469" s="7">
        <v>576.03899999999999</v>
      </c>
      <c r="D469" s="7">
        <v>132.18899999999999</v>
      </c>
      <c r="E469" s="7">
        <v>708.22799999999995</v>
      </c>
      <c r="F469" s="7">
        <v>124.738</v>
      </c>
      <c r="G469" s="7">
        <v>888.245</v>
      </c>
      <c r="H469" s="23">
        <f>D469/D467*100</f>
        <v>100</v>
      </c>
      <c r="I469" s="23">
        <f>E469/E467*100</f>
        <v>100</v>
      </c>
      <c r="J469" s="97">
        <f>D469/B469*100</f>
        <v>116.62740530954711</v>
      </c>
      <c r="K469" s="97">
        <f>D469/F469*100</f>
        <v>105.97332007888534</v>
      </c>
      <c r="L469" s="97">
        <f>E469/G469*100</f>
        <v>79.733406886613494</v>
      </c>
    </row>
    <row r="470" spans="1:12" s="1" customFormat="1" x14ac:dyDescent="0.2">
      <c r="A470" s="6" t="s">
        <v>9</v>
      </c>
      <c r="B470" s="7">
        <v>113.343</v>
      </c>
      <c r="C470" s="7">
        <v>576.03899999999999</v>
      </c>
      <c r="D470" s="7">
        <v>132.18899999999999</v>
      </c>
      <c r="E470" s="7">
        <v>708.22799999999995</v>
      </c>
      <c r="F470" s="7">
        <v>124.738</v>
      </c>
      <c r="G470" s="7">
        <v>890.54499999999996</v>
      </c>
      <c r="H470" s="23">
        <f>H471+H472</f>
        <v>100</v>
      </c>
      <c r="I470" s="23">
        <f>I471+I472</f>
        <v>100.00000000000001</v>
      </c>
      <c r="J470" s="97">
        <f>D470/B470*100</f>
        <v>116.62740530954711</v>
      </c>
      <c r="K470" s="97">
        <f>D470/F470*100</f>
        <v>105.97332007888534</v>
      </c>
      <c r="L470" s="97">
        <f>E470/G470*100</f>
        <v>79.527480363148413</v>
      </c>
    </row>
    <row r="471" spans="1:12" s="1" customFormat="1" x14ac:dyDescent="0.2">
      <c r="A471" s="9" t="s">
        <v>10</v>
      </c>
      <c r="B471" s="7">
        <v>0</v>
      </c>
      <c r="C471" s="7">
        <v>5.9219999999999997</v>
      </c>
      <c r="D471" s="7">
        <v>0</v>
      </c>
      <c r="E471" s="7">
        <v>5.9219999999999997</v>
      </c>
      <c r="F471" s="7">
        <v>0</v>
      </c>
      <c r="G471" s="7">
        <v>7.68</v>
      </c>
      <c r="H471" s="23">
        <f>D471/D470*100</f>
        <v>0</v>
      </c>
      <c r="I471" s="23">
        <f>E471/E470*100</f>
        <v>0.83617140242972599</v>
      </c>
      <c r="J471" s="97">
        <v>0</v>
      </c>
      <c r="K471" s="97">
        <v>0</v>
      </c>
      <c r="L471" s="97">
        <f>E471/G471*100</f>
        <v>77.109375</v>
      </c>
    </row>
    <row r="472" spans="1:12" s="1" customFormat="1" x14ac:dyDescent="0.2">
      <c r="A472" s="9" t="s">
        <v>11</v>
      </c>
      <c r="B472" s="7">
        <v>113.343</v>
      </c>
      <c r="C472" s="7">
        <v>570.11699999999996</v>
      </c>
      <c r="D472" s="7">
        <v>132.18899999999999</v>
      </c>
      <c r="E472" s="7">
        <v>702.30600000000004</v>
      </c>
      <c r="F472" s="7">
        <v>124.738</v>
      </c>
      <c r="G472" s="7">
        <v>882.86500000000001</v>
      </c>
      <c r="H472" s="23">
        <f>D472/D470*100</f>
        <v>100</v>
      </c>
      <c r="I472" s="23">
        <f>E472/E470*100</f>
        <v>99.163828597570287</v>
      </c>
      <c r="J472" s="97">
        <f>D472/B472*100</f>
        <v>116.62740530954711</v>
      </c>
      <c r="K472" s="97">
        <f>D472/F472*100</f>
        <v>105.97332007888534</v>
      </c>
      <c r="L472" s="97">
        <f>E472/G472*100</f>
        <v>79.548515344928163</v>
      </c>
    </row>
    <row r="473" spans="1:12" s="1" customFormat="1" ht="22.5" x14ac:dyDescent="0.2">
      <c r="A473" s="3" t="s">
        <v>78</v>
      </c>
      <c r="B473" s="7"/>
      <c r="C473" s="7"/>
      <c r="D473" s="7"/>
      <c r="E473" s="7"/>
      <c r="F473" s="7"/>
      <c r="G473" s="7"/>
      <c r="H473" s="44"/>
      <c r="I473" s="44"/>
      <c r="J473" s="97"/>
      <c r="K473" s="97"/>
      <c r="L473" s="97"/>
    </row>
    <row r="474" spans="1:12" s="1" customFormat="1" x14ac:dyDescent="0.2">
      <c r="A474" s="6" t="s">
        <v>6</v>
      </c>
      <c r="B474" s="7">
        <v>65350.012000000002</v>
      </c>
      <c r="C474" s="7">
        <v>492658.15399999998</v>
      </c>
      <c r="D474" s="7">
        <v>52121.133999999998</v>
      </c>
      <c r="E474" s="7">
        <v>544779.28700000001</v>
      </c>
      <c r="F474" s="7">
        <v>63966.124000000003</v>
      </c>
      <c r="G474" s="7">
        <v>590167.07999999996</v>
      </c>
      <c r="H474" s="23">
        <f>H475+H476</f>
        <v>99.999998081392476</v>
      </c>
      <c r="I474" s="23">
        <f>I475+I476</f>
        <v>100</v>
      </c>
      <c r="J474" s="97">
        <f t="shared" ref="J474:J479" si="110">D474/B474*100</f>
        <v>79.756885124979007</v>
      </c>
      <c r="K474" s="97">
        <f t="shared" ref="K474:L479" si="111">D474/F474*100</f>
        <v>81.482401528659125</v>
      </c>
      <c r="L474" s="97">
        <f t="shared" si="111"/>
        <v>92.309331621818018</v>
      </c>
    </row>
    <row r="475" spans="1:12" s="1" customFormat="1" x14ac:dyDescent="0.2">
      <c r="A475" s="9" t="s">
        <v>7</v>
      </c>
      <c r="B475" s="7">
        <v>60183.133000000002</v>
      </c>
      <c r="C475" s="7">
        <v>440716</v>
      </c>
      <c r="D475" s="7">
        <v>47157.133000000002</v>
      </c>
      <c r="E475" s="7">
        <v>487873.13299999997</v>
      </c>
      <c r="F475" s="7">
        <v>59618.7</v>
      </c>
      <c r="G475" s="7">
        <v>540942.6</v>
      </c>
      <c r="H475" s="23">
        <f>D475/D474*100</f>
        <v>90.476030318143117</v>
      </c>
      <c r="I475" s="23">
        <f>E475/E474*100</f>
        <v>89.554273564002074</v>
      </c>
      <c r="J475" s="97">
        <f t="shared" si="110"/>
        <v>78.356061988331518</v>
      </c>
      <c r="K475" s="97">
        <f t="shared" si="111"/>
        <v>79.09788874967083</v>
      </c>
      <c r="L475" s="97">
        <f t="shared" si="111"/>
        <v>90.189445793324467</v>
      </c>
    </row>
    <row r="476" spans="1:12" s="1" customFormat="1" x14ac:dyDescent="0.2">
      <c r="A476" s="9" t="s">
        <v>8</v>
      </c>
      <c r="B476" s="7">
        <v>5166.8789999999999</v>
      </c>
      <c r="C476" s="7">
        <v>51942.154000000002</v>
      </c>
      <c r="D476" s="7">
        <v>4964</v>
      </c>
      <c r="E476" s="7">
        <v>56906.154000000002</v>
      </c>
      <c r="F476" s="7">
        <v>4347.424</v>
      </c>
      <c r="G476" s="7">
        <v>49224.480000000003</v>
      </c>
      <c r="H476" s="23">
        <f>D476/D474*100</f>
        <v>9.523967763249356</v>
      </c>
      <c r="I476" s="23">
        <f>E476/E474*100</f>
        <v>10.445726435997923</v>
      </c>
      <c r="J476" s="97">
        <f t="shared" si="110"/>
        <v>96.073471045093186</v>
      </c>
      <c r="K476" s="97">
        <f t="shared" si="111"/>
        <v>114.1825596031121</v>
      </c>
      <c r="L476" s="97">
        <f t="shared" si="111"/>
        <v>115.60539390157092</v>
      </c>
    </row>
    <row r="477" spans="1:12" s="1" customFormat="1" x14ac:dyDescent="0.2">
      <c r="A477" s="6" t="s">
        <v>9</v>
      </c>
      <c r="B477" s="7">
        <v>65350.012000000002</v>
      </c>
      <c r="C477" s="7">
        <v>492658.15399999998</v>
      </c>
      <c r="D477" s="7">
        <v>52121.133999999998</v>
      </c>
      <c r="E477" s="7">
        <v>544779.28700000001</v>
      </c>
      <c r="F477" s="7">
        <v>63966.124000000003</v>
      </c>
      <c r="G477" s="7">
        <v>590167.07999999996</v>
      </c>
      <c r="H477" s="23">
        <f>H478+H479</f>
        <v>100</v>
      </c>
      <c r="I477" s="23">
        <f>I478+I479</f>
        <v>99.999999999999986</v>
      </c>
      <c r="J477" s="97">
        <f t="shared" si="110"/>
        <v>79.756885124979007</v>
      </c>
      <c r="K477" s="97">
        <f t="shared" si="111"/>
        <v>81.482401528659125</v>
      </c>
      <c r="L477" s="97">
        <f t="shared" si="111"/>
        <v>92.309331621818018</v>
      </c>
    </row>
    <row r="478" spans="1:12" s="1" customFormat="1" x14ac:dyDescent="0.2">
      <c r="A478" s="9" t="s">
        <v>10</v>
      </c>
      <c r="B478" s="7">
        <v>1408.7280000000001</v>
      </c>
      <c r="C478" s="7">
        <v>14973.217000000001</v>
      </c>
      <c r="D478" s="7">
        <v>2349.931</v>
      </c>
      <c r="E478" s="7">
        <v>17323.148000000001</v>
      </c>
      <c r="F478" s="7">
        <v>4207.7370000000001</v>
      </c>
      <c r="G478" s="7">
        <v>16839.731</v>
      </c>
      <c r="H478" s="23">
        <f>D478/D477*100</f>
        <v>4.5085953041620312</v>
      </c>
      <c r="I478" s="23">
        <f>E478/E477*100</f>
        <v>3.1798470340888714</v>
      </c>
      <c r="J478" s="97">
        <f t="shared" si="110"/>
        <v>166.81225900244758</v>
      </c>
      <c r="K478" s="97">
        <f t="shared" si="111"/>
        <v>55.847858361870053</v>
      </c>
      <c r="L478" s="97">
        <f t="shared" si="111"/>
        <v>102.87069312449231</v>
      </c>
    </row>
    <row r="479" spans="1:12" s="1" customFormat="1" x14ac:dyDescent="0.2">
      <c r="A479" s="9" t="s">
        <v>11</v>
      </c>
      <c r="B479" s="7">
        <v>63941.284</v>
      </c>
      <c r="C479" s="7">
        <v>477684.93699999998</v>
      </c>
      <c r="D479" s="7">
        <v>49771.203000000001</v>
      </c>
      <c r="E479" s="7">
        <v>527456.13899999997</v>
      </c>
      <c r="F479" s="7">
        <v>59758.387000000002</v>
      </c>
      <c r="G479" s="7">
        <v>573327.35</v>
      </c>
      <c r="H479" s="23">
        <f>D479/D477*100</f>
        <v>95.491404695837971</v>
      </c>
      <c r="I479" s="23">
        <f>E479/E477*100</f>
        <v>96.82015296591112</v>
      </c>
      <c r="J479" s="97">
        <f t="shared" si="110"/>
        <v>77.838917028941751</v>
      </c>
      <c r="K479" s="97">
        <f t="shared" si="111"/>
        <v>83.287393617234002</v>
      </c>
      <c r="L479" s="97">
        <f t="shared" si="111"/>
        <v>91.999123886205666</v>
      </c>
    </row>
    <row r="480" spans="1:12" s="1" customFormat="1" x14ac:dyDescent="0.2">
      <c r="A480" s="3" t="s">
        <v>79</v>
      </c>
      <c r="B480" s="7"/>
      <c r="C480" s="7"/>
      <c r="D480" s="7"/>
      <c r="E480" s="7"/>
      <c r="F480" s="7"/>
      <c r="G480" s="7"/>
      <c r="H480" s="44"/>
      <c r="I480" s="44"/>
      <c r="J480" s="97"/>
      <c r="K480" s="97"/>
      <c r="L480" s="97"/>
    </row>
    <row r="481" spans="1:12" s="1" customFormat="1" x14ac:dyDescent="0.2">
      <c r="A481" s="6" t="s">
        <v>6</v>
      </c>
      <c r="B481" s="7">
        <v>5248.5780000000004</v>
      </c>
      <c r="C481" s="7">
        <v>72847.347999999998</v>
      </c>
      <c r="D481" s="7">
        <v>3673.2310000000002</v>
      </c>
      <c r="E481" s="7">
        <v>76520.578999999998</v>
      </c>
      <c r="F481" s="7">
        <v>4985.03</v>
      </c>
      <c r="G481" s="7">
        <v>71884.070999999996</v>
      </c>
      <c r="H481" s="23">
        <f>H482+H483</f>
        <v>100</v>
      </c>
      <c r="I481" s="23">
        <f>I482+I483</f>
        <v>100.00000000000001</v>
      </c>
      <c r="J481" s="97">
        <f t="shared" ref="J481:J486" si="112">D481/B481*100</f>
        <v>69.985260769678945</v>
      </c>
      <c r="K481" s="97">
        <f t="shared" ref="K481:L486" si="113">D481/F481*100</f>
        <v>73.685233589366575</v>
      </c>
      <c r="L481" s="97">
        <f t="shared" si="113"/>
        <v>106.44997971803795</v>
      </c>
    </row>
    <row r="482" spans="1:12" s="1" customFormat="1" x14ac:dyDescent="0.2">
      <c r="A482" s="9" t="s">
        <v>7</v>
      </c>
      <c r="B482" s="7">
        <v>2050</v>
      </c>
      <c r="C482" s="7">
        <v>55257</v>
      </c>
      <c r="D482" s="7">
        <v>2777</v>
      </c>
      <c r="E482" s="7">
        <v>58034</v>
      </c>
      <c r="F482" s="7">
        <v>3324</v>
      </c>
      <c r="G482" s="7">
        <v>58776</v>
      </c>
      <c r="H482" s="23">
        <f>D482/D481*100</f>
        <v>75.60101719712155</v>
      </c>
      <c r="I482" s="23">
        <f>E482/E481*100</f>
        <v>75.841036174072869</v>
      </c>
      <c r="J482" s="97">
        <f t="shared" si="112"/>
        <v>135.46341463414635</v>
      </c>
      <c r="K482" s="97">
        <f t="shared" si="113"/>
        <v>83.5439229843562</v>
      </c>
      <c r="L482" s="97">
        <f t="shared" si="113"/>
        <v>98.737579964611413</v>
      </c>
    </row>
    <row r="483" spans="1:12" s="1" customFormat="1" x14ac:dyDescent="0.2">
      <c r="A483" s="9" t="s">
        <v>8</v>
      </c>
      <c r="B483" s="7">
        <v>3198.578</v>
      </c>
      <c r="C483" s="7">
        <v>17590.348000000002</v>
      </c>
      <c r="D483" s="7">
        <v>896.23099999999999</v>
      </c>
      <c r="E483" s="7">
        <v>18486.579000000002</v>
      </c>
      <c r="F483" s="7">
        <v>1661.03</v>
      </c>
      <c r="G483" s="7">
        <v>13108.071</v>
      </c>
      <c r="H483" s="23">
        <f>D483/D481*100</f>
        <v>24.398982802878443</v>
      </c>
      <c r="I483" s="23">
        <f>E483/E481*100</f>
        <v>24.158963825927142</v>
      </c>
      <c r="J483" s="97">
        <f t="shared" si="112"/>
        <v>28.019669990852186</v>
      </c>
      <c r="K483" s="97">
        <f t="shared" si="113"/>
        <v>53.956340343040168</v>
      </c>
      <c r="L483" s="97">
        <f t="shared" si="113"/>
        <v>141.03203285975491</v>
      </c>
    </row>
    <row r="484" spans="1:12" s="1" customFormat="1" x14ac:dyDescent="0.2">
      <c r="A484" s="6" t="s">
        <v>9</v>
      </c>
      <c r="B484" s="7">
        <v>5248.5780000000004</v>
      </c>
      <c r="C484" s="7">
        <v>72847.347999999998</v>
      </c>
      <c r="D484" s="7">
        <v>3673.2310000000002</v>
      </c>
      <c r="E484" s="7">
        <v>76520.578999999998</v>
      </c>
      <c r="F484" s="7">
        <v>4985.03</v>
      </c>
      <c r="G484" s="7">
        <v>71884.070999999996</v>
      </c>
      <c r="H484" s="23">
        <f>H485+H486</f>
        <v>100</v>
      </c>
      <c r="I484" s="23">
        <f>I485+I486</f>
        <v>100</v>
      </c>
      <c r="J484" s="97">
        <f t="shared" si="112"/>
        <v>69.985260769678945</v>
      </c>
      <c r="K484" s="97">
        <f t="shared" si="113"/>
        <v>73.685233589366575</v>
      </c>
      <c r="L484" s="97">
        <f t="shared" si="113"/>
        <v>106.44997971803795</v>
      </c>
    </row>
    <row r="485" spans="1:12" s="1" customFormat="1" x14ac:dyDescent="0.2">
      <c r="A485" s="9" t="s">
        <v>10</v>
      </c>
      <c r="B485" s="7">
        <v>390</v>
      </c>
      <c r="C485" s="7">
        <v>8607</v>
      </c>
      <c r="D485" s="7">
        <v>40</v>
      </c>
      <c r="E485" s="7">
        <v>8647</v>
      </c>
      <c r="F485" s="7">
        <v>1010</v>
      </c>
      <c r="G485" s="7">
        <v>12771.102999999999</v>
      </c>
      <c r="H485" s="23">
        <f>D485/D484*100</f>
        <v>1.0889595563143184</v>
      </c>
      <c r="I485" s="23">
        <f>E485/E484*100</f>
        <v>11.300228138629217</v>
      </c>
      <c r="J485" s="97">
        <f t="shared" si="112"/>
        <v>10.256410256410255</v>
      </c>
      <c r="K485" s="97">
        <f t="shared" si="113"/>
        <v>3.9603960396039604</v>
      </c>
      <c r="L485" s="97">
        <f t="shared" si="113"/>
        <v>67.707542566996764</v>
      </c>
    </row>
    <row r="486" spans="1:12" s="1" customFormat="1" x14ac:dyDescent="0.2">
      <c r="A486" s="9" t="s">
        <v>11</v>
      </c>
      <c r="B486" s="7">
        <v>4858.5780000000004</v>
      </c>
      <c r="C486" s="7">
        <v>64240.347999999998</v>
      </c>
      <c r="D486" s="7">
        <v>3633.2310000000002</v>
      </c>
      <c r="E486" s="7">
        <v>67873.578999999998</v>
      </c>
      <c r="F486" s="7">
        <v>3975.03</v>
      </c>
      <c r="G486" s="7">
        <v>59112.968000000001</v>
      </c>
      <c r="H486" s="23">
        <f>D486/D484*100</f>
        <v>98.911040443685678</v>
      </c>
      <c r="I486" s="23">
        <f>E486/E484*100</f>
        <v>88.699771861370778</v>
      </c>
      <c r="J486" s="97">
        <f t="shared" si="112"/>
        <v>74.77971949817416</v>
      </c>
      <c r="K486" s="97">
        <f t="shared" si="113"/>
        <v>91.40134791435537</v>
      </c>
      <c r="L486" s="97">
        <f t="shared" si="113"/>
        <v>114.82011696655124</v>
      </c>
    </row>
    <row r="487" spans="1:12" s="1" customFormat="1" x14ac:dyDescent="0.2">
      <c r="A487" s="3" t="s">
        <v>80</v>
      </c>
      <c r="B487" s="7"/>
      <c r="C487" s="7"/>
      <c r="D487" s="7"/>
      <c r="E487" s="7"/>
      <c r="F487" s="7"/>
      <c r="G487" s="7"/>
      <c r="H487" s="44"/>
      <c r="I487" s="44"/>
      <c r="J487" s="97"/>
      <c r="K487" s="97"/>
      <c r="L487" s="97"/>
    </row>
    <row r="488" spans="1:12" s="1" customFormat="1" x14ac:dyDescent="0.2">
      <c r="A488" s="6" t="s">
        <v>6</v>
      </c>
      <c r="B488" s="7">
        <v>345432.84</v>
      </c>
      <c r="C488" s="7">
        <v>2554984.12</v>
      </c>
      <c r="D488" s="7">
        <v>270059.68400000001</v>
      </c>
      <c r="E488" s="7">
        <v>2825043.804</v>
      </c>
      <c r="F488" s="7">
        <v>303773.53899999999</v>
      </c>
      <c r="G488" s="7">
        <v>2658395.477</v>
      </c>
      <c r="H488" s="23">
        <f>H489+H490</f>
        <v>100</v>
      </c>
      <c r="I488" s="23">
        <f>I489+I490</f>
        <v>100.00000003539768</v>
      </c>
      <c r="J488" s="97">
        <f t="shared" ref="J488:J493" si="114">D488/B488*100</f>
        <v>78.180083862321823</v>
      </c>
      <c r="K488" s="97">
        <f t="shared" ref="K488:L493" si="115">D488/F488*100</f>
        <v>88.901648540230497</v>
      </c>
      <c r="L488" s="97">
        <f t="shared" si="115"/>
        <v>106.26875603881416</v>
      </c>
    </row>
    <row r="489" spans="1:12" s="1" customFormat="1" x14ac:dyDescent="0.2">
      <c r="A489" s="9" t="s">
        <v>7</v>
      </c>
      <c r="B489" s="7">
        <v>305209.93300000002</v>
      </c>
      <c r="C489" s="7">
        <v>2224800.0329999998</v>
      </c>
      <c r="D489" s="7">
        <v>233737.633</v>
      </c>
      <c r="E489" s="7">
        <v>2458537.6669999999</v>
      </c>
      <c r="F489" s="7">
        <v>268176.40000000002</v>
      </c>
      <c r="G489" s="7">
        <v>2363425.7000000002</v>
      </c>
      <c r="H489" s="23">
        <f>D489/D488*100</f>
        <v>86.550361585996669</v>
      </c>
      <c r="I489" s="23">
        <f>E489/E488*100</f>
        <v>87.02653259814727</v>
      </c>
      <c r="J489" s="97">
        <f t="shared" si="114"/>
        <v>76.582577343575508</v>
      </c>
      <c r="K489" s="97">
        <f t="shared" si="115"/>
        <v>87.158166415836732</v>
      </c>
      <c r="L489" s="97">
        <f t="shared" si="115"/>
        <v>104.0243265104547</v>
      </c>
    </row>
    <row r="490" spans="1:12" s="1" customFormat="1" x14ac:dyDescent="0.2">
      <c r="A490" s="9" t="s">
        <v>8</v>
      </c>
      <c r="B490" s="7">
        <v>40222.906999999999</v>
      </c>
      <c r="C490" s="7">
        <v>330184.087</v>
      </c>
      <c r="D490" s="7">
        <v>36322.050999999999</v>
      </c>
      <c r="E490" s="7">
        <v>366506.13799999998</v>
      </c>
      <c r="F490" s="7">
        <v>35597.139000000003</v>
      </c>
      <c r="G490" s="7">
        <v>294969.777</v>
      </c>
      <c r="H490" s="23">
        <f>D490/D488*100</f>
        <v>13.449638414003328</v>
      </c>
      <c r="I490" s="23">
        <f>E490/E488*100</f>
        <v>12.973467437250399</v>
      </c>
      <c r="J490" s="97">
        <f t="shared" si="114"/>
        <v>90.301904335258513</v>
      </c>
      <c r="K490" s="97">
        <f t="shared" si="115"/>
        <v>102.03643332122843</v>
      </c>
      <c r="L490" s="97">
        <f t="shared" si="115"/>
        <v>124.25209854635378</v>
      </c>
    </row>
    <row r="491" spans="1:12" s="1" customFormat="1" x14ac:dyDescent="0.2">
      <c r="A491" s="6" t="s">
        <v>9</v>
      </c>
      <c r="B491" s="7">
        <v>345432.84</v>
      </c>
      <c r="C491" s="7">
        <v>2554984.12</v>
      </c>
      <c r="D491" s="7">
        <v>270059.68400000001</v>
      </c>
      <c r="E491" s="7">
        <v>2825043.804</v>
      </c>
      <c r="F491" s="7">
        <v>303773.53899999999</v>
      </c>
      <c r="G491" s="7">
        <v>2658395.477</v>
      </c>
      <c r="H491" s="23">
        <f>H492+H493</f>
        <v>100.00000037028852</v>
      </c>
      <c r="I491" s="23">
        <f>I492+I493</f>
        <v>100.00000000000001</v>
      </c>
      <c r="J491" s="97">
        <f t="shared" si="114"/>
        <v>78.180083862321823</v>
      </c>
      <c r="K491" s="97">
        <f t="shared" si="115"/>
        <v>88.901648540230497</v>
      </c>
      <c r="L491" s="97">
        <f t="shared" si="115"/>
        <v>106.26875603881416</v>
      </c>
    </row>
    <row r="492" spans="1:12" s="1" customFormat="1" x14ac:dyDescent="0.2">
      <c r="A492" s="9" t="s">
        <v>10</v>
      </c>
      <c r="B492" s="7">
        <v>50283.591999999997</v>
      </c>
      <c r="C492" s="7">
        <v>285632.11099999998</v>
      </c>
      <c r="D492" s="7">
        <v>31675.846000000001</v>
      </c>
      <c r="E492" s="7">
        <v>317307.95600000001</v>
      </c>
      <c r="F492" s="7">
        <v>31133.881000000001</v>
      </c>
      <c r="G492" s="7">
        <v>205456.77799999999</v>
      </c>
      <c r="H492" s="23">
        <f>D492/D491*100</f>
        <v>11.729202052980259</v>
      </c>
      <c r="I492" s="23">
        <f>E492/E491*100</f>
        <v>11.231965874324546</v>
      </c>
      <c r="J492" s="97">
        <f t="shared" si="114"/>
        <v>62.994397854473092</v>
      </c>
      <c r="K492" s="97">
        <f t="shared" si="115"/>
        <v>101.74075631624595</v>
      </c>
      <c r="L492" s="97">
        <f t="shared" si="115"/>
        <v>154.44024728159613</v>
      </c>
    </row>
    <row r="493" spans="1:12" s="1" customFormat="1" x14ac:dyDescent="0.2">
      <c r="A493" s="9" t="s">
        <v>11</v>
      </c>
      <c r="B493" s="7">
        <v>295149.24800000002</v>
      </c>
      <c r="C493" s="7">
        <v>2269352.0090000001</v>
      </c>
      <c r="D493" s="7">
        <v>238383.83900000001</v>
      </c>
      <c r="E493" s="7">
        <v>2507735.8480000002</v>
      </c>
      <c r="F493" s="7">
        <v>272639.658</v>
      </c>
      <c r="G493" s="7">
        <v>2452938.7000000002</v>
      </c>
      <c r="H493" s="23">
        <f>D493/D491*100</f>
        <v>88.270798317308262</v>
      </c>
      <c r="I493" s="23">
        <f>E493/E491*100</f>
        <v>88.76803412567547</v>
      </c>
      <c r="J493" s="97">
        <f t="shared" si="114"/>
        <v>80.767218827540432</v>
      </c>
      <c r="K493" s="97">
        <f t="shared" si="115"/>
        <v>87.435496636369763</v>
      </c>
      <c r="L493" s="97">
        <f t="shared" si="115"/>
        <v>102.23393874457605</v>
      </c>
    </row>
    <row r="494" spans="1:12" s="1" customFormat="1" x14ac:dyDescent="0.2">
      <c r="A494" s="3" t="s">
        <v>81</v>
      </c>
      <c r="B494" s="7"/>
      <c r="C494" s="7"/>
      <c r="D494" s="7"/>
      <c r="E494" s="7"/>
      <c r="F494" s="7"/>
      <c r="G494" s="7"/>
      <c r="H494" s="44"/>
      <c r="I494" s="44"/>
      <c r="J494" s="97"/>
      <c r="K494" s="97"/>
      <c r="L494" s="97"/>
    </row>
    <row r="495" spans="1:12" s="1" customFormat="1" x14ac:dyDescent="0.2">
      <c r="A495" s="6" t="s">
        <v>6</v>
      </c>
      <c r="B495" s="7">
        <v>14499.194</v>
      </c>
      <c r="C495" s="7">
        <v>27503.49</v>
      </c>
      <c r="D495" s="7">
        <v>2183.7449999999999</v>
      </c>
      <c r="E495" s="7">
        <v>29687.235000000001</v>
      </c>
      <c r="F495" s="7">
        <v>2139.6039999999998</v>
      </c>
      <c r="G495" s="7">
        <v>17867.557000000001</v>
      </c>
      <c r="H495" s="23">
        <f>H496+H497</f>
        <v>100.00000000000001</v>
      </c>
      <c r="I495" s="23">
        <f>I496+I497</f>
        <v>100</v>
      </c>
      <c r="J495" s="97">
        <f t="shared" ref="J495:J500" si="116">D495/B495*100</f>
        <v>15.061147536890671</v>
      </c>
      <c r="K495" s="97">
        <f t="shared" ref="K495:L500" si="117">D495/F495*100</f>
        <v>102.06304531118843</v>
      </c>
      <c r="L495" s="97">
        <f t="shared" si="117"/>
        <v>166.15161770576694</v>
      </c>
    </row>
    <row r="496" spans="1:12" s="1" customFormat="1" x14ac:dyDescent="0.2">
      <c r="A496" s="9" t="s">
        <v>7</v>
      </c>
      <c r="B496" s="7">
        <v>1692.4</v>
      </c>
      <c r="C496" s="7">
        <v>11612.5</v>
      </c>
      <c r="D496" s="7">
        <v>1737.4</v>
      </c>
      <c r="E496" s="7">
        <v>13349.9</v>
      </c>
      <c r="F496" s="7">
        <v>1753.2</v>
      </c>
      <c r="G496" s="7">
        <v>13633.7</v>
      </c>
      <c r="H496" s="23">
        <f>D496/D495*100</f>
        <v>79.560571403712444</v>
      </c>
      <c r="I496" s="23">
        <f>E496/E495*100</f>
        <v>44.968485613429472</v>
      </c>
      <c r="J496" s="97">
        <f t="shared" si="116"/>
        <v>102.65894587567952</v>
      </c>
      <c r="K496" s="97">
        <f t="shared" si="117"/>
        <v>99.098790782569026</v>
      </c>
      <c r="L496" s="97">
        <f t="shared" si="117"/>
        <v>97.918393392842731</v>
      </c>
    </row>
    <row r="497" spans="1:12" s="1" customFormat="1" x14ac:dyDescent="0.2">
      <c r="A497" s="9" t="s">
        <v>8</v>
      </c>
      <c r="B497" s="7">
        <v>12806.794</v>
      </c>
      <c r="C497" s="7">
        <v>15890.99</v>
      </c>
      <c r="D497" s="7">
        <v>446.34500000000003</v>
      </c>
      <c r="E497" s="7">
        <v>16337.334999999999</v>
      </c>
      <c r="F497" s="7">
        <v>386.404</v>
      </c>
      <c r="G497" s="7">
        <v>4233.857</v>
      </c>
      <c r="H497" s="23">
        <f>D497/D495*100</f>
        <v>20.439428596287573</v>
      </c>
      <c r="I497" s="23">
        <f>E497/E495*100</f>
        <v>55.031514386570521</v>
      </c>
      <c r="J497" s="97">
        <f t="shared" si="116"/>
        <v>3.4852204228474357</v>
      </c>
      <c r="K497" s="97">
        <f t="shared" si="117"/>
        <v>115.51252057432117</v>
      </c>
      <c r="L497" s="97">
        <f t="shared" si="117"/>
        <v>385.87356634860362</v>
      </c>
    </row>
    <row r="498" spans="1:12" s="1" customFormat="1" x14ac:dyDescent="0.2">
      <c r="A498" s="6" t="s">
        <v>9</v>
      </c>
      <c r="B498" s="7">
        <v>14499.194</v>
      </c>
      <c r="C498" s="7">
        <v>27503.49</v>
      </c>
      <c r="D498" s="7">
        <v>2183.7449999999999</v>
      </c>
      <c r="E498" s="7">
        <v>29687.235000000001</v>
      </c>
      <c r="F498" s="7">
        <v>2139.6039999999998</v>
      </c>
      <c r="G498" s="7">
        <v>17867.557000000001</v>
      </c>
      <c r="H498" s="23">
        <f>H499+H500</f>
        <v>99.999954207107521</v>
      </c>
      <c r="I498" s="23">
        <f>I499+I500</f>
        <v>100</v>
      </c>
      <c r="J498" s="97">
        <f t="shared" si="116"/>
        <v>15.061147536890671</v>
      </c>
      <c r="K498" s="97">
        <f t="shared" si="117"/>
        <v>102.06304531118843</v>
      </c>
      <c r="L498" s="97">
        <f t="shared" si="117"/>
        <v>166.15161770576694</v>
      </c>
    </row>
    <row r="499" spans="1:12" s="1" customFormat="1" x14ac:dyDescent="0.2">
      <c r="A499" s="9" t="s">
        <v>10</v>
      </c>
      <c r="B499" s="7">
        <v>490.39</v>
      </c>
      <c r="C499" s="7">
        <v>3301.3409999999999</v>
      </c>
      <c r="D499" s="7">
        <v>509.40800000000002</v>
      </c>
      <c r="E499" s="7">
        <v>3810.75</v>
      </c>
      <c r="F499" s="7">
        <v>572.15599999999995</v>
      </c>
      <c r="G499" s="7">
        <v>3791.2530000000002</v>
      </c>
      <c r="H499" s="23">
        <f>D499/D498*100</f>
        <v>23.327265775079052</v>
      </c>
      <c r="I499" s="23">
        <f>E499/E498*100</f>
        <v>12.836325107407273</v>
      </c>
      <c r="J499" s="97">
        <f t="shared" si="116"/>
        <v>103.87813780868289</v>
      </c>
      <c r="K499" s="97">
        <f t="shared" si="117"/>
        <v>89.033060913457192</v>
      </c>
      <c r="L499" s="97">
        <f t="shared" si="117"/>
        <v>100.51426269890192</v>
      </c>
    </row>
    <row r="500" spans="1:12" s="1" customFormat="1" x14ac:dyDescent="0.2">
      <c r="A500" s="9" t="s">
        <v>11</v>
      </c>
      <c r="B500" s="7">
        <v>14008.804</v>
      </c>
      <c r="C500" s="7">
        <v>24202.149000000001</v>
      </c>
      <c r="D500" s="7">
        <v>1674.336</v>
      </c>
      <c r="E500" s="7">
        <v>25876.485000000001</v>
      </c>
      <c r="F500" s="7">
        <v>1567.4480000000001</v>
      </c>
      <c r="G500" s="7">
        <v>14076.303</v>
      </c>
      <c r="H500" s="23">
        <f>D500/D498*100</f>
        <v>76.672688432028465</v>
      </c>
      <c r="I500" s="23">
        <f>E500/E498*100</f>
        <v>87.163674892592724</v>
      </c>
      <c r="J500" s="97">
        <f t="shared" si="116"/>
        <v>11.952026739755942</v>
      </c>
      <c r="K500" s="97">
        <f t="shared" si="117"/>
        <v>106.81923738458947</v>
      </c>
      <c r="L500" s="97">
        <f t="shared" si="117"/>
        <v>183.8301221563645</v>
      </c>
    </row>
    <row r="501" spans="1:12" s="1" customFormat="1" x14ac:dyDescent="0.2">
      <c r="A501" s="3" t="s">
        <v>82</v>
      </c>
      <c r="B501" s="7"/>
      <c r="C501" s="7"/>
      <c r="D501" s="7"/>
      <c r="E501" s="7"/>
      <c r="F501" s="7"/>
      <c r="G501" s="7"/>
      <c r="H501" s="44"/>
      <c r="I501" s="44"/>
      <c r="J501" s="97"/>
      <c r="K501" s="97"/>
      <c r="L501" s="97"/>
    </row>
    <row r="502" spans="1:12" s="1" customFormat="1" x14ac:dyDescent="0.2">
      <c r="A502" s="6" t="s">
        <v>6</v>
      </c>
      <c r="B502" s="7">
        <v>48</v>
      </c>
      <c r="C502" s="7">
        <v>26051.341</v>
      </c>
      <c r="D502" s="7">
        <v>616</v>
      </c>
      <c r="E502" s="7">
        <v>26667.341</v>
      </c>
      <c r="F502" s="7">
        <v>1495.3330000000001</v>
      </c>
      <c r="G502" s="7">
        <v>11464.557000000001</v>
      </c>
      <c r="H502" s="23">
        <f>H503+H504</f>
        <v>100</v>
      </c>
      <c r="I502" s="23">
        <f>I503+I504</f>
        <v>99.999996250094824</v>
      </c>
      <c r="J502" s="97"/>
      <c r="K502" s="97">
        <f>D502/F502*100</f>
        <v>41.194837537859456</v>
      </c>
      <c r="L502" s="97">
        <f>E502/G502*100</f>
        <v>232.60681594587561</v>
      </c>
    </row>
    <row r="503" spans="1:12" s="1" customFormat="1" x14ac:dyDescent="0.2">
      <c r="A503" s="9" t="s">
        <v>7</v>
      </c>
      <c r="B503" s="7">
        <v>48</v>
      </c>
      <c r="C503" s="7">
        <v>26051.330999999998</v>
      </c>
      <c r="D503" s="7">
        <v>616</v>
      </c>
      <c r="E503" s="7">
        <v>26667.33</v>
      </c>
      <c r="F503" s="7">
        <v>1495.3330000000001</v>
      </c>
      <c r="G503" s="7">
        <v>11463.996999999999</v>
      </c>
      <c r="H503" s="23">
        <f>D503/D502*100</f>
        <v>100</v>
      </c>
      <c r="I503" s="23">
        <f>E503/E502*100</f>
        <v>99.999958751043081</v>
      </c>
      <c r="J503" s="97"/>
      <c r="K503" s="97">
        <f>D503/F503*100</f>
        <v>41.194837537859456</v>
      </c>
      <c r="L503" s="97">
        <f>E503/G503*100</f>
        <v>232.61808250647661</v>
      </c>
    </row>
    <row r="504" spans="1:12" s="1" customFormat="1" x14ac:dyDescent="0.2">
      <c r="A504" s="9" t="s">
        <v>8</v>
      </c>
      <c r="B504" s="7">
        <v>0</v>
      </c>
      <c r="C504" s="7">
        <v>0.01</v>
      </c>
      <c r="D504" s="7">
        <v>0</v>
      </c>
      <c r="E504" s="7">
        <v>0.01</v>
      </c>
      <c r="F504" s="7">
        <v>0</v>
      </c>
      <c r="G504" s="7">
        <v>0.56000000000000005</v>
      </c>
      <c r="H504" s="23">
        <f>D504/D502*100</f>
        <v>0</v>
      </c>
      <c r="I504" s="23">
        <f>E504/E502*100</f>
        <v>3.7499051742729053E-5</v>
      </c>
      <c r="J504" s="97">
        <v>0</v>
      </c>
      <c r="K504" s="97">
        <v>0</v>
      </c>
      <c r="L504" s="97">
        <f>E504/G504*100</f>
        <v>1.7857142857142856</v>
      </c>
    </row>
    <row r="505" spans="1:12" s="1" customFormat="1" x14ac:dyDescent="0.2">
      <c r="A505" s="6" t="s">
        <v>9</v>
      </c>
      <c r="B505" s="7">
        <v>48</v>
      </c>
      <c r="C505" s="7">
        <v>26051.341</v>
      </c>
      <c r="D505" s="7">
        <v>616</v>
      </c>
      <c r="E505" s="7">
        <v>26667.341</v>
      </c>
      <c r="F505" s="7">
        <v>1495.3330000000001</v>
      </c>
      <c r="G505" s="7">
        <v>11464.557000000001</v>
      </c>
      <c r="H505" s="23">
        <f>H506+H507</f>
        <v>100</v>
      </c>
      <c r="I505" s="23">
        <f>I506+I507</f>
        <v>100</v>
      </c>
      <c r="J505" s="97"/>
      <c r="K505" s="97">
        <f>D505/F505*100</f>
        <v>41.194837537859456</v>
      </c>
      <c r="L505" s="97">
        <f>E505/G505*100</f>
        <v>232.60681594587561</v>
      </c>
    </row>
    <row r="506" spans="1:12" s="1" customFormat="1" x14ac:dyDescent="0.2">
      <c r="A506" s="9" t="s">
        <v>10</v>
      </c>
      <c r="B506" s="7">
        <v>0</v>
      </c>
      <c r="C506" s="7">
        <v>21.533000000000001</v>
      </c>
      <c r="D506" s="7">
        <v>0</v>
      </c>
      <c r="E506" s="7">
        <v>21.533000000000001</v>
      </c>
      <c r="F506" s="7">
        <v>0</v>
      </c>
      <c r="G506" s="7">
        <v>432.86399999999998</v>
      </c>
      <c r="H506" s="23">
        <f>D506/D505*100</f>
        <v>0</v>
      </c>
      <c r="I506" s="23">
        <f>E506/E505*100</f>
        <v>8.0746708117618471E-2</v>
      </c>
      <c r="J506" s="97">
        <v>0</v>
      </c>
      <c r="K506" s="97">
        <v>0</v>
      </c>
      <c r="L506" s="97">
        <f>E506/G506*100</f>
        <v>4.9745416574258901</v>
      </c>
    </row>
    <row r="507" spans="1:12" s="1" customFormat="1" x14ac:dyDescent="0.2">
      <c r="A507" s="9" t="s">
        <v>11</v>
      </c>
      <c r="B507" s="7">
        <v>48</v>
      </c>
      <c r="C507" s="7">
        <v>26029.808000000001</v>
      </c>
      <c r="D507" s="7">
        <v>616</v>
      </c>
      <c r="E507" s="7">
        <v>26645.808000000001</v>
      </c>
      <c r="F507" s="7">
        <v>1495.3330000000001</v>
      </c>
      <c r="G507" s="7">
        <v>11031.692999999999</v>
      </c>
      <c r="H507" s="23">
        <f>D507/D505*100</f>
        <v>100</v>
      </c>
      <c r="I507" s="23">
        <f>E507/E505*100</f>
        <v>99.919253291882384</v>
      </c>
      <c r="J507" s="97"/>
      <c r="K507" s="97">
        <f>D507/F507*100</f>
        <v>41.194837537859456</v>
      </c>
      <c r="L507" s="97">
        <f>E507/G507*100</f>
        <v>241.53870126733952</v>
      </c>
    </row>
    <row r="508" spans="1:12" s="1" customFormat="1" x14ac:dyDescent="0.2">
      <c r="A508" s="3" t="s">
        <v>83</v>
      </c>
      <c r="B508" s="7"/>
      <c r="C508" s="7"/>
      <c r="D508" s="7"/>
      <c r="E508" s="7"/>
      <c r="F508" s="7"/>
      <c r="G508" s="7"/>
      <c r="H508" s="44"/>
      <c r="I508" s="44"/>
      <c r="J508" s="97"/>
      <c r="K508" s="97"/>
      <c r="L508" s="97"/>
    </row>
    <row r="509" spans="1:12" s="1" customFormat="1" x14ac:dyDescent="0.2">
      <c r="A509" s="6" t="s">
        <v>6</v>
      </c>
      <c r="B509" s="7">
        <v>2550.1309999999999</v>
      </c>
      <c r="C509" s="7">
        <v>11805.492</v>
      </c>
      <c r="D509" s="7">
        <v>2452.3090000000002</v>
      </c>
      <c r="E509" s="7">
        <v>14257.800999999999</v>
      </c>
      <c r="F509" s="7">
        <v>1563.9559999999999</v>
      </c>
      <c r="G509" s="7">
        <v>5328.768</v>
      </c>
      <c r="H509" s="23">
        <f>H510+H511</f>
        <v>100</v>
      </c>
      <c r="I509" s="23">
        <f>I510+I511</f>
        <v>100</v>
      </c>
      <c r="J509" s="97">
        <f t="shared" ref="J509:J514" si="118">D509/B509*100</f>
        <v>96.164040200287758</v>
      </c>
      <c r="K509" s="97">
        <f t="shared" ref="K509:L514" si="119">D509/F509*100</f>
        <v>156.80166193933846</v>
      </c>
      <c r="L509" s="97">
        <f t="shared" si="119"/>
        <v>267.56280250894764</v>
      </c>
    </row>
    <row r="510" spans="1:12" s="1" customFormat="1" x14ac:dyDescent="0.2">
      <c r="A510" s="9" t="s">
        <v>7</v>
      </c>
      <c r="B510" s="7">
        <v>515</v>
      </c>
      <c r="C510" s="7">
        <v>4406</v>
      </c>
      <c r="D510" s="7">
        <v>475</v>
      </c>
      <c r="E510" s="7">
        <v>4881</v>
      </c>
      <c r="F510" s="7">
        <v>933</v>
      </c>
      <c r="G510" s="7">
        <v>1673</v>
      </c>
      <c r="H510" s="23">
        <f>D510/D509*100</f>
        <v>19.369500336213747</v>
      </c>
      <c r="I510" s="23">
        <f>E510/E509*100</f>
        <v>34.233890625910682</v>
      </c>
      <c r="J510" s="97">
        <f t="shared" si="118"/>
        <v>92.233009708737868</v>
      </c>
      <c r="K510" s="97">
        <f t="shared" si="119"/>
        <v>50.91103965702036</v>
      </c>
      <c r="L510" s="97">
        <f t="shared" si="119"/>
        <v>291.75134488942018</v>
      </c>
    </row>
    <row r="511" spans="1:12" s="1" customFormat="1" x14ac:dyDescent="0.2">
      <c r="A511" s="9" t="s">
        <v>8</v>
      </c>
      <c r="B511" s="7">
        <v>2035.1310000000001</v>
      </c>
      <c r="C511" s="7">
        <v>7399.4920000000002</v>
      </c>
      <c r="D511" s="7">
        <v>1977.309</v>
      </c>
      <c r="E511" s="7">
        <v>9376.8009999999995</v>
      </c>
      <c r="F511" s="7">
        <v>630.95600000000002</v>
      </c>
      <c r="G511" s="7">
        <v>3655.768</v>
      </c>
      <c r="H511" s="23">
        <f>D511/D509*100</f>
        <v>80.630499663786253</v>
      </c>
      <c r="I511" s="23">
        <f>E511/E509*100</f>
        <v>65.766109374089311</v>
      </c>
      <c r="J511" s="97">
        <f t="shared" si="118"/>
        <v>97.158806976061967</v>
      </c>
      <c r="K511" s="97">
        <f t="shared" si="119"/>
        <v>313.38302512378039</v>
      </c>
      <c r="L511" s="97">
        <f t="shared" si="119"/>
        <v>256.49332780417137</v>
      </c>
    </row>
    <row r="512" spans="1:12" s="1" customFormat="1" x14ac:dyDescent="0.2">
      <c r="A512" s="6" t="s">
        <v>9</v>
      </c>
      <c r="B512" s="7">
        <v>2550.1309999999999</v>
      </c>
      <c r="C512" s="7">
        <v>11805.492</v>
      </c>
      <c r="D512" s="7">
        <v>2452.3090000000002</v>
      </c>
      <c r="E512" s="7">
        <v>14257.800999999999</v>
      </c>
      <c r="F512" s="7">
        <v>1563.9559999999999</v>
      </c>
      <c r="G512" s="7">
        <v>5328.768</v>
      </c>
      <c r="H512" s="23">
        <f>H513+H514</f>
        <v>100</v>
      </c>
      <c r="I512" s="23">
        <f>I513+I514</f>
        <v>100.00000701370431</v>
      </c>
      <c r="J512" s="97">
        <f t="shared" si="118"/>
        <v>96.164040200287758</v>
      </c>
      <c r="K512" s="97">
        <f t="shared" si="119"/>
        <v>156.80166193933846</v>
      </c>
      <c r="L512" s="97">
        <f t="shared" si="119"/>
        <v>267.56280250894764</v>
      </c>
    </row>
    <row r="513" spans="1:12" s="1" customFormat="1" x14ac:dyDescent="0.2">
      <c r="A513" s="9" t="s">
        <v>10</v>
      </c>
      <c r="B513" s="7">
        <v>130.1</v>
      </c>
      <c r="C513" s="7">
        <v>2931.623</v>
      </c>
      <c r="D513" s="7">
        <v>317.375</v>
      </c>
      <c r="E513" s="7">
        <v>3248.998</v>
      </c>
      <c r="F513" s="7">
        <v>139.63399999999999</v>
      </c>
      <c r="G513" s="7">
        <v>2346.6869999999999</v>
      </c>
      <c r="H513" s="23">
        <f>D513/D512*100</f>
        <v>12.941884566749131</v>
      </c>
      <c r="I513" s="23">
        <f>E513/E512*100</f>
        <v>22.787511201762463</v>
      </c>
      <c r="J513" s="97">
        <f t="shared" si="118"/>
        <v>243.94696387394313</v>
      </c>
      <c r="K513" s="97">
        <f t="shared" si="119"/>
        <v>227.29063122162225</v>
      </c>
      <c r="L513" s="97">
        <f t="shared" si="119"/>
        <v>138.45041967676133</v>
      </c>
    </row>
    <row r="514" spans="1:12" s="1" customFormat="1" x14ac:dyDescent="0.2">
      <c r="A514" s="9" t="s">
        <v>11</v>
      </c>
      <c r="B514" s="7">
        <v>2420.0309999999999</v>
      </c>
      <c r="C514" s="7">
        <v>8873.8700000000008</v>
      </c>
      <c r="D514" s="7">
        <v>2134.9340000000002</v>
      </c>
      <c r="E514" s="7">
        <v>11008.804</v>
      </c>
      <c r="F514" s="7">
        <v>1424.3230000000001</v>
      </c>
      <c r="G514" s="7">
        <v>2982.0810000000001</v>
      </c>
      <c r="H514" s="23">
        <f>D514/D512*100</f>
        <v>87.058115433250876</v>
      </c>
      <c r="I514" s="23">
        <f>E514/E512*100</f>
        <v>77.212495811941835</v>
      </c>
      <c r="J514" s="97">
        <f t="shared" si="118"/>
        <v>88.219283141414323</v>
      </c>
      <c r="K514" s="97">
        <f t="shared" si="119"/>
        <v>149.89114126500803</v>
      </c>
      <c r="L514" s="97">
        <f t="shared" si="119"/>
        <v>369.16515681498925</v>
      </c>
    </row>
    <row r="515" spans="1:12" s="1" customFormat="1" ht="33.75" x14ac:dyDescent="0.2">
      <c r="A515" s="3" t="s">
        <v>84</v>
      </c>
      <c r="B515" s="7"/>
      <c r="C515" s="7"/>
      <c r="D515" s="7"/>
      <c r="E515" s="7"/>
      <c r="F515" s="7"/>
      <c r="G515" s="7"/>
      <c r="H515" s="44"/>
      <c r="I515" s="44"/>
      <c r="J515" s="97"/>
      <c r="K515" s="97"/>
      <c r="L515" s="97"/>
    </row>
    <row r="516" spans="1:12" s="1" customFormat="1" x14ac:dyDescent="0.2">
      <c r="A516" s="6" t="s">
        <v>6</v>
      </c>
      <c r="B516" s="7">
        <v>103.759</v>
      </c>
      <c r="C516" s="7">
        <v>347.47800000000001</v>
      </c>
      <c r="D516" s="7">
        <v>43.52</v>
      </c>
      <c r="E516" s="7">
        <v>390.99799999999999</v>
      </c>
      <c r="F516" s="7">
        <v>17.224</v>
      </c>
      <c r="G516" s="7">
        <v>172.18899999999999</v>
      </c>
      <c r="H516" s="23">
        <f>H517+H518</f>
        <v>100</v>
      </c>
      <c r="I516" s="23">
        <f>I517+I518</f>
        <v>100</v>
      </c>
      <c r="J516" s="97">
        <f>D516/B516*100</f>
        <v>41.943349492574136</v>
      </c>
      <c r="K516" s="97">
        <f>D516/F516*100</f>
        <v>252.67069205759407</v>
      </c>
      <c r="L516" s="97">
        <f>E516/G516*100</f>
        <v>227.07490025495241</v>
      </c>
    </row>
    <row r="517" spans="1:12" s="1" customFormat="1" x14ac:dyDescent="0.2">
      <c r="A517" s="9" t="s">
        <v>7</v>
      </c>
      <c r="B517" s="7">
        <v>0</v>
      </c>
      <c r="C517" s="7">
        <v>0</v>
      </c>
      <c r="D517" s="7">
        <v>0</v>
      </c>
      <c r="E517" s="7">
        <v>0</v>
      </c>
      <c r="F517" s="7">
        <v>0</v>
      </c>
      <c r="G517" s="7">
        <v>0</v>
      </c>
      <c r="H517" s="23">
        <f>D517/D516*100</f>
        <v>0</v>
      </c>
      <c r="I517" s="23">
        <f>E517/E516*100</f>
        <v>0</v>
      </c>
      <c r="J517" s="97">
        <v>0</v>
      </c>
      <c r="K517" s="97">
        <v>0</v>
      </c>
      <c r="L517" s="97">
        <v>0</v>
      </c>
    </row>
    <row r="518" spans="1:12" s="1" customFormat="1" x14ac:dyDescent="0.2">
      <c r="A518" s="9" t="s">
        <v>8</v>
      </c>
      <c r="B518" s="7">
        <v>103.759</v>
      </c>
      <c r="C518" s="7">
        <v>347.47800000000001</v>
      </c>
      <c r="D518" s="7">
        <v>43.52</v>
      </c>
      <c r="E518" s="7">
        <v>390.99799999999999</v>
      </c>
      <c r="F518" s="7">
        <v>17.224</v>
      </c>
      <c r="G518" s="7">
        <v>172.18899999999999</v>
      </c>
      <c r="H518" s="23">
        <f>D518/D516*100</f>
        <v>100</v>
      </c>
      <c r="I518" s="23">
        <f>E518/E516*100</f>
        <v>100</v>
      </c>
      <c r="J518" s="97">
        <f>D518/B518*100</f>
        <v>41.943349492574136</v>
      </c>
      <c r="K518" s="97">
        <f>D518/F518*100</f>
        <v>252.67069205759407</v>
      </c>
      <c r="L518" s="97">
        <f>E518/G518*100</f>
        <v>227.07490025495241</v>
      </c>
    </row>
    <row r="519" spans="1:12" s="1" customFormat="1" x14ac:dyDescent="0.2">
      <c r="A519" s="6" t="s">
        <v>9</v>
      </c>
      <c r="B519" s="7">
        <v>103.759</v>
      </c>
      <c r="C519" s="7">
        <v>347.47800000000001</v>
      </c>
      <c r="D519" s="7">
        <v>43.52</v>
      </c>
      <c r="E519" s="7">
        <v>390.99799999999999</v>
      </c>
      <c r="F519" s="7">
        <v>17.224</v>
      </c>
      <c r="G519" s="7">
        <v>172.18899999999999</v>
      </c>
      <c r="H519" s="23">
        <f>H520+H521</f>
        <v>99.999999999999986</v>
      </c>
      <c r="I519" s="23">
        <f>I520+I521</f>
        <v>100</v>
      </c>
      <c r="J519" s="97">
        <f>D519/B519*100</f>
        <v>41.943349492574136</v>
      </c>
      <c r="K519" s="97">
        <f>D519/F519*100</f>
        <v>252.67069205759407</v>
      </c>
      <c r="L519" s="97">
        <f>E519/G519*100</f>
        <v>227.07490025495241</v>
      </c>
    </row>
    <row r="520" spans="1:12" s="1" customFormat="1" x14ac:dyDescent="0.2">
      <c r="A520" s="9" t="s">
        <v>10</v>
      </c>
      <c r="B520" s="7">
        <v>0</v>
      </c>
      <c r="C520" s="7">
        <v>2.3940000000000001</v>
      </c>
      <c r="D520" s="7">
        <v>2.1999999999999999E-2</v>
      </c>
      <c r="E520" s="7">
        <v>2.4159999999999999</v>
      </c>
      <c r="F520" s="7">
        <v>0</v>
      </c>
      <c r="G520" s="7">
        <v>0</v>
      </c>
      <c r="H520" s="23">
        <f>D520/D519*100</f>
        <v>5.0551470588235288E-2</v>
      </c>
      <c r="I520" s="23">
        <f>E520/E519*100</f>
        <v>0.61790597394360069</v>
      </c>
      <c r="J520" s="97">
        <v>0</v>
      </c>
      <c r="K520" s="97">
        <v>0</v>
      </c>
      <c r="L520" s="97">
        <v>0</v>
      </c>
    </row>
    <row r="521" spans="1:12" s="1" customFormat="1" x14ac:dyDescent="0.2">
      <c r="A521" s="9" t="s">
        <v>11</v>
      </c>
      <c r="B521" s="7">
        <v>103.759</v>
      </c>
      <c r="C521" s="7">
        <v>345.084</v>
      </c>
      <c r="D521" s="7">
        <v>43.497999999999998</v>
      </c>
      <c r="E521" s="7">
        <v>388.58199999999999</v>
      </c>
      <c r="F521" s="7">
        <v>17.224</v>
      </c>
      <c r="G521" s="7">
        <v>172.18899999999999</v>
      </c>
      <c r="H521" s="23">
        <f>D521/D519*100</f>
        <v>99.949448529411754</v>
      </c>
      <c r="I521" s="23">
        <f>E521/E519*100</f>
        <v>99.382094026056393</v>
      </c>
      <c r="J521" s="97">
        <f>D521/B521*100</f>
        <v>41.922146512591674</v>
      </c>
      <c r="K521" s="97">
        <f>D521/F521*100</f>
        <v>252.54296330701345</v>
      </c>
      <c r="L521" s="97">
        <f>E521/G521*100</f>
        <v>225.6717908809506</v>
      </c>
    </row>
    <row r="522" spans="1:12" s="1" customFormat="1" x14ac:dyDescent="0.2">
      <c r="A522" s="3" t="s">
        <v>85</v>
      </c>
      <c r="B522" s="7"/>
      <c r="C522" s="7"/>
      <c r="D522" s="7"/>
      <c r="E522" s="7"/>
      <c r="F522" s="7"/>
      <c r="G522" s="7"/>
      <c r="H522" s="44"/>
      <c r="I522" s="44"/>
      <c r="J522" s="97"/>
      <c r="K522" s="97"/>
      <c r="L522" s="97"/>
    </row>
    <row r="523" spans="1:12" s="1" customFormat="1" x14ac:dyDescent="0.2">
      <c r="A523" s="6" t="s">
        <v>6</v>
      </c>
      <c r="B523" s="7">
        <v>10388.364</v>
      </c>
      <c r="C523" s="7">
        <v>134799.50899999999</v>
      </c>
      <c r="D523" s="7">
        <v>9875.5720000000001</v>
      </c>
      <c r="E523" s="7">
        <v>144675.08100000001</v>
      </c>
      <c r="F523" s="7">
        <v>17081.814999999999</v>
      </c>
      <c r="G523" s="7">
        <v>93906.263000000006</v>
      </c>
      <c r="H523" s="23">
        <f>H524+H525</f>
        <v>100.00001012599574</v>
      </c>
      <c r="I523" s="23">
        <f>I524+I525</f>
        <v>100.00000069120402</v>
      </c>
      <c r="J523" s="97">
        <f t="shared" ref="J523:J528" si="120">D523/B523*100</f>
        <v>95.063784826946772</v>
      </c>
      <c r="K523" s="97">
        <f>D523/F523*100</f>
        <v>57.813364680509657</v>
      </c>
      <c r="L523" s="97">
        <f>E523/G523*100</f>
        <v>154.0632928817538</v>
      </c>
    </row>
    <row r="524" spans="1:12" s="1" customFormat="1" x14ac:dyDescent="0.2">
      <c r="A524" s="9" t="s">
        <v>7</v>
      </c>
      <c r="B524" s="7">
        <v>2202.6669999999999</v>
      </c>
      <c r="C524" s="7">
        <v>15698.2</v>
      </c>
      <c r="D524" s="7">
        <v>1948.6669999999999</v>
      </c>
      <c r="E524" s="7">
        <v>17646.866999999998</v>
      </c>
      <c r="F524" s="7">
        <v>275.39999999999998</v>
      </c>
      <c r="G524" s="7">
        <v>10501.4</v>
      </c>
      <c r="H524" s="23">
        <f>D524/D523*100</f>
        <v>19.732193740271448</v>
      </c>
      <c r="I524" s="23">
        <f>E524/E523*100</f>
        <v>12.197585705861812</v>
      </c>
      <c r="J524" s="97">
        <f t="shared" si="120"/>
        <v>88.468524747499274</v>
      </c>
      <c r="K524" s="97"/>
      <c r="L524" s="97">
        <f>E524/G524*100</f>
        <v>168.042994267431</v>
      </c>
    </row>
    <row r="525" spans="1:12" s="1" customFormat="1" x14ac:dyDescent="0.2">
      <c r="A525" s="9" t="s">
        <v>8</v>
      </c>
      <c r="B525" s="7">
        <v>8185.6970000000001</v>
      </c>
      <c r="C525" s="7">
        <v>119101.30899999999</v>
      </c>
      <c r="D525" s="7">
        <v>7926.9059999999999</v>
      </c>
      <c r="E525" s="7">
        <v>127028.215</v>
      </c>
      <c r="F525" s="7">
        <v>16806.415000000001</v>
      </c>
      <c r="G525" s="7">
        <v>83404.862999999998</v>
      </c>
      <c r="H525" s="23">
        <f>D525/D523*100</f>
        <v>80.267816385724288</v>
      </c>
      <c r="I525" s="23">
        <f>E525/E523*100</f>
        <v>87.80241498534221</v>
      </c>
      <c r="J525" s="97">
        <f t="shared" si="120"/>
        <v>96.838497686879933</v>
      </c>
      <c r="K525" s="97">
        <f>D525/F525*100</f>
        <v>47.165954190706344</v>
      </c>
      <c r="L525" s="97">
        <f>E525/G525*100</f>
        <v>152.30312769652292</v>
      </c>
    </row>
    <row r="526" spans="1:12" s="1" customFormat="1" x14ac:dyDescent="0.2">
      <c r="A526" s="6" t="s">
        <v>9</v>
      </c>
      <c r="B526" s="7">
        <v>10388.364</v>
      </c>
      <c r="C526" s="7">
        <v>134799.50899999999</v>
      </c>
      <c r="D526" s="7">
        <v>9875.5720000000001</v>
      </c>
      <c r="E526" s="7">
        <v>144675.08100000001</v>
      </c>
      <c r="F526" s="7">
        <v>17081.814999999999</v>
      </c>
      <c r="G526" s="7">
        <v>93906.263000000006</v>
      </c>
      <c r="H526" s="23">
        <f>H527+H528</f>
        <v>100.00001012599573</v>
      </c>
      <c r="I526" s="23">
        <f>I527+I528</f>
        <v>100.00000069120404</v>
      </c>
      <c r="J526" s="97">
        <f t="shared" si="120"/>
        <v>95.063784826946772</v>
      </c>
      <c r="K526" s="97">
        <f>D526/F526*100</f>
        <v>57.813364680509657</v>
      </c>
      <c r="L526" s="97">
        <f>E526/G526*100</f>
        <v>154.0632928817538</v>
      </c>
    </row>
    <row r="527" spans="1:12" s="1" customFormat="1" x14ac:dyDescent="0.2">
      <c r="A527" s="9" t="s">
        <v>10</v>
      </c>
      <c r="B527" s="7">
        <v>446.29199999999997</v>
      </c>
      <c r="C527" s="7">
        <v>2517.5239999999999</v>
      </c>
      <c r="D527" s="7">
        <v>497.71800000000002</v>
      </c>
      <c r="E527" s="7">
        <v>3015.2420000000002</v>
      </c>
      <c r="F527" s="7">
        <v>653.48699999999997</v>
      </c>
      <c r="G527" s="7">
        <v>3630.924</v>
      </c>
      <c r="H527" s="23">
        <f>D527/D526*100</f>
        <v>5.0398903476173329</v>
      </c>
      <c r="I527" s="23">
        <f>E527/E526*100</f>
        <v>2.0841474420878328</v>
      </c>
      <c r="J527" s="97">
        <f t="shared" si="120"/>
        <v>111.52294910058886</v>
      </c>
      <c r="K527" s="97">
        <f>D527/F527*100</f>
        <v>76.16341258510117</v>
      </c>
      <c r="L527" s="97">
        <f>E527/G527*100</f>
        <v>83.043379591530979</v>
      </c>
    </row>
    <row r="528" spans="1:12" s="1" customFormat="1" x14ac:dyDescent="0.2">
      <c r="A528" s="9" t="s">
        <v>11</v>
      </c>
      <c r="B528" s="7">
        <v>9942.0709999999999</v>
      </c>
      <c r="C528" s="7">
        <v>132281.98499999999</v>
      </c>
      <c r="D528" s="7">
        <v>9377.8549999999996</v>
      </c>
      <c r="E528" s="7">
        <v>141659.84</v>
      </c>
      <c r="F528" s="7">
        <v>16428.328000000001</v>
      </c>
      <c r="G528" s="7">
        <v>90275.339000000007</v>
      </c>
      <c r="H528" s="23">
        <f>D528/D526*100</f>
        <v>94.960119778378399</v>
      </c>
      <c r="I528" s="23">
        <f>E528/E526*100</f>
        <v>97.915853249116196</v>
      </c>
      <c r="J528" s="97">
        <f t="shared" si="120"/>
        <v>94.324965090271434</v>
      </c>
      <c r="K528" s="97">
        <f>D528/F528*100</f>
        <v>57.083441479863318</v>
      </c>
      <c r="L528" s="97">
        <f>E528/G528*100</f>
        <v>156.91975413130265</v>
      </c>
    </row>
    <row r="529" spans="1:12" s="1" customFormat="1" ht="22.5" x14ac:dyDescent="0.2">
      <c r="A529" s="3" t="s">
        <v>86</v>
      </c>
      <c r="B529" s="7"/>
      <c r="C529" s="7"/>
      <c r="D529" s="7"/>
      <c r="E529" s="7"/>
      <c r="F529" s="7"/>
      <c r="G529" s="7"/>
      <c r="H529" s="44"/>
      <c r="I529" s="44"/>
      <c r="J529" s="97"/>
      <c r="K529" s="97"/>
      <c r="L529" s="97"/>
    </row>
    <row r="530" spans="1:12" s="1" customFormat="1" x14ac:dyDescent="0.2">
      <c r="A530" s="6" t="s">
        <v>6</v>
      </c>
      <c r="B530" s="7">
        <v>20703.046999999999</v>
      </c>
      <c r="C530" s="7">
        <v>71925.106</v>
      </c>
      <c r="D530" s="7">
        <v>27448.53</v>
      </c>
      <c r="E530" s="7">
        <v>98795.43</v>
      </c>
      <c r="F530" s="7">
        <v>194924.72399999999</v>
      </c>
      <c r="G530" s="7">
        <v>366918.99599999998</v>
      </c>
      <c r="H530" s="23">
        <f>H531+H532</f>
        <v>100</v>
      </c>
      <c r="I530" s="23">
        <f>I531+I532</f>
        <v>99.999998987807444</v>
      </c>
      <c r="J530" s="97">
        <f>D530/B530*100</f>
        <v>132.58207837715869</v>
      </c>
      <c r="K530" s="97">
        <f t="shared" ref="K530:L533" si="121">D530/F530*100</f>
        <v>14.081605163642555</v>
      </c>
      <c r="L530" s="97">
        <f t="shared" si="121"/>
        <v>26.92567871302035</v>
      </c>
    </row>
    <row r="531" spans="1:12" s="1" customFormat="1" x14ac:dyDescent="0.2">
      <c r="A531" s="9" t="s">
        <v>7</v>
      </c>
      <c r="B531" s="7">
        <v>210.75</v>
      </c>
      <c r="C531" s="7">
        <v>1219.3309999999999</v>
      </c>
      <c r="D531" s="7">
        <v>210.75</v>
      </c>
      <c r="E531" s="7">
        <v>1430.08</v>
      </c>
      <c r="F531" s="7">
        <v>144.083</v>
      </c>
      <c r="G531" s="7">
        <v>1296.7470000000001</v>
      </c>
      <c r="H531" s="23">
        <f>D531/D530*100</f>
        <v>0.76780068003641733</v>
      </c>
      <c r="I531" s="23">
        <f>E531/E530*100</f>
        <v>1.447516347669118</v>
      </c>
      <c r="J531" s="97">
        <f>D531/B531*100</f>
        <v>100</v>
      </c>
      <c r="K531" s="97">
        <f t="shared" si="121"/>
        <v>146.26985834553693</v>
      </c>
      <c r="L531" s="97">
        <f t="shared" si="121"/>
        <v>110.28211362740765</v>
      </c>
    </row>
    <row r="532" spans="1:12" s="1" customFormat="1" x14ac:dyDescent="0.2">
      <c r="A532" s="9" t="s">
        <v>8</v>
      </c>
      <c r="B532" s="7">
        <v>20492.296999999999</v>
      </c>
      <c r="C532" s="7">
        <v>70705.774999999994</v>
      </c>
      <c r="D532" s="7">
        <v>27237.78</v>
      </c>
      <c r="E532" s="7">
        <v>97365.349000000002</v>
      </c>
      <c r="F532" s="7">
        <v>194780.641</v>
      </c>
      <c r="G532" s="7">
        <v>365622.24900000001</v>
      </c>
      <c r="H532" s="23">
        <f>D532/D530*100</f>
        <v>99.232199319963584</v>
      </c>
      <c r="I532" s="23">
        <f>E532/E530*100</f>
        <v>98.552482640138322</v>
      </c>
      <c r="J532" s="97">
        <f>D532/B532*100</f>
        <v>132.91716394701874</v>
      </c>
      <c r="K532" s="97">
        <f t="shared" si="121"/>
        <v>13.983822961132979</v>
      </c>
      <c r="L532" s="97">
        <f t="shared" si="121"/>
        <v>26.630039409882851</v>
      </c>
    </row>
    <row r="533" spans="1:12" s="1" customFormat="1" x14ac:dyDescent="0.2">
      <c r="A533" s="6" t="s">
        <v>9</v>
      </c>
      <c r="B533" s="7">
        <v>20703.046999999999</v>
      </c>
      <c r="C533" s="7">
        <v>71925.106</v>
      </c>
      <c r="D533" s="7">
        <v>27448.53</v>
      </c>
      <c r="E533" s="7">
        <v>98795.43</v>
      </c>
      <c r="F533" s="7">
        <v>194924.72399999999</v>
      </c>
      <c r="G533" s="7">
        <v>366918.99599999998</v>
      </c>
      <c r="H533" s="23">
        <f>H534+H535</f>
        <v>100</v>
      </c>
      <c r="I533" s="23">
        <f>I534+I535</f>
        <v>99.99999898780743</v>
      </c>
      <c r="J533" s="97">
        <f>D533/B533*100</f>
        <v>132.58207837715869</v>
      </c>
      <c r="K533" s="97">
        <f t="shared" si="121"/>
        <v>14.081605163642555</v>
      </c>
      <c r="L533" s="97">
        <f t="shared" si="121"/>
        <v>26.92567871302035</v>
      </c>
    </row>
    <row r="534" spans="1:12" s="1" customFormat="1" x14ac:dyDescent="0.2">
      <c r="A534" s="9" t="s">
        <v>10</v>
      </c>
      <c r="B534" s="7">
        <v>0</v>
      </c>
      <c r="C534" s="7">
        <v>40.186</v>
      </c>
      <c r="D534" s="7">
        <v>0</v>
      </c>
      <c r="E534" s="7">
        <v>40.351999999999997</v>
      </c>
      <c r="F534" s="7">
        <v>0</v>
      </c>
      <c r="G534" s="7">
        <v>0</v>
      </c>
      <c r="H534" s="23">
        <f>D534/D533*100</f>
        <v>0</v>
      </c>
      <c r="I534" s="23">
        <f>E534/E533*100</f>
        <v>4.084399450460411E-2</v>
      </c>
      <c r="J534" s="97">
        <v>0</v>
      </c>
      <c r="K534" s="97">
        <v>0</v>
      </c>
      <c r="L534" s="97">
        <v>0</v>
      </c>
    </row>
    <row r="535" spans="1:12" s="1" customFormat="1" x14ac:dyDescent="0.2">
      <c r="A535" s="9" t="s">
        <v>11</v>
      </c>
      <c r="B535" s="7">
        <v>20703.046999999999</v>
      </c>
      <c r="C535" s="7">
        <v>71884.92</v>
      </c>
      <c r="D535" s="7">
        <v>27448.53</v>
      </c>
      <c r="E535" s="7">
        <v>98755.077000000005</v>
      </c>
      <c r="F535" s="7">
        <v>194924.72399999999</v>
      </c>
      <c r="G535" s="7">
        <v>366918.99599999998</v>
      </c>
      <c r="H535" s="23">
        <f>D535/D533*100</f>
        <v>100</v>
      </c>
      <c r="I535" s="23">
        <f>E535/E533*100</f>
        <v>99.959154993302832</v>
      </c>
      <c r="J535" s="97">
        <f>D535/B535*100</f>
        <v>132.58207837715869</v>
      </c>
      <c r="K535" s="97">
        <f>D535/F535*100</f>
        <v>14.081605163642555</v>
      </c>
      <c r="L535" s="97">
        <f>E535/G535*100</f>
        <v>26.914680917746765</v>
      </c>
    </row>
    <row r="536" spans="1:12" s="1" customFormat="1" ht="22.5" x14ac:dyDescent="0.2">
      <c r="A536" s="3" t="s">
        <v>87</v>
      </c>
      <c r="B536" s="7"/>
      <c r="C536" s="7"/>
      <c r="D536" s="7"/>
      <c r="E536" s="7"/>
      <c r="F536" s="7"/>
      <c r="G536" s="7"/>
      <c r="H536" s="44"/>
      <c r="I536" s="44"/>
      <c r="J536" s="97"/>
      <c r="K536" s="97"/>
      <c r="L536" s="97"/>
    </row>
    <row r="537" spans="1:12" s="1" customFormat="1" x14ac:dyDescent="0.2">
      <c r="A537" s="6" t="s">
        <v>6</v>
      </c>
      <c r="B537" s="7">
        <v>95.346000000000004</v>
      </c>
      <c r="C537" s="7">
        <v>1951.982</v>
      </c>
      <c r="D537" s="7">
        <v>60.89</v>
      </c>
      <c r="E537" s="7">
        <v>2012.8720000000001</v>
      </c>
      <c r="F537" s="7">
        <v>89.528999999999996</v>
      </c>
      <c r="G537" s="7">
        <v>1326.73</v>
      </c>
      <c r="H537" s="23">
        <f>H538+H539</f>
        <v>100</v>
      </c>
      <c r="I537" s="23">
        <f>I538+I539</f>
        <v>100</v>
      </c>
      <c r="J537" s="97">
        <f t="shared" ref="J537:J542" si="122">D537/B537*100</f>
        <v>63.862144190632009</v>
      </c>
      <c r="K537" s="97">
        <f t="shared" ref="K537:L540" si="123">D537/F537*100</f>
        <v>68.01148231299355</v>
      </c>
      <c r="L537" s="97">
        <f t="shared" si="123"/>
        <v>151.71677733977523</v>
      </c>
    </row>
    <row r="538" spans="1:12" s="1" customFormat="1" x14ac:dyDescent="0.2">
      <c r="A538" s="9" t="s">
        <v>7</v>
      </c>
      <c r="B538" s="7">
        <v>5.2709999999999999</v>
      </c>
      <c r="C538" s="7">
        <v>27.867999999999999</v>
      </c>
      <c r="D538" s="7">
        <v>5.2709999999999999</v>
      </c>
      <c r="E538" s="7">
        <v>33.139000000000003</v>
      </c>
      <c r="F538" s="7">
        <v>3.7709999999999999</v>
      </c>
      <c r="G538" s="7">
        <v>29.838999999999999</v>
      </c>
      <c r="H538" s="23">
        <f>D538/D537*100</f>
        <v>8.6565938577763184</v>
      </c>
      <c r="I538" s="23">
        <f>E538/E537*100</f>
        <v>1.6463540652361404</v>
      </c>
      <c r="J538" s="97">
        <f t="shared" si="122"/>
        <v>100</v>
      </c>
      <c r="K538" s="97">
        <f t="shared" si="123"/>
        <v>139.77724741447892</v>
      </c>
      <c r="L538" s="97">
        <f t="shared" si="123"/>
        <v>111.05935185495494</v>
      </c>
    </row>
    <row r="539" spans="1:12" s="1" customFormat="1" x14ac:dyDescent="0.2">
      <c r="A539" s="9" t="s">
        <v>8</v>
      </c>
      <c r="B539" s="7">
        <v>90.075000000000003</v>
      </c>
      <c r="C539" s="7">
        <v>1924.114</v>
      </c>
      <c r="D539" s="7">
        <v>55.619</v>
      </c>
      <c r="E539" s="7">
        <v>1979.7329999999999</v>
      </c>
      <c r="F539" s="7">
        <v>85.757999999999996</v>
      </c>
      <c r="G539" s="7">
        <v>1296.8910000000001</v>
      </c>
      <c r="H539" s="23">
        <f>D539/D537*100</f>
        <v>91.343406142223685</v>
      </c>
      <c r="I539" s="23">
        <f>E539/E537*100</f>
        <v>98.353645934763861</v>
      </c>
      <c r="J539" s="97">
        <f t="shared" si="122"/>
        <v>61.747432694976411</v>
      </c>
      <c r="K539" s="97">
        <f t="shared" si="123"/>
        <v>64.855756897315715</v>
      </c>
      <c r="L539" s="97">
        <f t="shared" si="123"/>
        <v>152.65222751950625</v>
      </c>
    </row>
    <row r="540" spans="1:12" s="1" customFormat="1" x14ac:dyDescent="0.2">
      <c r="A540" s="6" t="s">
        <v>9</v>
      </c>
      <c r="B540" s="7">
        <v>95.346000000000004</v>
      </c>
      <c r="C540" s="7">
        <v>1951.982</v>
      </c>
      <c r="D540" s="7">
        <v>60.89</v>
      </c>
      <c r="E540" s="7">
        <v>2012.8720000000001</v>
      </c>
      <c r="F540" s="7">
        <v>89.528999999999996</v>
      </c>
      <c r="G540" s="7">
        <v>1326.73</v>
      </c>
      <c r="H540" s="23">
        <f>H541+H542</f>
        <v>100</v>
      </c>
      <c r="I540" s="23">
        <f>I541+I542</f>
        <v>99.999999999999986</v>
      </c>
      <c r="J540" s="97">
        <f t="shared" si="122"/>
        <v>63.862144190632009</v>
      </c>
      <c r="K540" s="97">
        <f t="shared" si="123"/>
        <v>68.01148231299355</v>
      </c>
      <c r="L540" s="97">
        <f t="shared" si="123"/>
        <v>151.71677733977523</v>
      </c>
    </row>
    <row r="541" spans="1:12" s="1" customFormat="1" x14ac:dyDescent="0.2">
      <c r="A541" s="9" t="s">
        <v>10</v>
      </c>
      <c r="B541" s="7">
        <v>1.679</v>
      </c>
      <c r="C541" s="7">
        <v>14.957000000000001</v>
      </c>
      <c r="D541" s="7">
        <v>0.30099999999999999</v>
      </c>
      <c r="E541" s="7">
        <v>15.257999999999999</v>
      </c>
      <c r="F541" s="7">
        <v>4.2000000000000003E-2</v>
      </c>
      <c r="G541" s="7">
        <v>33.417999999999999</v>
      </c>
      <c r="H541" s="23">
        <f>D541/D540*100</f>
        <v>0.49433404499917888</v>
      </c>
      <c r="I541" s="23">
        <f>E541/E540*100</f>
        <v>0.75802137443414186</v>
      </c>
      <c r="J541" s="97">
        <f t="shared" si="122"/>
        <v>17.927337701012505</v>
      </c>
      <c r="K541" s="97"/>
      <c r="L541" s="97">
        <f>E541/G541*100</f>
        <v>45.658028607337364</v>
      </c>
    </row>
    <row r="542" spans="1:12" s="1" customFormat="1" x14ac:dyDescent="0.2">
      <c r="A542" s="9" t="s">
        <v>11</v>
      </c>
      <c r="B542" s="7">
        <v>93.667000000000002</v>
      </c>
      <c r="C542" s="7">
        <v>1937.0250000000001</v>
      </c>
      <c r="D542" s="7">
        <v>60.588999999999999</v>
      </c>
      <c r="E542" s="7">
        <v>1997.614</v>
      </c>
      <c r="F542" s="7">
        <v>89.486999999999995</v>
      </c>
      <c r="G542" s="7">
        <v>1293.3119999999999</v>
      </c>
      <c r="H542" s="23">
        <f>D542/D540*100</f>
        <v>99.505665955000822</v>
      </c>
      <c r="I542" s="23">
        <f>E542/E540*100</f>
        <v>99.241978625565849</v>
      </c>
      <c r="J542" s="97">
        <f t="shared" si="122"/>
        <v>64.68553492692196</v>
      </c>
      <c r="K542" s="97">
        <f>D542/F542*100</f>
        <v>67.707041246214544</v>
      </c>
      <c r="L542" s="97">
        <f>E542/G542*100</f>
        <v>154.45723846991294</v>
      </c>
    </row>
    <row r="543" spans="1:12" s="1" customFormat="1" x14ac:dyDescent="0.2">
      <c r="A543" s="3" t="s">
        <v>88</v>
      </c>
      <c r="B543" s="7"/>
      <c r="C543" s="7"/>
      <c r="D543" s="7"/>
      <c r="E543" s="7"/>
      <c r="F543" s="7"/>
      <c r="G543" s="7"/>
      <c r="H543" s="44"/>
      <c r="I543" s="44"/>
      <c r="J543" s="97"/>
      <c r="K543" s="97"/>
      <c r="L543" s="97"/>
    </row>
    <row r="544" spans="1:12" s="1" customFormat="1" x14ac:dyDescent="0.2">
      <c r="A544" s="6" t="s">
        <v>6</v>
      </c>
      <c r="B544" s="7">
        <v>2068.422</v>
      </c>
      <c r="C544" s="7">
        <v>14086.901</v>
      </c>
      <c r="D544" s="7">
        <v>1931.0239999999999</v>
      </c>
      <c r="E544" s="7">
        <v>16017.924999999999</v>
      </c>
      <c r="F544" s="7">
        <v>1792.6880000000001</v>
      </c>
      <c r="G544" s="7">
        <v>16756.735000000001</v>
      </c>
      <c r="H544" s="23">
        <f>H545+H546</f>
        <v>100</v>
      </c>
      <c r="I544" s="23">
        <f>I545+I546</f>
        <v>100</v>
      </c>
      <c r="J544" s="97">
        <f t="shared" ref="J544:J549" si="124">D544/B544*100</f>
        <v>93.357351642943271</v>
      </c>
      <c r="K544" s="97">
        <f t="shared" ref="K544:L549" si="125">D544/F544*100</f>
        <v>107.71668020313628</v>
      </c>
      <c r="L544" s="97">
        <f t="shared" si="125"/>
        <v>95.590966856013409</v>
      </c>
    </row>
    <row r="545" spans="1:12" s="1" customFormat="1" x14ac:dyDescent="0.2">
      <c r="A545" s="9" t="s">
        <v>7</v>
      </c>
      <c r="B545" s="7">
        <v>517.68399999999997</v>
      </c>
      <c r="C545" s="7">
        <v>3600.069</v>
      </c>
      <c r="D545" s="7">
        <v>436.68400000000003</v>
      </c>
      <c r="E545" s="7">
        <v>4036.7530000000002</v>
      </c>
      <c r="F545" s="7">
        <v>587.61699999999996</v>
      </c>
      <c r="G545" s="7">
        <v>5103.9530000000004</v>
      </c>
      <c r="H545" s="23">
        <f>D545/D544*100</f>
        <v>22.614115619484796</v>
      </c>
      <c r="I545" s="23">
        <f>E545/E544*100</f>
        <v>25.201472725087676</v>
      </c>
      <c r="J545" s="97">
        <f t="shared" si="124"/>
        <v>84.35338932630718</v>
      </c>
      <c r="K545" s="97">
        <f t="shared" si="125"/>
        <v>74.314391857281194</v>
      </c>
      <c r="L545" s="97">
        <f t="shared" si="125"/>
        <v>79.090716548526203</v>
      </c>
    </row>
    <row r="546" spans="1:12" s="1" customFormat="1" x14ac:dyDescent="0.2">
      <c r="A546" s="9" t="s">
        <v>8</v>
      </c>
      <c r="B546" s="7">
        <v>1550.739</v>
      </c>
      <c r="C546" s="7">
        <v>10486.832</v>
      </c>
      <c r="D546" s="7">
        <v>1494.34</v>
      </c>
      <c r="E546" s="7">
        <v>11981.172</v>
      </c>
      <c r="F546" s="7">
        <v>1205.0709999999999</v>
      </c>
      <c r="G546" s="7">
        <v>11652.781999999999</v>
      </c>
      <c r="H546" s="23">
        <f>D546/D544*100</f>
        <v>77.385884380515208</v>
      </c>
      <c r="I546" s="23">
        <f>E546/E544*100</f>
        <v>74.798527274912331</v>
      </c>
      <c r="J546" s="97">
        <f t="shared" si="124"/>
        <v>96.363088824102562</v>
      </c>
      <c r="K546" s="97">
        <f t="shared" si="125"/>
        <v>124.00431177914</v>
      </c>
      <c r="L546" s="97">
        <f t="shared" si="125"/>
        <v>102.81812531977343</v>
      </c>
    </row>
    <row r="547" spans="1:12" s="1" customFormat="1" x14ac:dyDescent="0.2">
      <c r="A547" s="6" t="s">
        <v>9</v>
      </c>
      <c r="B547" s="7">
        <v>2068.422</v>
      </c>
      <c r="C547" s="7">
        <v>14086.901</v>
      </c>
      <c r="D547" s="7">
        <v>1931.0239999999999</v>
      </c>
      <c r="E547" s="7">
        <v>16017.924999999999</v>
      </c>
      <c r="F547" s="7">
        <v>1792.6880000000001</v>
      </c>
      <c r="G547" s="7">
        <v>16756.735000000001</v>
      </c>
      <c r="H547" s="23">
        <f>H548+H549</f>
        <v>100</v>
      </c>
      <c r="I547" s="23">
        <f>I548+I549</f>
        <v>99.999999999999986</v>
      </c>
      <c r="J547" s="97">
        <f t="shared" si="124"/>
        <v>93.357351642943271</v>
      </c>
      <c r="K547" s="97">
        <f t="shared" si="125"/>
        <v>107.71668020313628</v>
      </c>
      <c r="L547" s="97">
        <f t="shared" si="125"/>
        <v>95.590966856013409</v>
      </c>
    </row>
    <row r="548" spans="1:12" s="1" customFormat="1" x14ac:dyDescent="0.2">
      <c r="A548" s="9" t="s">
        <v>10</v>
      </c>
      <c r="B548" s="7">
        <v>82.486999999999995</v>
      </c>
      <c r="C548" s="7">
        <v>463.87599999999998</v>
      </c>
      <c r="D548" s="7">
        <v>110.107</v>
      </c>
      <c r="E548" s="7">
        <v>573.98299999999995</v>
      </c>
      <c r="F548" s="7">
        <v>95.16</v>
      </c>
      <c r="G548" s="7">
        <v>480.55500000000001</v>
      </c>
      <c r="H548" s="23">
        <f>D548/D547*100</f>
        <v>5.7020005965746678</v>
      </c>
      <c r="I548" s="23">
        <f>E548/E547*100</f>
        <v>3.5833792454390938</v>
      </c>
      <c r="J548" s="97">
        <f t="shared" si="124"/>
        <v>133.48406415556391</v>
      </c>
      <c r="K548" s="97">
        <f t="shared" si="125"/>
        <v>115.70722992854141</v>
      </c>
      <c r="L548" s="97">
        <f t="shared" si="125"/>
        <v>119.44168721582335</v>
      </c>
    </row>
    <row r="549" spans="1:12" s="1" customFormat="1" x14ac:dyDescent="0.2">
      <c r="A549" s="9" t="s">
        <v>11</v>
      </c>
      <c r="B549" s="7">
        <v>1985.9349999999999</v>
      </c>
      <c r="C549" s="7">
        <v>13623.025</v>
      </c>
      <c r="D549" s="7">
        <v>1820.9169999999999</v>
      </c>
      <c r="E549" s="7">
        <v>15443.941999999999</v>
      </c>
      <c r="F549" s="7">
        <v>1697.528</v>
      </c>
      <c r="G549" s="7">
        <v>16276.179</v>
      </c>
      <c r="H549" s="23">
        <f>D549/D547*100</f>
        <v>94.297999403425337</v>
      </c>
      <c r="I549" s="23">
        <f>E549/E547*100</f>
        <v>96.416620754560896</v>
      </c>
      <c r="J549" s="97">
        <f t="shared" si="124"/>
        <v>91.690664598790988</v>
      </c>
      <c r="K549" s="97">
        <f t="shared" si="125"/>
        <v>107.26874608253884</v>
      </c>
      <c r="L549" s="97">
        <f t="shared" si="125"/>
        <v>94.886779016131484</v>
      </c>
    </row>
    <row r="550" spans="1:12" s="1" customFormat="1" x14ac:dyDescent="0.2">
      <c r="A550" s="3" t="s">
        <v>89</v>
      </c>
      <c r="B550" s="7"/>
      <c r="C550" s="7"/>
      <c r="D550" s="7"/>
      <c r="E550" s="7"/>
      <c r="F550" s="7"/>
      <c r="G550" s="7"/>
      <c r="H550" s="44"/>
      <c r="I550" s="44"/>
      <c r="J550" s="97"/>
      <c r="K550" s="97"/>
      <c r="L550" s="97"/>
    </row>
    <row r="551" spans="1:12" s="1" customFormat="1" x14ac:dyDescent="0.2">
      <c r="A551" s="6" t="s">
        <v>6</v>
      </c>
      <c r="B551" s="7">
        <v>16262.819</v>
      </c>
      <c r="C551" s="7">
        <v>95605.819000000003</v>
      </c>
      <c r="D551" s="7">
        <v>13419.748</v>
      </c>
      <c r="E551" s="7">
        <v>109025.567</v>
      </c>
      <c r="F551" s="7">
        <v>13323.795</v>
      </c>
      <c r="G551" s="7">
        <v>66881.479000000007</v>
      </c>
      <c r="H551" s="23">
        <f>H552+H553</f>
        <v>100</v>
      </c>
      <c r="I551" s="23">
        <f>I552+I553</f>
        <v>100.00000000000001</v>
      </c>
      <c r="J551" s="97">
        <f t="shared" ref="J551:J556" si="126">D551/B551*100</f>
        <v>82.517969363122106</v>
      </c>
      <c r="K551" s="97">
        <f t="shared" ref="K551:L554" si="127">D551/F551*100</f>
        <v>100.72016268638177</v>
      </c>
      <c r="L551" s="97">
        <f t="shared" si="127"/>
        <v>163.01309215963957</v>
      </c>
    </row>
    <row r="552" spans="1:12" s="1" customFormat="1" x14ac:dyDescent="0.2">
      <c r="A552" s="9" t="s">
        <v>7</v>
      </c>
      <c r="B552" s="7">
        <v>47.07</v>
      </c>
      <c r="C552" s="7">
        <v>347.303</v>
      </c>
      <c r="D552" s="7">
        <v>43.951999999999998</v>
      </c>
      <c r="E552" s="7">
        <v>391.255</v>
      </c>
      <c r="F552" s="7">
        <v>42.137</v>
      </c>
      <c r="G552" s="7">
        <v>435.714</v>
      </c>
      <c r="H552" s="23">
        <f>D552/D551*100</f>
        <v>0.32751732744906981</v>
      </c>
      <c r="I552" s="23">
        <f>E552/E551*100</f>
        <v>0.35886536595585877</v>
      </c>
      <c r="J552" s="97">
        <f t="shared" si="126"/>
        <v>93.375823241980029</v>
      </c>
      <c r="K552" s="97">
        <f t="shared" si="127"/>
        <v>104.3073783135961</v>
      </c>
      <c r="L552" s="97">
        <f t="shared" si="127"/>
        <v>89.796288391008787</v>
      </c>
    </row>
    <row r="553" spans="1:12" s="1" customFormat="1" x14ac:dyDescent="0.2">
      <c r="A553" s="9" t="s">
        <v>8</v>
      </c>
      <c r="B553" s="7">
        <v>16215.749</v>
      </c>
      <c r="C553" s="7">
        <v>95258.516000000003</v>
      </c>
      <c r="D553" s="7">
        <v>13375.796</v>
      </c>
      <c r="E553" s="7">
        <v>108634.31200000001</v>
      </c>
      <c r="F553" s="7">
        <v>13281.657999999999</v>
      </c>
      <c r="G553" s="7">
        <v>66445.764999999999</v>
      </c>
      <c r="H553" s="23">
        <f>D553/D551*100</f>
        <v>99.672482672550927</v>
      </c>
      <c r="I553" s="23">
        <f>E553/E551*100</f>
        <v>99.64113463404415</v>
      </c>
      <c r="J553" s="97">
        <f t="shared" si="126"/>
        <v>82.486451905490156</v>
      </c>
      <c r="K553" s="97">
        <f t="shared" si="127"/>
        <v>100.70878199092313</v>
      </c>
      <c r="L553" s="97">
        <f t="shared" si="127"/>
        <v>163.49320682815528</v>
      </c>
    </row>
    <row r="554" spans="1:12" s="1" customFormat="1" x14ac:dyDescent="0.2">
      <c r="A554" s="6" t="s">
        <v>9</v>
      </c>
      <c r="B554" s="7">
        <v>16262.819</v>
      </c>
      <c r="C554" s="7">
        <v>95605.819000000003</v>
      </c>
      <c r="D554" s="7">
        <v>13419.748</v>
      </c>
      <c r="E554" s="7">
        <v>109025.567</v>
      </c>
      <c r="F554" s="7">
        <v>13323.795</v>
      </c>
      <c r="G554" s="7">
        <v>66881.479000000007</v>
      </c>
      <c r="H554" s="23">
        <f>H555+H556</f>
        <v>100</v>
      </c>
      <c r="I554" s="23">
        <f>I555+I556</f>
        <v>100</v>
      </c>
      <c r="J554" s="97">
        <f t="shared" si="126"/>
        <v>82.517969363122106</v>
      </c>
      <c r="K554" s="97">
        <f t="shared" si="127"/>
        <v>100.72016268638177</v>
      </c>
      <c r="L554" s="97">
        <f t="shared" si="127"/>
        <v>163.01309215963957</v>
      </c>
    </row>
    <row r="555" spans="1:12" s="1" customFormat="1" x14ac:dyDescent="0.2">
      <c r="A555" s="9" t="s">
        <v>10</v>
      </c>
      <c r="B555" s="7">
        <v>381.64</v>
      </c>
      <c r="C555" s="7">
        <v>1468.941</v>
      </c>
      <c r="D555" s="7">
        <v>294.61799999999999</v>
      </c>
      <c r="E555" s="7">
        <v>1763.559</v>
      </c>
      <c r="F555" s="7">
        <v>52.795999999999999</v>
      </c>
      <c r="G555" s="7">
        <v>463.25400000000002</v>
      </c>
      <c r="H555" s="23">
        <f>D555/D554*100</f>
        <v>2.195406351892748</v>
      </c>
      <c r="I555" s="23">
        <f>E555/E554*100</f>
        <v>1.6175646213332693</v>
      </c>
      <c r="J555" s="97">
        <f t="shared" si="126"/>
        <v>77.197882821507179</v>
      </c>
      <c r="K555" s="97"/>
      <c r="L555" s="97">
        <f>E555/G555*100</f>
        <v>380.68942739836029</v>
      </c>
    </row>
    <row r="556" spans="1:12" s="1" customFormat="1" x14ac:dyDescent="0.2">
      <c r="A556" s="9" t="s">
        <v>11</v>
      </c>
      <c r="B556" s="7">
        <v>15881.179</v>
      </c>
      <c r="C556" s="7">
        <v>94136.877999999997</v>
      </c>
      <c r="D556" s="7">
        <v>13125.13</v>
      </c>
      <c r="E556" s="7">
        <v>107262.008</v>
      </c>
      <c r="F556" s="7">
        <v>13270.999</v>
      </c>
      <c r="G556" s="7">
        <v>66418.225000000006</v>
      </c>
      <c r="H556" s="23">
        <f>D556/D554*100</f>
        <v>97.804593648107257</v>
      </c>
      <c r="I556" s="23">
        <f>E556/E554*100</f>
        <v>98.382435378666727</v>
      </c>
      <c r="J556" s="97">
        <f t="shared" si="126"/>
        <v>82.645816157603917</v>
      </c>
      <c r="K556" s="97">
        <f>D556/F556*100</f>
        <v>98.900843862621031</v>
      </c>
      <c r="L556" s="97">
        <f>E556/G556*100</f>
        <v>161.49484271824485</v>
      </c>
    </row>
    <row r="557" spans="1:12" s="1" customFormat="1" x14ac:dyDescent="0.2">
      <c r="A557" s="3" t="s">
        <v>90</v>
      </c>
      <c r="B557" s="7"/>
      <c r="C557" s="7"/>
      <c r="D557" s="7"/>
      <c r="E557" s="7"/>
      <c r="F557" s="7"/>
      <c r="G557" s="7"/>
      <c r="H557" s="44"/>
      <c r="I557" s="44"/>
      <c r="J557" s="97"/>
      <c r="K557" s="97"/>
      <c r="L557" s="97"/>
    </row>
    <row r="558" spans="1:12" s="1" customFormat="1" x14ac:dyDescent="0.2">
      <c r="A558" s="6" t="s">
        <v>6</v>
      </c>
      <c r="B558" s="7">
        <v>4646.0590000000002</v>
      </c>
      <c r="C558" s="7">
        <v>33969.156000000003</v>
      </c>
      <c r="D558" s="7">
        <v>4141.4639999999999</v>
      </c>
      <c r="E558" s="7">
        <v>38110.620000000003</v>
      </c>
      <c r="F558" s="7">
        <v>5384.4970000000003</v>
      </c>
      <c r="G558" s="7">
        <v>27689.116999999998</v>
      </c>
      <c r="H558" s="23">
        <f>H559+H560</f>
        <v>100</v>
      </c>
      <c r="I558" s="23">
        <f>I559+I560</f>
        <v>99.999999999999986</v>
      </c>
      <c r="J558" s="97">
        <f t="shared" ref="J558:J563" si="128">D558/B558*100</f>
        <v>89.139289879874525</v>
      </c>
      <c r="K558" s="97">
        <f t="shared" ref="K558:L561" si="129">D558/F558*100</f>
        <v>76.914593879428281</v>
      </c>
      <c r="L558" s="97">
        <f t="shared" si="129"/>
        <v>137.63754185444051</v>
      </c>
    </row>
    <row r="559" spans="1:12" s="1" customFormat="1" x14ac:dyDescent="0.2">
      <c r="A559" s="9" t="s">
        <v>7</v>
      </c>
      <c r="B559" s="7">
        <v>16.032</v>
      </c>
      <c r="C559" s="7">
        <v>113.01300000000001</v>
      </c>
      <c r="D559" s="7">
        <v>13.782999999999999</v>
      </c>
      <c r="E559" s="7">
        <v>126.79600000000001</v>
      </c>
      <c r="F559" s="7">
        <v>18.135000000000002</v>
      </c>
      <c r="G559" s="7">
        <v>136.40600000000001</v>
      </c>
      <c r="H559" s="23">
        <f>D559/D558*100</f>
        <v>0.33280501774251808</v>
      </c>
      <c r="I559" s="23">
        <f>E559/E558*100</f>
        <v>0.33270516197322425</v>
      </c>
      <c r="J559" s="97">
        <f t="shared" si="128"/>
        <v>85.971806387225541</v>
      </c>
      <c r="K559" s="97">
        <f t="shared" si="129"/>
        <v>76.002205679625021</v>
      </c>
      <c r="L559" s="97">
        <f t="shared" si="129"/>
        <v>92.954855358268702</v>
      </c>
    </row>
    <row r="560" spans="1:12" s="1" customFormat="1" x14ac:dyDescent="0.2">
      <c r="A560" s="9" t="s">
        <v>8</v>
      </c>
      <c r="B560" s="7">
        <v>4630.027</v>
      </c>
      <c r="C560" s="7">
        <v>33856.142999999996</v>
      </c>
      <c r="D560" s="7">
        <v>4127.6809999999996</v>
      </c>
      <c r="E560" s="7">
        <v>37983.824000000001</v>
      </c>
      <c r="F560" s="7">
        <v>5366.3620000000001</v>
      </c>
      <c r="G560" s="7">
        <v>27552.710999999999</v>
      </c>
      <c r="H560" s="23">
        <f>D560/D558*100</f>
        <v>99.667194982257485</v>
      </c>
      <c r="I560" s="23">
        <f>E560/E558*100</f>
        <v>99.667294838026763</v>
      </c>
      <c r="J560" s="97">
        <f t="shared" si="128"/>
        <v>89.150257655084943</v>
      </c>
      <c r="K560" s="97">
        <f t="shared" si="129"/>
        <v>76.917677189872762</v>
      </c>
      <c r="L560" s="97">
        <f t="shared" si="129"/>
        <v>137.85875371755614</v>
      </c>
    </row>
    <row r="561" spans="1:12" s="1" customFormat="1" x14ac:dyDescent="0.2">
      <c r="A561" s="6" t="s">
        <v>9</v>
      </c>
      <c r="B561" s="7">
        <v>4646.0590000000002</v>
      </c>
      <c r="C561" s="7">
        <v>33969.156000000003</v>
      </c>
      <c r="D561" s="7">
        <v>4141.4639999999999</v>
      </c>
      <c r="E561" s="7">
        <v>38110.620000000003</v>
      </c>
      <c r="F561" s="7">
        <v>5384.4970000000003</v>
      </c>
      <c r="G561" s="7">
        <v>27689.116999999998</v>
      </c>
      <c r="H561" s="23">
        <f>H562+H563</f>
        <v>100</v>
      </c>
      <c r="I561" s="23">
        <f>I562+I563</f>
        <v>100</v>
      </c>
      <c r="J561" s="97">
        <f t="shared" si="128"/>
        <v>89.139289879874525</v>
      </c>
      <c r="K561" s="97">
        <f t="shared" si="129"/>
        <v>76.914593879428281</v>
      </c>
      <c r="L561" s="97">
        <f t="shared" si="129"/>
        <v>137.63754185444051</v>
      </c>
    </row>
    <row r="562" spans="1:12" s="1" customFormat="1" x14ac:dyDescent="0.2">
      <c r="A562" s="9" t="s">
        <v>10</v>
      </c>
      <c r="B562" s="7">
        <v>142.40100000000001</v>
      </c>
      <c r="C562" s="7">
        <v>626.12900000000002</v>
      </c>
      <c r="D562" s="7">
        <v>72.438999999999993</v>
      </c>
      <c r="E562" s="7">
        <v>698.56799999999998</v>
      </c>
      <c r="F562" s="7">
        <v>16.628</v>
      </c>
      <c r="G562" s="7">
        <v>112.02500000000001</v>
      </c>
      <c r="H562" s="23">
        <f>D562/D561*100</f>
        <v>1.7491157716208565</v>
      </c>
      <c r="I562" s="23">
        <f>E562/E561*100</f>
        <v>1.8330008800696498</v>
      </c>
      <c r="J562" s="97">
        <f t="shared" si="128"/>
        <v>50.869727038433709</v>
      </c>
      <c r="K562" s="97">
        <f>D562/F562*100</f>
        <v>435.64469569401007</v>
      </c>
      <c r="L562" s="97"/>
    </row>
    <row r="563" spans="1:12" s="1" customFormat="1" x14ac:dyDescent="0.2">
      <c r="A563" s="9" t="s">
        <v>11</v>
      </c>
      <c r="B563" s="7">
        <v>4503.6580000000004</v>
      </c>
      <c r="C563" s="7">
        <v>33343.027000000002</v>
      </c>
      <c r="D563" s="7">
        <v>4069.0250000000001</v>
      </c>
      <c r="E563" s="7">
        <v>37412.052000000003</v>
      </c>
      <c r="F563" s="7">
        <v>5367.8689999999997</v>
      </c>
      <c r="G563" s="7">
        <v>27577.092000000001</v>
      </c>
      <c r="H563" s="23">
        <f>D563/D561*100</f>
        <v>98.250884228379149</v>
      </c>
      <c r="I563" s="23">
        <f>E563/E561*100</f>
        <v>98.166999119930352</v>
      </c>
      <c r="J563" s="97">
        <f t="shared" si="128"/>
        <v>90.349333808206566</v>
      </c>
      <c r="K563" s="97">
        <f>D563/F563*100</f>
        <v>75.80335883755734</v>
      </c>
      <c r="L563" s="97">
        <f>E563/G563*100</f>
        <v>135.66351375989899</v>
      </c>
    </row>
    <row r="564" spans="1:12" s="1" customFormat="1" x14ac:dyDescent="0.2">
      <c r="A564" s="3" t="s">
        <v>91</v>
      </c>
      <c r="B564" s="7"/>
      <c r="C564" s="7"/>
      <c r="D564" s="7"/>
      <c r="E564" s="7"/>
      <c r="F564" s="7"/>
      <c r="G564" s="7"/>
      <c r="H564" s="44"/>
      <c r="I564" s="44"/>
      <c r="J564" s="97"/>
      <c r="K564" s="97"/>
      <c r="L564" s="97"/>
    </row>
    <row r="565" spans="1:12" s="1" customFormat="1" x14ac:dyDescent="0.2">
      <c r="A565" s="6" t="s">
        <v>6</v>
      </c>
      <c r="B565" s="7">
        <v>22871.212</v>
      </c>
      <c r="C565" s="7">
        <v>180339.30100000001</v>
      </c>
      <c r="D565" s="7">
        <v>33447.277999999998</v>
      </c>
      <c r="E565" s="7">
        <v>213786.58</v>
      </c>
      <c r="F565" s="7">
        <v>22975.983</v>
      </c>
      <c r="G565" s="7">
        <v>101895.515</v>
      </c>
      <c r="H565" s="23">
        <f>H566+H567</f>
        <v>100.00000000000001</v>
      </c>
      <c r="I565" s="23">
        <f>I566+I567</f>
        <v>100</v>
      </c>
      <c r="J565" s="97">
        <f t="shared" ref="J565:J570" si="130">D565/B565*100</f>
        <v>146.24182575020509</v>
      </c>
      <c r="K565" s="97">
        <f t="shared" ref="K565:L568" si="131">D565/F565*100</f>
        <v>145.57495973077624</v>
      </c>
      <c r="L565" s="97">
        <f t="shared" si="131"/>
        <v>209.80960741991441</v>
      </c>
    </row>
    <row r="566" spans="1:12" s="1" customFormat="1" x14ac:dyDescent="0.2">
      <c r="A566" s="9" t="s">
        <v>7</v>
      </c>
      <c r="B566" s="7">
        <v>204.001</v>
      </c>
      <c r="C566" s="7">
        <v>1167.6769999999999</v>
      </c>
      <c r="D566" s="7">
        <v>178.90100000000001</v>
      </c>
      <c r="E566" s="7">
        <v>1346.579</v>
      </c>
      <c r="F566" s="7">
        <v>172.36799999999999</v>
      </c>
      <c r="G566" s="7">
        <v>1725.212</v>
      </c>
      <c r="H566" s="23">
        <f>D566/D565*100</f>
        <v>0.53487461670274039</v>
      </c>
      <c r="I566" s="23">
        <f>E566/E565*100</f>
        <v>0.62987068692525039</v>
      </c>
      <c r="J566" s="97">
        <f t="shared" si="130"/>
        <v>87.696138744417922</v>
      </c>
      <c r="K566" s="97">
        <f t="shared" si="131"/>
        <v>103.7901466629537</v>
      </c>
      <c r="L566" s="97">
        <f t="shared" si="131"/>
        <v>78.05295812920383</v>
      </c>
    </row>
    <row r="567" spans="1:12" s="1" customFormat="1" x14ac:dyDescent="0.2">
      <c r="A567" s="9" t="s">
        <v>8</v>
      </c>
      <c r="B567" s="7">
        <v>22667.210999999999</v>
      </c>
      <c r="C567" s="7">
        <v>179171.62400000001</v>
      </c>
      <c r="D567" s="7">
        <v>33268.377</v>
      </c>
      <c r="E567" s="7">
        <v>212440.00099999999</v>
      </c>
      <c r="F567" s="7">
        <v>22803.615000000002</v>
      </c>
      <c r="G567" s="7">
        <v>100170.303</v>
      </c>
      <c r="H567" s="23">
        <f>D567/D565*100</f>
        <v>99.465125383297277</v>
      </c>
      <c r="I567" s="23">
        <f>E567/E565*100</f>
        <v>99.370129313074756</v>
      </c>
      <c r="J567" s="97">
        <f t="shared" si="130"/>
        <v>146.76872686277991</v>
      </c>
      <c r="K567" s="97">
        <f t="shared" si="131"/>
        <v>145.89080283981289</v>
      </c>
      <c r="L567" s="97">
        <f t="shared" si="131"/>
        <v>212.07882439968259</v>
      </c>
    </row>
    <row r="568" spans="1:12" s="1" customFormat="1" x14ac:dyDescent="0.2">
      <c r="A568" s="6" t="s">
        <v>9</v>
      </c>
      <c r="B568" s="7">
        <v>22871.212</v>
      </c>
      <c r="C568" s="7">
        <v>180339.30100000001</v>
      </c>
      <c r="D568" s="7">
        <v>33447.277999999998</v>
      </c>
      <c r="E568" s="7">
        <v>213786.58</v>
      </c>
      <c r="F568" s="7">
        <v>22975.983</v>
      </c>
      <c r="G568" s="7">
        <v>101895.515</v>
      </c>
      <c r="H568" s="23">
        <f>H569+H570</f>
        <v>100.00000000000001</v>
      </c>
      <c r="I568" s="23">
        <f>I569+I570</f>
        <v>100.00000000000001</v>
      </c>
      <c r="J568" s="97">
        <f t="shared" si="130"/>
        <v>146.24182575020509</v>
      </c>
      <c r="K568" s="97">
        <f t="shared" si="131"/>
        <v>145.57495973077624</v>
      </c>
      <c r="L568" s="97">
        <f t="shared" si="131"/>
        <v>209.80960741991441</v>
      </c>
    </row>
    <row r="569" spans="1:12" s="1" customFormat="1" x14ac:dyDescent="0.2">
      <c r="A569" s="9" t="s">
        <v>10</v>
      </c>
      <c r="B569" s="7">
        <v>406.57100000000003</v>
      </c>
      <c r="C569" s="7">
        <v>1512.51</v>
      </c>
      <c r="D569" s="7">
        <v>420.392</v>
      </c>
      <c r="E569" s="7">
        <v>1932.902</v>
      </c>
      <c r="F569" s="7">
        <v>26.388999999999999</v>
      </c>
      <c r="G569" s="7">
        <v>285.73399999999998</v>
      </c>
      <c r="H569" s="23">
        <f>D569/D568*100</f>
        <v>1.2568795583305763</v>
      </c>
      <c r="I569" s="23">
        <f>E569/E568*100</f>
        <v>0.90412691011755741</v>
      </c>
      <c r="J569" s="97">
        <f t="shared" si="130"/>
        <v>103.39940625376624</v>
      </c>
      <c r="K569" s="97"/>
      <c r="L569" s="97"/>
    </row>
    <row r="570" spans="1:12" s="1" customFormat="1" x14ac:dyDescent="0.2">
      <c r="A570" s="9" t="s">
        <v>11</v>
      </c>
      <c r="B570" s="7">
        <v>22464.641</v>
      </c>
      <c r="C570" s="7">
        <v>178826.791</v>
      </c>
      <c r="D570" s="7">
        <v>33026.885999999999</v>
      </c>
      <c r="E570" s="7">
        <v>211853.67800000001</v>
      </c>
      <c r="F570" s="7">
        <v>22949.594000000001</v>
      </c>
      <c r="G570" s="7">
        <v>101609.781</v>
      </c>
      <c r="H570" s="23">
        <f>D570/D568*100</f>
        <v>98.743120441669433</v>
      </c>
      <c r="I570" s="23">
        <f>E570/E568*100</f>
        <v>99.09587308988246</v>
      </c>
      <c r="J570" s="97">
        <f t="shared" si="130"/>
        <v>147.01719916200753</v>
      </c>
      <c r="K570" s="97">
        <f>D570/F570*100</f>
        <v>143.91054586848026</v>
      </c>
      <c r="L570" s="97">
        <f>E570/G570*100</f>
        <v>208.49732763423634</v>
      </c>
    </row>
    <row r="571" spans="1:12" s="1" customFormat="1" ht="22.5" x14ac:dyDescent="0.2">
      <c r="A571" s="3" t="s">
        <v>92</v>
      </c>
      <c r="B571" s="7"/>
      <c r="C571" s="7"/>
      <c r="D571" s="7"/>
      <c r="E571" s="7"/>
      <c r="F571" s="7"/>
      <c r="G571" s="7"/>
      <c r="H571" s="44"/>
      <c r="I571" s="44"/>
      <c r="J571" s="97"/>
      <c r="K571" s="97"/>
      <c r="L571" s="97"/>
    </row>
    <row r="572" spans="1:12" s="1" customFormat="1" x14ac:dyDescent="0.2">
      <c r="A572" s="6" t="s">
        <v>6</v>
      </c>
      <c r="B572" s="7">
        <v>1088135.33</v>
      </c>
      <c r="C572" s="7">
        <v>6884935.1339999996</v>
      </c>
      <c r="D572" s="7">
        <v>1419006.3370000001</v>
      </c>
      <c r="E572" s="7">
        <v>8286944.0460000001</v>
      </c>
      <c r="F572" s="7">
        <v>2469160.8130000001</v>
      </c>
      <c r="G572" s="7">
        <v>11810253.777000001</v>
      </c>
      <c r="H572" s="23">
        <f>H573+H574</f>
        <v>100</v>
      </c>
      <c r="I572" s="23">
        <f>I573+I574</f>
        <v>100</v>
      </c>
      <c r="J572" s="97">
        <f t="shared" ref="J572:J577" si="132">D572/B572*100</f>
        <v>130.40715597388055</v>
      </c>
      <c r="K572" s="97">
        <f t="shared" ref="K572:L577" si="133">D572/F572*100</f>
        <v>57.469174528001879</v>
      </c>
      <c r="L572" s="97">
        <f t="shared" si="133"/>
        <v>70.167366446760809</v>
      </c>
    </row>
    <row r="573" spans="1:12" s="1" customFormat="1" x14ac:dyDescent="0.2">
      <c r="A573" s="9" t="s">
        <v>7</v>
      </c>
      <c r="B573" s="7">
        <v>1830.25</v>
      </c>
      <c r="C573" s="7">
        <v>85263.002999999997</v>
      </c>
      <c r="D573" s="7">
        <v>6204.25</v>
      </c>
      <c r="E573" s="7">
        <v>91467.252999999997</v>
      </c>
      <c r="F573" s="7">
        <v>6624.9170000000004</v>
      </c>
      <c r="G573" s="7">
        <v>42235.252999999997</v>
      </c>
      <c r="H573" s="23">
        <f>D573/D572*100</f>
        <v>0.43722496779801201</v>
      </c>
      <c r="I573" s="23">
        <f>E573/E572*100</f>
        <v>1.1037513043683462</v>
      </c>
      <c r="J573" s="97">
        <f t="shared" si="132"/>
        <v>338.98374538997405</v>
      </c>
      <c r="K573" s="97">
        <f t="shared" si="133"/>
        <v>93.650229882125316</v>
      </c>
      <c r="L573" s="97">
        <f t="shared" si="133"/>
        <v>216.56613019460309</v>
      </c>
    </row>
    <row r="574" spans="1:12" s="1" customFormat="1" x14ac:dyDescent="0.2">
      <c r="A574" s="9" t="s">
        <v>8</v>
      </c>
      <c r="B574" s="7">
        <v>1086305.0789999999</v>
      </c>
      <c r="C574" s="7">
        <v>6799672.1320000002</v>
      </c>
      <c r="D574" s="7">
        <v>1412802.0870000001</v>
      </c>
      <c r="E574" s="7">
        <v>8195476.7929999996</v>
      </c>
      <c r="F574" s="7">
        <v>2462535.8960000002</v>
      </c>
      <c r="G574" s="7">
        <v>11768018.524</v>
      </c>
      <c r="H574" s="23">
        <f>D574/D572*100</f>
        <v>99.562775032201984</v>
      </c>
      <c r="I574" s="23">
        <f>E574/E572*100</f>
        <v>98.896248695631655</v>
      </c>
      <c r="J574" s="97">
        <f t="shared" si="132"/>
        <v>130.05573796088274</v>
      </c>
      <c r="K574" s="97">
        <f t="shared" si="133"/>
        <v>57.371837271280931</v>
      </c>
      <c r="L574" s="97">
        <f t="shared" si="133"/>
        <v>69.641943342338678</v>
      </c>
    </row>
    <row r="575" spans="1:12" s="1" customFormat="1" x14ac:dyDescent="0.2">
      <c r="A575" s="6" t="s">
        <v>9</v>
      </c>
      <c r="B575" s="7">
        <v>1088135.33</v>
      </c>
      <c r="C575" s="7">
        <v>6884935.1339999996</v>
      </c>
      <c r="D575" s="7">
        <v>1419006.3370000001</v>
      </c>
      <c r="E575" s="7">
        <v>8286944.0460000001</v>
      </c>
      <c r="F575" s="7">
        <v>2469160.8130000001</v>
      </c>
      <c r="G575" s="7">
        <v>11810253.777000001</v>
      </c>
      <c r="H575" s="23">
        <f>H576+H577</f>
        <v>100</v>
      </c>
      <c r="I575" s="23">
        <f>I576+I577</f>
        <v>99.999999987932824</v>
      </c>
      <c r="J575" s="97">
        <f t="shared" si="132"/>
        <v>130.40715597388055</v>
      </c>
      <c r="K575" s="97">
        <f t="shared" si="133"/>
        <v>57.469174528001879</v>
      </c>
      <c r="L575" s="97">
        <f t="shared" si="133"/>
        <v>70.167366446760809</v>
      </c>
    </row>
    <row r="576" spans="1:12" s="1" customFormat="1" x14ac:dyDescent="0.2">
      <c r="A576" s="9" t="s">
        <v>10</v>
      </c>
      <c r="B576" s="7">
        <v>240.31899999999999</v>
      </c>
      <c r="C576" s="7">
        <v>2996.0520000000001</v>
      </c>
      <c r="D576" s="7">
        <v>119.056</v>
      </c>
      <c r="E576" s="7">
        <v>3123.7269999999999</v>
      </c>
      <c r="F576" s="7">
        <v>152.834</v>
      </c>
      <c r="G576" s="7">
        <v>29673.556</v>
      </c>
      <c r="H576" s="23">
        <f>D576/D575*100</f>
        <v>8.3900964284418129E-3</v>
      </c>
      <c r="I576" s="23">
        <f>E576/E575*100</f>
        <v>3.7694558846548286E-2</v>
      </c>
      <c r="J576" s="97">
        <f t="shared" si="132"/>
        <v>49.540818661861941</v>
      </c>
      <c r="K576" s="97">
        <f t="shared" si="133"/>
        <v>77.898896842325655</v>
      </c>
      <c r="L576" s="97">
        <f t="shared" si="133"/>
        <v>10.52697223076331</v>
      </c>
    </row>
    <row r="577" spans="1:12" s="1" customFormat="1" x14ac:dyDescent="0.2">
      <c r="A577" s="9" t="s">
        <v>11</v>
      </c>
      <c r="B577" s="7">
        <v>1087895.0109999999</v>
      </c>
      <c r="C577" s="7">
        <v>6881939.0829999996</v>
      </c>
      <c r="D577" s="7">
        <v>1418887.281</v>
      </c>
      <c r="E577" s="7">
        <v>8283820.318</v>
      </c>
      <c r="F577" s="7">
        <v>2469007.9789999998</v>
      </c>
      <c r="G577" s="7">
        <v>11780580.221000001</v>
      </c>
      <c r="H577" s="23">
        <f>D577/D575*100</f>
        <v>99.991609903571558</v>
      </c>
      <c r="I577" s="23">
        <f>E577/E575*100</f>
        <v>99.962305429086271</v>
      </c>
      <c r="J577" s="97">
        <f t="shared" si="132"/>
        <v>130.4250195702019</v>
      </c>
      <c r="K577" s="97">
        <f t="shared" si="133"/>
        <v>57.467909908281435</v>
      </c>
      <c r="L577" s="97">
        <f t="shared" si="133"/>
        <v>70.317591855393545</v>
      </c>
    </row>
    <row r="578" spans="1:12" s="1" customFormat="1" ht="22.5" x14ac:dyDescent="0.2">
      <c r="A578" s="3" t="s">
        <v>93</v>
      </c>
      <c r="B578" s="7"/>
      <c r="C578" s="7"/>
      <c r="D578" s="7"/>
      <c r="E578" s="7"/>
      <c r="F578" s="7"/>
      <c r="G578" s="7"/>
      <c r="H578" s="44"/>
      <c r="I578" s="44"/>
      <c r="J578" s="97"/>
      <c r="K578" s="97"/>
      <c r="L578" s="97"/>
    </row>
    <row r="579" spans="1:12" s="1" customFormat="1" x14ac:dyDescent="0.2">
      <c r="A579" s="6" t="s">
        <v>6</v>
      </c>
      <c r="B579" s="7">
        <v>979.14200000000005</v>
      </c>
      <c r="C579" s="7">
        <v>5850.9179999999997</v>
      </c>
      <c r="D579" s="7">
        <v>768.33900000000006</v>
      </c>
      <c r="E579" s="7">
        <v>6619.2569999999996</v>
      </c>
      <c r="F579" s="7">
        <v>524.26599999999996</v>
      </c>
      <c r="G579" s="7">
        <v>3488.547</v>
      </c>
      <c r="H579" s="23">
        <f>H580+H581</f>
        <v>100</v>
      </c>
      <c r="I579" s="23">
        <f>I580+I581</f>
        <v>100.00000000000001</v>
      </c>
      <c r="J579" s="97">
        <f t="shared" ref="J579:J584" si="134">D579/B579*100</f>
        <v>78.470640622095672</v>
      </c>
      <c r="K579" s="97">
        <f t="shared" ref="K579:L584" si="135">D579/F579*100</f>
        <v>146.55518381890113</v>
      </c>
      <c r="L579" s="97">
        <f t="shared" si="135"/>
        <v>189.74252031003164</v>
      </c>
    </row>
    <row r="580" spans="1:12" s="1" customFormat="1" x14ac:dyDescent="0.2">
      <c r="A580" s="9" t="s">
        <v>7</v>
      </c>
      <c r="B580" s="7">
        <v>48.725000000000001</v>
      </c>
      <c r="C580" s="7">
        <v>277.60000000000002</v>
      </c>
      <c r="D580" s="7">
        <v>51.924999999999997</v>
      </c>
      <c r="E580" s="7">
        <v>329.52499999999998</v>
      </c>
      <c r="F580" s="7">
        <v>45.325000000000003</v>
      </c>
      <c r="G580" s="7">
        <v>262.125</v>
      </c>
      <c r="H580" s="23">
        <f>D580/D579*100</f>
        <v>6.7580846475318825</v>
      </c>
      <c r="I580" s="23">
        <f>E580/E579*100</f>
        <v>4.9782777734721586</v>
      </c>
      <c r="J580" s="97">
        <f t="shared" si="134"/>
        <v>106.5674704976911</v>
      </c>
      <c r="K580" s="97">
        <f t="shared" si="135"/>
        <v>114.56150027578597</v>
      </c>
      <c r="L580" s="97">
        <f t="shared" si="135"/>
        <v>125.71292322365284</v>
      </c>
    </row>
    <row r="581" spans="1:12" s="1" customFormat="1" x14ac:dyDescent="0.2">
      <c r="A581" s="9" t="s">
        <v>8</v>
      </c>
      <c r="B581" s="7">
        <v>930.41700000000003</v>
      </c>
      <c r="C581" s="7">
        <v>5573.3180000000002</v>
      </c>
      <c r="D581" s="7">
        <v>716.41399999999999</v>
      </c>
      <c r="E581" s="7">
        <v>6289.732</v>
      </c>
      <c r="F581" s="7">
        <v>478.94099999999997</v>
      </c>
      <c r="G581" s="7">
        <v>3226.422</v>
      </c>
      <c r="H581" s="23">
        <f>D581/D579*100</f>
        <v>93.241915352468112</v>
      </c>
      <c r="I581" s="23">
        <f>E581/E579*100</f>
        <v>95.021722226527856</v>
      </c>
      <c r="J581" s="97">
        <f t="shared" si="134"/>
        <v>76.999237976090285</v>
      </c>
      <c r="K581" s="97">
        <f t="shared" si="135"/>
        <v>149.58293401483692</v>
      </c>
      <c r="L581" s="97">
        <f t="shared" si="135"/>
        <v>194.94449269190451</v>
      </c>
    </row>
    <row r="582" spans="1:12" s="1" customFormat="1" x14ac:dyDescent="0.2">
      <c r="A582" s="6" t="s">
        <v>9</v>
      </c>
      <c r="B582" s="7">
        <v>979.14200000000005</v>
      </c>
      <c r="C582" s="7">
        <v>5850.9179999999997</v>
      </c>
      <c r="D582" s="7">
        <v>768.33900000000006</v>
      </c>
      <c r="E582" s="7">
        <v>6619.2569999999996</v>
      </c>
      <c r="F582" s="7">
        <v>524.26599999999996</v>
      </c>
      <c r="G582" s="7">
        <v>3488.547</v>
      </c>
      <c r="H582" s="23">
        <f>H583+H584</f>
        <v>100</v>
      </c>
      <c r="I582" s="23">
        <f>I583+I584</f>
        <v>100.00000000000001</v>
      </c>
      <c r="J582" s="97">
        <f t="shared" si="134"/>
        <v>78.470640622095672</v>
      </c>
      <c r="K582" s="97">
        <f t="shared" si="135"/>
        <v>146.55518381890113</v>
      </c>
      <c r="L582" s="97">
        <f t="shared" si="135"/>
        <v>189.74252031003164</v>
      </c>
    </row>
    <row r="583" spans="1:12" s="1" customFormat="1" x14ac:dyDescent="0.2">
      <c r="A583" s="9" t="s">
        <v>10</v>
      </c>
      <c r="B583" s="7">
        <v>0.502</v>
      </c>
      <c r="C583" s="7">
        <v>10.725</v>
      </c>
      <c r="D583" s="7">
        <v>0.46400000000000002</v>
      </c>
      <c r="E583" s="7">
        <v>11.189</v>
      </c>
      <c r="F583" s="7">
        <v>2.7650000000000001</v>
      </c>
      <c r="G583" s="7">
        <v>47.91</v>
      </c>
      <c r="H583" s="23">
        <f>D583/D582*100</f>
        <v>6.0390010138753857E-2</v>
      </c>
      <c r="I583" s="23">
        <f>E583/E582*100</f>
        <v>0.16903709887680748</v>
      </c>
      <c r="J583" s="97">
        <f t="shared" si="134"/>
        <v>92.430278884462155</v>
      </c>
      <c r="K583" s="97">
        <f t="shared" si="135"/>
        <v>16.78119349005425</v>
      </c>
      <c r="L583" s="97">
        <f t="shared" si="135"/>
        <v>23.354205802546442</v>
      </c>
    </row>
    <row r="584" spans="1:12" s="1" customFormat="1" x14ac:dyDescent="0.2">
      <c r="A584" s="9" t="s">
        <v>11</v>
      </c>
      <c r="B584" s="7">
        <v>978.64</v>
      </c>
      <c r="C584" s="7">
        <v>5840.1930000000002</v>
      </c>
      <c r="D584" s="7">
        <v>767.875</v>
      </c>
      <c r="E584" s="7">
        <v>6608.0680000000002</v>
      </c>
      <c r="F584" s="7">
        <v>521.50099999999998</v>
      </c>
      <c r="G584" s="7">
        <v>3440.6370000000002</v>
      </c>
      <c r="H584" s="23">
        <f>D584/D582*100</f>
        <v>99.939609989861239</v>
      </c>
      <c r="I584" s="23">
        <f>E584/E582*100</f>
        <v>99.8309629011232</v>
      </c>
      <c r="J584" s="97">
        <f t="shared" si="134"/>
        <v>78.463479931333282</v>
      </c>
      <c r="K584" s="97">
        <f t="shared" si="135"/>
        <v>147.24324593816695</v>
      </c>
      <c r="L584" s="97">
        <f t="shared" si="135"/>
        <v>192.05943550569268</v>
      </c>
    </row>
    <row r="585" spans="1:12" s="1" customFormat="1" ht="33.75" x14ac:dyDescent="0.2">
      <c r="A585" s="3" t="s">
        <v>94</v>
      </c>
      <c r="B585" s="7"/>
      <c r="C585" s="7"/>
      <c r="D585" s="7"/>
      <c r="E585" s="7"/>
      <c r="F585" s="7"/>
      <c r="G585" s="7"/>
      <c r="H585" s="44"/>
      <c r="I585" s="44"/>
      <c r="J585" s="97"/>
      <c r="K585" s="97"/>
      <c r="L585" s="97"/>
    </row>
    <row r="586" spans="1:12" s="1" customFormat="1" x14ac:dyDescent="0.2">
      <c r="A586" s="6" t="s">
        <v>6</v>
      </c>
      <c r="B586" s="7">
        <v>9488741.3640000001</v>
      </c>
      <c r="C586" s="7">
        <v>47033969.081</v>
      </c>
      <c r="D586" s="7">
        <v>8103402.1490000002</v>
      </c>
      <c r="E586" s="7">
        <v>55072710.230999999</v>
      </c>
      <c r="F586" s="7">
        <v>6571903.1940000001</v>
      </c>
      <c r="G586" s="7">
        <v>45238157.327</v>
      </c>
      <c r="H586" s="23">
        <f>H587+H588</f>
        <v>100</v>
      </c>
      <c r="I586" s="23">
        <f>I587+I588</f>
        <v>100.00000000000001</v>
      </c>
      <c r="J586" s="97">
        <f t="shared" ref="J586:J591" si="136">D586/B586*100</f>
        <v>85.400179414143011</v>
      </c>
      <c r="K586" s="97">
        <f t="shared" ref="K586:L591" si="137">D586/F586*100</f>
        <v>123.30373576406639</v>
      </c>
      <c r="L586" s="97">
        <f t="shared" si="137"/>
        <v>121.73950816102391</v>
      </c>
    </row>
    <row r="587" spans="1:12" s="1" customFormat="1" x14ac:dyDescent="0.2">
      <c r="A587" s="9" t="s">
        <v>7</v>
      </c>
      <c r="B587" s="7">
        <v>389902.08399999997</v>
      </c>
      <c r="C587" s="7">
        <v>2004024.003</v>
      </c>
      <c r="D587" s="7">
        <v>244401.084</v>
      </c>
      <c r="E587" s="7">
        <v>2248425.0860000001</v>
      </c>
      <c r="F587" s="7">
        <v>285726.41700000002</v>
      </c>
      <c r="G587" s="7">
        <v>1872583.753</v>
      </c>
      <c r="H587" s="23">
        <f>D587/D586*100</f>
        <v>3.0160305450243547</v>
      </c>
      <c r="I587" s="23">
        <f>E587/E586*100</f>
        <v>4.0826483326661833</v>
      </c>
      <c r="J587" s="97">
        <f t="shared" si="136"/>
        <v>62.682682147449107</v>
      </c>
      <c r="K587" s="97">
        <f t="shared" si="137"/>
        <v>85.53674755246729</v>
      </c>
      <c r="L587" s="97">
        <f t="shared" si="137"/>
        <v>120.07073554909778</v>
      </c>
    </row>
    <row r="588" spans="1:12" s="1" customFormat="1" x14ac:dyDescent="0.2">
      <c r="A588" s="9" t="s">
        <v>8</v>
      </c>
      <c r="B588" s="7">
        <v>9098839.2799999993</v>
      </c>
      <c r="C588" s="7">
        <v>45029945.078000002</v>
      </c>
      <c r="D588" s="7">
        <v>7859001.0650000004</v>
      </c>
      <c r="E588" s="7">
        <v>52824285.145000003</v>
      </c>
      <c r="F588" s="7">
        <v>6286176.7769999998</v>
      </c>
      <c r="G588" s="7">
        <v>43365573.574000001</v>
      </c>
      <c r="H588" s="23">
        <f>D588/D586*100</f>
        <v>96.98396945497565</v>
      </c>
      <c r="I588" s="23">
        <f>E588/E586*100</f>
        <v>95.917351667333833</v>
      </c>
      <c r="J588" s="97">
        <f t="shared" si="136"/>
        <v>86.373666169428162</v>
      </c>
      <c r="K588" s="97">
        <f t="shared" si="137"/>
        <v>125.02036362952256</v>
      </c>
      <c r="L588" s="97">
        <f t="shared" si="137"/>
        <v>121.81156800534285</v>
      </c>
    </row>
    <row r="589" spans="1:12" s="1" customFormat="1" x14ac:dyDescent="0.2">
      <c r="A589" s="6" t="s">
        <v>9</v>
      </c>
      <c r="B589" s="7">
        <v>9488741.3640000001</v>
      </c>
      <c r="C589" s="7">
        <v>47033969.081</v>
      </c>
      <c r="D589" s="7">
        <v>8103402.1490000002</v>
      </c>
      <c r="E589" s="7">
        <v>55072710.230999999</v>
      </c>
      <c r="F589" s="7">
        <v>6571903.1940000001</v>
      </c>
      <c r="G589" s="7">
        <v>45238157.327</v>
      </c>
      <c r="H589" s="23">
        <f>H590+H591</f>
        <v>100</v>
      </c>
      <c r="I589" s="23">
        <f>I590+I591</f>
        <v>100</v>
      </c>
      <c r="J589" s="97">
        <f t="shared" si="136"/>
        <v>85.400179414143011</v>
      </c>
      <c r="K589" s="97">
        <f t="shared" si="137"/>
        <v>123.30373576406639</v>
      </c>
      <c r="L589" s="97">
        <f t="shared" si="137"/>
        <v>121.73950816102391</v>
      </c>
    </row>
    <row r="590" spans="1:12" s="1" customFormat="1" x14ac:dyDescent="0.2">
      <c r="A590" s="9" t="s">
        <v>10</v>
      </c>
      <c r="B590" s="7">
        <v>641768.19099999999</v>
      </c>
      <c r="C590" s="7">
        <v>1503505.6850000001</v>
      </c>
      <c r="D590" s="7">
        <v>111052.101</v>
      </c>
      <c r="E590" s="7">
        <v>1617241.5989999999</v>
      </c>
      <c r="F590" s="7">
        <v>74657.960000000006</v>
      </c>
      <c r="G590" s="7">
        <v>844709.30900000001</v>
      </c>
      <c r="H590" s="23">
        <f>D590/D589*100</f>
        <v>1.3704379834302605</v>
      </c>
      <c r="I590" s="23">
        <f>E590/E589*100</f>
        <v>2.9365571300496254</v>
      </c>
      <c r="J590" s="97">
        <f t="shared" si="136"/>
        <v>17.304083087533392</v>
      </c>
      <c r="K590" s="97">
        <f t="shared" si="137"/>
        <v>148.74783747104794</v>
      </c>
      <c r="L590" s="97">
        <f t="shared" si="137"/>
        <v>191.4554014936279</v>
      </c>
    </row>
    <row r="591" spans="1:12" s="1" customFormat="1" x14ac:dyDescent="0.2">
      <c r="A591" s="9" t="s">
        <v>11</v>
      </c>
      <c r="B591" s="7">
        <v>8846973.1730000004</v>
      </c>
      <c r="C591" s="7">
        <v>45530463.395000003</v>
      </c>
      <c r="D591" s="7">
        <v>7992350.0480000004</v>
      </c>
      <c r="E591" s="7">
        <v>53455468.631999999</v>
      </c>
      <c r="F591" s="7">
        <v>6497245.2340000002</v>
      </c>
      <c r="G591" s="7">
        <v>44393448.017999999</v>
      </c>
      <c r="H591" s="23">
        <f>D591/D589*100</f>
        <v>98.629562016569736</v>
      </c>
      <c r="I591" s="23">
        <f>E591/E589*100</f>
        <v>97.063442869950379</v>
      </c>
      <c r="J591" s="97">
        <f t="shared" si="136"/>
        <v>90.339937645473853</v>
      </c>
      <c r="K591" s="97">
        <f t="shared" si="137"/>
        <v>123.01136497320644</v>
      </c>
      <c r="L591" s="97">
        <f t="shared" si="137"/>
        <v>120.41296862168865</v>
      </c>
    </row>
    <row r="592" spans="1:12" s="1" customFormat="1" ht="33.75" x14ac:dyDescent="0.2">
      <c r="A592" s="3" t="s">
        <v>95</v>
      </c>
      <c r="B592" s="7"/>
      <c r="C592" s="7"/>
      <c r="D592" s="7"/>
      <c r="E592" s="7"/>
      <c r="F592" s="7"/>
      <c r="G592" s="7"/>
      <c r="H592" s="44"/>
      <c r="I592" s="44"/>
      <c r="J592" s="97"/>
      <c r="K592" s="97"/>
      <c r="L592" s="97"/>
    </row>
    <row r="593" spans="1:12" s="1" customFormat="1" x14ac:dyDescent="0.2">
      <c r="A593" s="6" t="s">
        <v>6</v>
      </c>
      <c r="B593" s="7">
        <v>4504.5420000000004</v>
      </c>
      <c r="C593" s="7">
        <v>15319.624</v>
      </c>
      <c r="D593" s="7">
        <v>4962.1610000000001</v>
      </c>
      <c r="E593" s="7">
        <v>20281.784</v>
      </c>
      <c r="F593" s="7">
        <v>4353.1940000000004</v>
      </c>
      <c r="G593" s="7">
        <v>15068.51</v>
      </c>
      <c r="H593" s="23">
        <f>H594+H595</f>
        <v>100</v>
      </c>
      <c r="I593" s="23">
        <f>I594+I595</f>
        <v>100</v>
      </c>
      <c r="J593" s="97">
        <f t="shared" ref="J593:J598" si="138">D593/B593*100</f>
        <v>110.15905723600756</v>
      </c>
      <c r="K593" s="97">
        <f t="shared" ref="K593:L598" si="139">D593/F593*100</f>
        <v>113.98896993793521</v>
      </c>
      <c r="L593" s="97">
        <f t="shared" si="139"/>
        <v>134.59714331410336</v>
      </c>
    </row>
    <row r="594" spans="1:12" s="1" customFormat="1" x14ac:dyDescent="0.2">
      <c r="A594" s="9" t="s">
        <v>7</v>
      </c>
      <c r="B594" s="7">
        <v>18.161999999999999</v>
      </c>
      <c r="C594" s="7">
        <v>117.63200000000001</v>
      </c>
      <c r="D594" s="7">
        <v>19.890999999999998</v>
      </c>
      <c r="E594" s="7">
        <v>137.52199999999999</v>
      </c>
      <c r="F594" s="7">
        <v>18.911999999999999</v>
      </c>
      <c r="G594" s="7">
        <v>125.30500000000001</v>
      </c>
      <c r="H594" s="23">
        <f>D594/D593*100</f>
        <v>0.40085357972060959</v>
      </c>
      <c r="I594" s="23">
        <f>E594/E593*100</f>
        <v>0.67805672321527533</v>
      </c>
      <c r="J594" s="97">
        <f t="shared" si="138"/>
        <v>109.51987666556546</v>
      </c>
      <c r="K594" s="97">
        <f t="shared" si="139"/>
        <v>105.17660744500846</v>
      </c>
      <c r="L594" s="97">
        <f t="shared" si="139"/>
        <v>109.74981046247156</v>
      </c>
    </row>
    <row r="595" spans="1:12" s="1" customFormat="1" x14ac:dyDescent="0.2">
      <c r="A595" s="9" t="s">
        <v>8</v>
      </c>
      <c r="B595" s="7">
        <v>4486.38</v>
      </c>
      <c r="C595" s="7">
        <v>15201.992</v>
      </c>
      <c r="D595" s="7">
        <v>4942.2700000000004</v>
      </c>
      <c r="E595" s="7">
        <v>20144.261999999999</v>
      </c>
      <c r="F595" s="7">
        <v>4334.2820000000002</v>
      </c>
      <c r="G595" s="7">
        <v>14943.205</v>
      </c>
      <c r="H595" s="23">
        <f>D595/D593*100</f>
        <v>99.599146420279396</v>
      </c>
      <c r="I595" s="23">
        <f>E595/E593*100</f>
        <v>99.321943276784722</v>
      </c>
      <c r="J595" s="97">
        <f t="shared" si="138"/>
        <v>110.16164480048502</v>
      </c>
      <c r="K595" s="97">
        <f t="shared" si="139"/>
        <v>114.0274213814422</v>
      </c>
      <c r="L595" s="97">
        <f t="shared" si="139"/>
        <v>134.80549855268663</v>
      </c>
    </row>
    <row r="596" spans="1:12" s="1" customFormat="1" x14ac:dyDescent="0.2">
      <c r="A596" s="6" t="s">
        <v>9</v>
      </c>
      <c r="B596" s="7">
        <v>4504.5420000000004</v>
      </c>
      <c r="C596" s="7">
        <v>15319.624</v>
      </c>
      <c r="D596" s="7">
        <v>4962.1610000000001</v>
      </c>
      <c r="E596" s="7">
        <v>20281.784</v>
      </c>
      <c r="F596" s="7">
        <v>4353.1940000000004</v>
      </c>
      <c r="G596" s="7">
        <v>15068.51</v>
      </c>
      <c r="H596" s="23">
        <f>H597+H598</f>
        <v>99.999999999999986</v>
      </c>
      <c r="I596" s="23">
        <f>I597+I598</f>
        <v>100.00000493053274</v>
      </c>
      <c r="J596" s="97">
        <f t="shared" si="138"/>
        <v>110.15905723600756</v>
      </c>
      <c r="K596" s="97">
        <f t="shared" si="139"/>
        <v>113.98896993793521</v>
      </c>
      <c r="L596" s="97">
        <f t="shared" si="139"/>
        <v>134.59714331410336</v>
      </c>
    </row>
    <row r="597" spans="1:12" s="1" customFormat="1" x14ac:dyDescent="0.2">
      <c r="A597" s="9" t="s">
        <v>10</v>
      </c>
      <c r="B597" s="7">
        <v>69.686999999999998</v>
      </c>
      <c r="C597" s="7">
        <v>252.69800000000001</v>
      </c>
      <c r="D597" s="7">
        <v>71.727999999999994</v>
      </c>
      <c r="E597" s="7">
        <v>324.42599999999999</v>
      </c>
      <c r="F597" s="7">
        <v>24.155000000000001</v>
      </c>
      <c r="G597" s="7">
        <v>153.08500000000001</v>
      </c>
      <c r="H597" s="23">
        <f>D597/D596*100</f>
        <v>1.4454992492182337</v>
      </c>
      <c r="I597" s="23">
        <f>E597/E596*100</f>
        <v>1.5995930141056622</v>
      </c>
      <c r="J597" s="97">
        <f t="shared" si="138"/>
        <v>102.92881025155336</v>
      </c>
      <c r="K597" s="97">
        <f t="shared" si="139"/>
        <v>296.94887186917816</v>
      </c>
      <c r="L597" s="97">
        <f t="shared" si="139"/>
        <v>211.92540092105691</v>
      </c>
    </row>
    <row r="598" spans="1:12" s="1" customFormat="1" x14ac:dyDescent="0.2">
      <c r="A598" s="9" t="s">
        <v>11</v>
      </c>
      <c r="B598" s="7">
        <v>4434.8549999999996</v>
      </c>
      <c r="C598" s="7">
        <v>15066.925999999999</v>
      </c>
      <c r="D598" s="7">
        <v>4890.433</v>
      </c>
      <c r="E598" s="7">
        <v>19957.359</v>
      </c>
      <c r="F598" s="7">
        <v>4329.0389999999998</v>
      </c>
      <c r="G598" s="7">
        <v>14915.424999999999</v>
      </c>
      <c r="H598" s="23">
        <f>D598/D596*100</f>
        <v>98.554500750781756</v>
      </c>
      <c r="I598" s="23">
        <f>E598/E596*100</f>
        <v>98.400411916427075</v>
      </c>
      <c r="J598" s="97">
        <f t="shared" si="138"/>
        <v>110.27266956867814</v>
      </c>
      <c r="K598" s="97">
        <f t="shared" si="139"/>
        <v>112.96809753850683</v>
      </c>
      <c r="L598" s="97">
        <f t="shared" si="139"/>
        <v>133.80348867028599</v>
      </c>
    </row>
    <row r="599" spans="1:12" s="1" customFormat="1" ht="22.5" x14ac:dyDescent="0.2">
      <c r="A599" s="3" t="s">
        <v>96</v>
      </c>
      <c r="B599" s="7"/>
      <c r="C599" s="7"/>
      <c r="D599" s="7"/>
      <c r="E599" s="7"/>
      <c r="F599" s="7"/>
      <c r="G599" s="7"/>
      <c r="H599" s="44"/>
      <c r="I599" s="44"/>
      <c r="J599" s="97"/>
      <c r="K599" s="97"/>
      <c r="L599" s="97"/>
    </row>
    <row r="600" spans="1:12" s="1" customFormat="1" x14ac:dyDescent="0.2">
      <c r="A600" s="6" t="s">
        <v>6</v>
      </c>
      <c r="B600" s="7">
        <v>3355.2040000000002</v>
      </c>
      <c r="C600" s="7">
        <v>34528.442999999999</v>
      </c>
      <c r="D600" s="7">
        <v>3581.8580000000002</v>
      </c>
      <c r="E600" s="7">
        <v>38110.300999999999</v>
      </c>
      <c r="F600" s="7">
        <v>4132.0550000000003</v>
      </c>
      <c r="G600" s="7">
        <v>31738.777999999998</v>
      </c>
      <c r="H600" s="23">
        <f>H601+H602</f>
        <v>100</v>
      </c>
      <c r="I600" s="23">
        <f>I601+I602</f>
        <v>100</v>
      </c>
      <c r="J600" s="97">
        <f t="shared" ref="J600:J605" si="140">D600/B600*100</f>
        <v>106.75529714437633</v>
      </c>
      <c r="K600" s="97">
        <f t="shared" ref="K600:L603" si="141">D600/F600*100</f>
        <v>86.684664168313347</v>
      </c>
      <c r="L600" s="97">
        <f t="shared" si="141"/>
        <v>120.07488442056591</v>
      </c>
    </row>
    <row r="601" spans="1:12" s="1" customFormat="1" x14ac:dyDescent="0.2">
      <c r="A601" s="9" t="s">
        <v>7</v>
      </c>
      <c r="B601" s="7">
        <v>137.499</v>
      </c>
      <c r="C601" s="7">
        <v>1067.328</v>
      </c>
      <c r="D601" s="7">
        <v>133.19900000000001</v>
      </c>
      <c r="E601" s="7">
        <v>1200.527</v>
      </c>
      <c r="F601" s="7">
        <v>182.566</v>
      </c>
      <c r="G601" s="7">
        <v>1275.5940000000001</v>
      </c>
      <c r="H601" s="23">
        <f>D601/D600*100</f>
        <v>3.7187124671050613</v>
      </c>
      <c r="I601" s="23">
        <f>E601/E600*100</f>
        <v>3.1501378065736088</v>
      </c>
      <c r="J601" s="97">
        <f t="shared" si="140"/>
        <v>96.872704528760224</v>
      </c>
      <c r="K601" s="97">
        <f t="shared" si="141"/>
        <v>72.959368118926861</v>
      </c>
      <c r="L601" s="97">
        <f t="shared" si="141"/>
        <v>94.115133812169077</v>
      </c>
    </row>
    <row r="602" spans="1:12" s="1" customFormat="1" x14ac:dyDescent="0.2">
      <c r="A602" s="9" t="s">
        <v>8</v>
      </c>
      <c r="B602" s="7">
        <v>3217.7049999999999</v>
      </c>
      <c r="C602" s="7">
        <v>33461.114999999998</v>
      </c>
      <c r="D602" s="7">
        <v>3448.6590000000001</v>
      </c>
      <c r="E602" s="7">
        <v>36909.773999999998</v>
      </c>
      <c r="F602" s="7">
        <v>3949.489</v>
      </c>
      <c r="G602" s="7">
        <v>30463.184000000001</v>
      </c>
      <c r="H602" s="23">
        <f>D602/D600*100</f>
        <v>96.281287532894936</v>
      </c>
      <c r="I602" s="23">
        <f>E602/E600*100</f>
        <v>96.849862193426389</v>
      </c>
      <c r="J602" s="97">
        <f t="shared" si="140"/>
        <v>107.17760018398207</v>
      </c>
      <c r="K602" s="97">
        <f t="shared" si="141"/>
        <v>87.319119005015594</v>
      </c>
      <c r="L602" s="97">
        <f t="shared" si="141"/>
        <v>121.16190480942504</v>
      </c>
    </row>
    <row r="603" spans="1:12" s="1" customFormat="1" x14ac:dyDescent="0.2">
      <c r="A603" s="6" t="s">
        <v>9</v>
      </c>
      <c r="B603" s="7">
        <v>3355.2040000000002</v>
      </c>
      <c r="C603" s="7">
        <v>34528.442999999999</v>
      </c>
      <c r="D603" s="7">
        <v>3581.8580000000002</v>
      </c>
      <c r="E603" s="7">
        <v>38110.300999999999</v>
      </c>
      <c r="F603" s="7">
        <v>4132.0550000000003</v>
      </c>
      <c r="G603" s="7">
        <v>31738.777999999998</v>
      </c>
      <c r="H603" s="23">
        <f>H604+H605</f>
        <v>100</v>
      </c>
      <c r="I603" s="23">
        <f>I604+I605</f>
        <v>100</v>
      </c>
      <c r="J603" s="97">
        <f t="shared" si="140"/>
        <v>106.75529714437633</v>
      </c>
      <c r="K603" s="97">
        <f t="shared" si="141"/>
        <v>86.684664168313347</v>
      </c>
      <c r="L603" s="97">
        <f t="shared" si="141"/>
        <v>120.07488442056591</v>
      </c>
    </row>
    <row r="604" spans="1:12" s="1" customFormat="1" x14ac:dyDescent="0.2">
      <c r="A604" s="9" t="s">
        <v>10</v>
      </c>
      <c r="B604" s="7">
        <v>102.80800000000001</v>
      </c>
      <c r="C604" s="7">
        <v>414.39</v>
      </c>
      <c r="D604" s="7">
        <v>74.019000000000005</v>
      </c>
      <c r="E604" s="7">
        <v>488.40899999999999</v>
      </c>
      <c r="F604" s="7">
        <v>4.2039999999999997</v>
      </c>
      <c r="G604" s="7">
        <v>87.361000000000004</v>
      </c>
      <c r="H604" s="23">
        <f>D604/D603*100</f>
        <v>2.0664973318316919</v>
      </c>
      <c r="I604" s="23">
        <f>E604/E603*100</f>
        <v>1.2815668918490044</v>
      </c>
      <c r="J604" s="97">
        <f t="shared" si="140"/>
        <v>71.997315384016815</v>
      </c>
      <c r="K604" s="97"/>
      <c r="L604" s="97"/>
    </row>
    <row r="605" spans="1:12" s="1" customFormat="1" x14ac:dyDescent="0.2">
      <c r="A605" s="9" t="s">
        <v>11</v>
      </c>
      <c r="B605" s="7">
        <v>3252.3960000000002</v>
      </c>
      <c r="C605" s="7">
        <v>34114.053</v>
      </c>
      <c r="D605" s="7">
        <v>3507.8389999999999</v>
      </c>
      <c r="E605" s="7">
        <v>37621.892</v>
      </c>
      <c r="F605" s="7">
        <v>4127.8509999999997</v>
      </c>
      <c r="G605" s="7">
        <v>31651.417000000001</v>
      </c>
      <c r="H605" s="23">
        <f>D605/D603*100</f>
        <v>97.933502668168302</v>
      </c>
      <c r="I605" s="23">
        <f>E605/E603*100</f>
        <v>98.71843310815099</v>
      </c>
      <c r="J605" s="97">
        <f t="shared" si="140"/>
        <v>107.85399440904489</v>
      </c>
      <c r="K605" s="97">
        <f>D605/F605*100</f>
        <v>84.979787303369235</v>
      </c>
      <c r="L605" s="97">
        <f>E605/G605*100</f>
        <v>118.86321550785546</v>
      </c>
    </row>
    <row r="606" spans="1:12" s="1" customFormat="1" ht="45" x14ac:dyDescent="0.2">
      <c r="A606" s="3" t="s">
        <v>97</v>
      </c>
      <c r="B606" s="7"/>
      <c r="C606" s="7"/>
      <c r="D606" s="7"/>
      <c r="E606" s="7"/>
      <c r="F606" s="7"/>
      <c r="G606" s="7"/>
      <c r="H606" s="44"/>
      <c r="I606" s="44"/>
      <c r="J606" s="97"/>
      <c r="K606" s="97"/>
      <c r="L606" s="97"/>
    </row>
    <row r="607" spans="1:12" s="1" customFormat="1" x14ac:dyDescent="0.2">
      <c r="A607" s="6" t="s">
        <v>6</v>
      </c>
      <c r="B607" s="7">
        <v>87.253</v>
      </c>
      <c r="C607" s="7">
        <v>868.15899999999999</v>
      </c>
      <c r="D607" s="7">
        <v>79.078999999999994</v>
      </c>
      <c r="E607" s="7">
        <v>947.23800000000006</v>
      </c>
      <c r="F607" s="7">
        <v>73.635000000000005</v>
      </c>
      <c r="G607" s="7">
        <v>591.65800000000002</v>
      </c>
      <c r="H607" s="23">
        <f>H608+H609</f>
        <v>100.00126455822658</v>
      </c>
      <c r="I607" s="23">
        <f>I608+I609</f>
        <v>100.00010557008903</v>
      </c>
      <c r="J607" s="97">
        <f>D607/B607*100</f>
        <v>90.631840739000367</v>
      </c>
      <c r="K607" s="97">
        <f t="shared" ref="K607:L610" si="142">D607/F607*100</f>
        <v>107.39322333129624</v>
      </c>
      <c r="L607" s="97">
        <f t="shared" si="142"/>
        <v>160.09890849105395</v>
      </c>
    </row>
    <row r="608" spans="1:12" s="1" customFormat="1" x14ac:dyDescent="0.2">
      <c r="A608" s="9" t="s">
        <v>7</v>
      </c>
      <c r="B608" s="7">
        <v>19.006</v>
      </c>
      <c r="C608" s="7">
        <v>150.61199999999999</v>
      </c>
      <c r="D608" s="7">
        <v>18.806000000000001</v>
      </c>
      <c r="E608" s="7">
        <v>169.41800000000001</v>
      </c>
      <c r="F608" s="7">
        <v>17.338999999999999</v>
      </c>
      <c r="G608" s="7">
        <v>160.351</v>
      </c>
      <c r="H608" s="23">
        <f>D608/D607*100</f>
        <v>23.781282009130113</v>
      </c>
      <c r="I608" s="23">
        <f>E608/E607*100</f>
        <v>17.885473344608219</v>
      </c>
      <c r="J608" s="97">
        <f>D608/B608*100</f>
        <v>98.947700726086509</v>
      </c>
      <c r="K608" s="97">
        <f t="shared" si="142"/>
        <v>108.4606955418421</v>
      </c>
      <c r="L608" s="97">
        <f t="shared" si="142"/>
        <v>105.65447050532894</v>
      </c>
    </row>
    <row r="609" spans="1:12" s="1" customFormat="1" x14ac:dyDescent="0.2">
      <c r="A609" s="9" t="s">
        <v>8</v>
      </c>
      <c r="B609" s="7">
        <v>68.247</v>
      </c>
      <c r="C609" s="7">
        <v>717.54700000000003</v>
      </c>
      <c r="D609" s="7">
        <v>60.274000000000001</v>
      </c>
      <c r="E609" s="7">
        <v>777.82100000000003</v>
      </c>
      <c r="F609" s="7">
        <v>56.295999999999999</v>
      </c>
      <c r="G609" s="7">
        <v>431.30700000000002</v>
      </c>
      <c r="H609" s="23">
        <f>D609/D607*100</f>
        <v>76.219982549096471</v>
      </c>
      <c r="I609" s="23">
        <f>E609/E607*100</f>
        <v>82.114632225480818</v>
      </c>
      <c r="J609" s="97">
        <f>D609/B609*100</f>
        <v>88.317435198616792</v>
      </c>
      <c r="K609" s="97">
        <f t="shared" si="142"/>
        <v>107.06622140116527</v>
      </c>
      <c r="L609" s="97">
        <f t="shared" si="142"/>
        <v>180.3404535516465</v>
      </c>
    </row>
    <row r="610" spans="1:12" s="1" customFormat="1" x14ac:dyDescent="0.2">
      <c r="A610" s="6" t="s">
        <v>9</v>
      </c>
      <c r="B610" s="7">
        <v>87.253</v>
      </c>
      <c r="C610" s="7">
        <v>868.15899999999999</v>
      </c>
      <c r="D610" s="7">
        <v>79.078999999999994</v>
      </c>
      <c r="E610" s="7">
        <v>947.23800000000006</v>
      </c>
      <c r="F610" s="7">
        <v>73.635000000000005</v>
      </c>
      <c r="G610" s="7">
        <v>591.65800000000002</v>
      </c>
      <c r="H610" s="23">
        <f>H611+H612</f>
        <v>100</v>
      </c>
      <c r="I610" s="23">
        <f>I611+I612</f>
        <v>100.00010557008902</v>
      </c>
      <c r="J610" s="97">
        <f>D610/B610*100</f>
        <v>90.631840739000367</v>
      </c>
      <c r="K610" s="97">
        <f t="shared" si="142"/>
        <v>107.39322333129624</v>
      </c>
      <c r="L610" s="97">
        <f t="shared" si="142"/>
        <v>160.09890849105395</v>
      </c>
    </row>
    <row r="611" spans="1:12" s="1" customFormat="1" x14ac:dyDescent="0.2">
      <c r="A611" s="9" t="s">
        <v>10</v>
      </c>
      <c r="B611" s="7">
        <v>0</v>
      </c>
      <c r="C611" s="7">
        <v>1.1659999999999999</v>
      </c>
      <c r="D611" s="7">
        <v>0</v>
      </c>
      <c r="E611" s="7">
        <v>1.1659999999999999</v>
      </c>
      <c r="F611" s="7">
        <v>0.12</v>
      </c>
      <c r="G611" s="7">
        <v>0.21</v>
      </c>
      <c r="H611" s="23">
        <f>D611/D610*100</f>
        <v>0</v>
      </c>
      <c r="I611" s="23">
        <f>E611/E610*100</f>
        <v>0.12309472381809006</v>
      </c>
      <c r="J611" s="97">
        <v>0</v>
      </c>
      <c r="K611" s="97">
        <f>D611/F611*100</f>
        <v>0</v>
      </c>
      <c r="L611" s="97"/>
    </row>
    <row r="612" spans="1:12" s="1" customFormat="1" x14ac:dyDescent="0.2">
      <c r="A612" s="9" t="s">
        <v>11</v>
      </c>
      <c r="B612" s="7">
        <v>87.253</v>
      </c>
      <c r="C612" s="7">
        <v>866.99300000000005</v>
      </c>
      <c r="D612" s="7">
        <v>79.078999999999994</v>
      </c>
      <c r="E612" s="7">
        <v>946.07299999999998</v>
      </c>
      <c r="F612" s="7">
        <v>73.515000000000001</v>
      </c>
      <c r="G612" s="7">
        <v>591.44799999999998</v>
      </c>
      <c r="H612" s="23">
        <f>D612/D610*100</f>
        <v>100</v>
      </c>
      <c r="I612" s="23">
        <f>E612/E610*100</f>
        <v>99.877010846270935</v>
      </c>
      <c r="J612" s="97">
        <f>D612/B612*100</f>
        <v>90.631840739000367</v>
      </c>
      <c r="K612" s="97">
        <f>D612/F612*100</f>
        <v>107.56852343059238</v>
      </c>
      <c r="L612" s="97">
        <f>E612/G612*100</f>
        <v>159.95877913189324</v>
      </c>
    </row>
    <row r="613" spans="1:12" s="1" customFormat="1" ht="22.5" x14ac:dyDescent="0.2">
      <c r="A613" s="3" t="s">
        <v>98</v>
      </c>
      <c r="B613" s="7"/>
      <c r="C613" s="7"/>
      <c r="D613" s="7"/>
      <c r="E613" s="7"/>
      <c r="F613" s="7"/>
      <c r="G613" s="7"/>
      <c r="H613" s="44"/>
      <c r="I613" s="44"/>
      <c r="J613" s="97"/>
      <c r="K613" s="97"/>
      <c r="L613" s="97"/>
    </row>
    <row r="614" spans="1:12" s="1" customFormat="1" x14ac:dyDescent="0.2">
      <c r="A614" s="6" t="s">
        <v>6</v>
      </c>
      <c r="B614" s="7">
        <v>160055.06700000001</v>
      </c>
      <c r="C614" s="7">
        <v>1803916.9669999999</v>
      </c>
      <c r="D614" s="7">
        <v>222748.76699999999</v>
      </c>
      <c r="E614" s="7">
        <v>2026665.733</v>
      </c>
      <c r="F614" s="7">
        <v>72809.3</v>
      </c>
      <c r="G614" s="7">
        <v>941106.8</v>
      </c>
      <c r="H614" s="23">
        <f>H615+H616</f>
        <v>100</v>
      </c>
      <c r="I614" s="23">
        <f>I615+I616</f>
        <v>100</v>
      </c>
      <c r="J614" s="97">
        <f t="shared" ref="J614:J619" si="143">D614/B614*100</f>
        <v>139.17008138205333</v>
      </c>
      <c r="K614" s="97">
        <f t="shared" ref="K614:L619" si="144">D614/F614*100</f>
        <v>305.93449875221978</v>
      </c>
      <c r="L614" s="97">
        <f t="shared" si="144"/>
        <v>215.34917535395556</v>
      </c>
    </row>
    <row r="615" spans="1:12" s="1" customFormat="1" x14ac:dyDescent="0.2">
      <c r="A615" s="9" t="s">
        <v>7</v>
      </c>
      <c r="B615" s="7">
        <v>19866.667000000001</v>
      </c>
      <c r="C615" s="7">
        <v>88266.667000000001</v>
      </c>
      <c r="D615" s="7">
        <v>19166.667000000001</v>
      </c>
      <c r="E615" s="7">
        <v>107433.333</v>
      </c>
      <c r="F615" s="7">
        <v>14200</v>
      </c>
      <c r="G615" s="7">
        <v>89900</v>
      </c>
      <c r="H615" s="23">
        <f>D615/D614*100</f>
        <v>8.6046119393334308</v>
      </c>
      <c r="I615" s="23">
        <f>E615/E614*100</f>
        <v>5.3009892677748258</v>
      </c>
      <c r="J615" s="97">
        <f t="shared" si="143"/>
        <v>96.476510126233052</v>
      </c>
      <c r="K615" s="97">
        <f t="shared" si="144"/>
        <v>134.97652816901407</v>
      </c>
      <c r="L615" s="97">
        <f t="shared" si="144"/>
        <v>119.5031512791991</v>
      </c>
    </row>
    <row r="616" spans="1:12" s="1" customFormat="1" x14ac:dyDescent="0.2">
      <c r="A616" s="9" t="s">
        <v>8</v>
      </c>
      <c r="B616" s="7">
        <v>140188.4</v>
      </c>
      <c r="C616" s="7">
        <v>1715650.3</v>
      </c>
      <c r="D616" s="7">
        <v>203582.1</v>
      </c>
      <c r="E616" s="7">
        <v>1919232.4</v>
      </c>
      <c r="F616" s="7">
        <v>58609.3</v>
      </c>
      <c r="G616" s="7">
        <v>851206.8</v>
      </c>
      <c r="H616" s="23">
        <f>D616/D614*100</f>
        <v>91.395388060666576</v>
      </c>
      <c r="I616" s="23">
        <f>E616/E614*100</f>
        <v>94.699010732225176</v>
      </c>
      <c r="J616" s="97">
        <f t="shared" si="143"/>
        <v>145.22036060044911</v>
      </c>
      <c r="K616" s="97">
        <f t="shared" si="144"/>
        <v>347.35460072036346</v>
      </c>
      <c r="L616" s="97">
        <f t="shared" si="144"/>
        <v>225.47192997048424</v>
      </c>
    </row>
    <row r="617" spans="1:12" s="1" customFormat="1" x14ac:dyDescent="0.2">
      <c r="A617" s="6" t="s">
        <v>9</v>
      </c>
      <c r="B617" s="7">
        <v>160055.06700000001</v>
      </c>
      <c r="C617" s="7">
        <v>1803916.9669999999</v>
      </c>
      <c r="D617" s="7">
        <v>222748.76699999999</v>
      </c>
      <c r="E617" s="7">
        <v>2026665.733</v>
      </c>
      <c r="F617" s="7">
        <v>72809.3</v>
      </c>
      <c r="G617" s="7">
        <v>941106.8</v>
      </c>
      <c r="H617" s="23">
        <f>H618+H619</f>
        <v>100</v>
      </c>
      <c r="I617" s="23">
        <f>I618+I619</f>
        <v>99.999999999999986</v>
      </c>
      <c r="J617" s="97">
        <f t="shared" si="143"/>
        <v>139.17008138205333</v>
      </c>
      <c r="K617" s="97">
        <f t="shared" si="144"/>
        <v>305.93449875221978</v>
      </c>
      <c r="L617" s="97">
        <f t="shared" si="144"/>
        <v>215.34917535395556</v>
      </c>
    </row>
    <row r="618" spans="1:12" s="1" customFormat="1" x14ac:dyDescent="0.2">
      <c r="A618" s="9" t="s">
        <v>10</v>
      </c>
      <c r="B618" s="7">
        <v>1981.6</v>
      </c>
      <c r="C618" s="7">
        <v>9838.2000000000007</v>
      </c>
      <c r="D618" s="7">
        <v>5953.9</v>
      </c>
      <c r="E618" s="7">
        <v>15792.1</v>
      </c>
      <c r="F618" s="7">
        <v>1863.2</v>
      </c>
      <c r="G618" s="7">
        <v>5239.5</v>
      </c>
      <c r="H618" s="23">
        <f>D618/D617*100</f>
        <v>2.6729216418064392</v>
      </c>
      <c r="I618" s="23">
        <f>E618/E617*100</f>
        <v>0.77921581950386687</v>
      </c>
      <c r="J618" s="97">
        <f t="shared" si="143"/>
        <v>300.45922486879289</v>
      </c>
      <c r="K618" s="97">
        <f t="shared" si="144"/>
        <v>319.55238299699442</v>
      </c>
      <c r="L618" s="97">
        <f t="shared" si="144"/>
        <v>301.40471419028535</v>
      </c>
    </row>
    <row r="619" spans="1:12" s="1" customFormat="1" x14ac:dyDescent="0.2">
      <c r="A619" s="9" t="s">
        <v>11</v>
      </c>
      <c r="B619" s="7">
        <v>158073.467</v>
      </c>
      <c r="C619" s="7">
        <v>1794078.767</v>
      </c>
      <c r="D619" s="7">
        <v>216794.867</v>
      </c>
      <c r="E619" s="7">
        <v>2010873.6329999999</v>
      </c>
      <c r="F619" s="7">
        <v>70946.100000000006</v>
      </c>
      <c r="G619" s="7">
        <v>935867.3</v>
      </c>
      <c r="H619" s="23">
        <f>D619/D617*100</f>
        <v>97.32707835819356</v>
      </c>
      <c r="I619" s="23">
        <f>E619/E617*100</f>
        <v>99.220784180496125</v>
      </c>
      <c r="J619" s="97">
        <f t="shared" si="143"/>
        <v>137.14816984434205</v>
      </c>
      <c r="K619" s="97">
        <f t="shared" si="144"/>
        <v>305.57686328071594</v>
      </c>
      <c r="L619" s="97">
        <f t="shared" si="144"/>
        <v>214.86738910527166</v>
      </c>
    </row>
    <row r="620" spans="1:12" s="1" customFormat="1" ht="22.5" x14ac:dyDescent="0.2">
      <c r="A620" s="3" t="s">
        <v>99</v>
      </c>
      <c r="B620" s="7"/>
      <c r="C620" s="7"/>
      <c r="D620" s="7"/>
      <c r="E620" s="7"/>
      <c r="F620" s="7"/>
      <c r="G620" s="7"/>
      <c r="H620" s="44"/>
      <c r="I620" s="44"/>
      <c r="J620" s="97"/>
      <c r="K620" s="97"/>
      <c r="L620" s="97"/>
    </row>
    <row r="621" spans="1:12" s="1" customFormat="1" x14ac:dyDescent="0.2">
      <c r="A621" s="6" t="s">
        <v>6</v>
      </c>
      <c r="B621" s="7">
        <v>3899.9870000000001</v>
      </c>
      <c r="C621" s="7">
        <v>22344.638999999999</v>
      </c>
      <c r="D621" s="7">
        <v>3533.2240000000002</v>
      </c>
      <c r="E621" s="7">
        <v>25877.862000000001</v>
      </c>
      <c r="F621" s="7">
        <v>2919.9969999999998</v>
      </c>
      <c r="G621" s="7">
        <v>25225.418000000001</v>
      </c>
      <c r="H621" s="23">
        <f>H622+H623</f>
        <v>100</v>
      </c>
      <c r="I621" s="23">
        <f>I622+I623</f>
        <v>99.999999999999986</v>
      </c>
      <c r="J621" s="97">
        <f>D621/B621*100</f>
        <v>90.595789165451066</v>
      </c>
      <c r="K621" s="97">
        <f>D621/F621*100</f>
        <v>121.00094623384888</v>
      </c>
      <c r="L621" s="97">
        <f>E621/G621*100</f>
        <v>102.58645466251539</v>
      </c>
    </row>
    <row r="622" spans="1:12" s="1" customFormat="1" x14ac:dyDescent="0.2">
      <c r="A622" s="9" t="s">
        <v>7</v>
      </c>
      <c r="B622" s="7">
        <v>0</v>
      </c>
      <c r="C622" s="7">
        <v>0.1</v>
      </c>
      <c r="D622" s="7">
        <v>0</v>
      </c>
      <c r="E622" s="7">
        <v>0.1</v>
      </c>
      <c r="F622" s="7">
        <v>0</v>
      </c>
      <c r="G622" s="7">
        <v>0</v>
      </c>
      <c r="H622" s="23">
        <f>D622/D621*100</f>
        <v>0</v>
      </c>
      <c r="I622" s="23">
        <f>E622/E621*100</f>
        <v>3.8643068735740228E-4</v>
      </c>
      <c r="J622" s="97">
        <v>0</v>
      </c>
      <c r="K622" s="97">
        <v>0</v>
      </c>
      <c r="L622" s="97">
        <v>0</v>
      </c>
    </row>
    <row r="623" spans="1:12" s="1" customFormat="1" x14ac:dyDescent="0.2">
      <c r="A623" s="9" t="s">
        <v>8</v>
      </c>
      <c r="B623" s="7">
        <v>3899.9870000000001</v>
      </c>
      <c r="C623" s="7">
        <v>22344.539000000001</v>
      </c>
      <c r="D623" s="7">
        <v>3533.2240000000002</v>
      </c>
      <c r="E623" s="7">
        <v>25877.761999999999</v>
      </c>
      <c r="F623" s="7">
        <v>2919.9969999999998</v>
      </c>
      <c r="G623" s="7">
        <v>25225.418000000001</v>
      </c>
      <c r="H623" s="23">
        <f>D623/D621*100</f>
        <v>100</v>
      </c>
      <c r="I623" s="23">
        <f>E623/E621*100</f>
        <v>99.999613569312629</v>
      </c>
      <c r="J623" s="97">
        <f>D623/B623*100</f>
        <v>90.595789165451066</v>
      </c>
      <c r="K623" s="97">
        <f>D623/F623*100</f>
        <v>121.00094623384888</v>
      </c>
      <c r="L623" s="97">
        <f>E623/G623*100</f>
        <v>102.58605823697351</v>
      </c>
    </row>
    <row r="624" spans="1:12" s="1" customFormat="1" x14ac:dyDescent="0.2">
      <c r="A624" s="6" t="s">
        <v>9</v>
      </c>
      <c r="B624" s="7">
        <v>3899.9870000000001</v>
      </c>
      <c r="C624" s="7">
        <v>22344.638999999999</v>
      </c>
      <c r="D624" s="7">
        <v>3533.2240000000002</v>
      </c>
      <c r="E624" s="7">
        <v>25877.862000000001</v>
      </c>
      <c r="F624" s="7">
        <v>2919.9969999999998</v>
      </c>
      <c r="G624" s="7">
        <v>25225.418000000001</v>
      </c>
      <c r="H624" s="23">
        <f>H625+H626</f>
        <v>99.999971697237427</v>
      </c>
      <c r="I624" s="23">
        <f>I625+I626</f>
        <v>100.00000386430688</v>
      </c>
      <c r="J624" s="97">
        <f>D624/B624*100</f>
        <v>90.595789165451066</v>
      </c>
      <c r="K624" s="97">
        <f>D624/F624*100</f>
        <v>121.00094623384888</v>
      </c>
      <c r="L624" s="97">
        <f>E624/G624*100</f>
        <v>102.58645466251539</v>
      </c>
    </row>
    <row r="625" spans="1:12" s="1" customFormat="1" x14ac:dyDescent="0.2">
      <c r="A625" s="9" t="s">
        <v>10</v>
      </c>
      <c r="B625" s="7">
        <v>92.721000000000004</v>
      </c>
      <c r="C625" s="7">
        <v>547.18200000000002</v>
      </c>
      <c r="D625" s="7">
        <v>368.64699999999999</v>
      </c>
      <c r="E625" s="7">
        <v>915.83</v>
      </c>
      <c r="F625" s="7">
        <v>50.036999999999999</v>
      </c>
      <c r="G625" s="7">
        <v>161.333</v>
      </c>
      <c r="H625" s="23">
        <f>D625/D624*100</f>
        <v>10.433728515372929</v>
      </c>
      <c r="I625" s="23">
        <f>E625/E624*100</f>
        <v>3.5390481640252971</v>
      </c>
      <c r="J625" s="97">
        <f>D625/B625*100</f>
        <v>397.58738581335405</v>
      </c>
      <c r="K625" s="97"/>
      <c r="L625" s="97"/>
    </row>
    <row r="626" spans="1:12" s="1" customFormat="1" x14ac:dyDescent="0.2">
      <c r="A626" s="9" t="s">
        <v>11</v>
      </c>
      <c r="B626" s="7">
        <v>3807.2669999999998</v>
      </c>
      <c r="C626" s="7">
        <v>21797.455999999998</v>
      </c>
      <c r="D626" s="7">
        <v>3164.576</v>
      </c>
      <c r="E626" s="7">
        <v>24962.032999999999</v>
      </c>
      <c r="F626" s="7">
        <v>2869.96</v>
      </c>
      <c r="G626" s="7">
        <v>25064.084999999999</v>
      </c>
      <c r="H626" s="23">
        <f>D626/D624*100</f>
        <v>89.566243181864493</v>
      </c>
      <c r="I626" s="23">
        <f>E626/E624*100</f>
        <v>96.460955700281573</v>
      </c>
      <c r="J626" s="97">
        <f>D626/B626*100</f>
        <v>83.119360948417864</v>
      </c>
      <c r="K626" s="97">
        <f>D626/F626*100</f>
        <v>110.26550892695369</v>
      </c>
      <c r="L626" s="97">
        <f>E626/G626*100</f>
        <v>99.592835724902784</v>
      </c>
    </row>
    <row r="627" spans="1:12" s="1" customFormat="1" ht="22.5" x14ac:dyDescent="0.2">
      <c r="A627" s="3" t="s">
        <v>100</v>
      </c>
      <c r="B627" s="7"/>
      <c r="C627" s="7"/>
      <c r="D627" s="7"/>
      <c r="E627" s="7"/>
      <c r="F627" s="7"/>
      <c r="G627" s="7"/>
      <c r="H627" s="44"/>
      <c r="I627" s="44"/>
      <c r="J627" s="97"/>
      <c r="K627" s="97"/>
      <c r="L627" s="97"/>
    </row>
    <row r="628" spans="1:12" s="1" customFormat="1" x14ac:dyDescent="0.2">
      <c r="A628" s="6" t="s">
        <v>6</v>
      </c>
      <c r="B628" s="7">
        <v>811675.652</v>
      </c>
      <c r="C628" s="7">
        <v>9369480.5030000005</v>
      </c>
      <c r="D628" s="7">
        <v>1465531.59</v>
      </c>
      <c r="E628" s="7">
        <v>10828382.252</v>
      </c>
      <c r="F628" s="7">
        <v>1177481.7930000001</v>
      </c>
      <c r="G628" s="7">
        <v>2517714.574</v>
      </c>
      <c r="H628" s="23">
        <f>H629+H630</f>
        <v>100</v>
      </c>
      <c r="I628" s="23">
        <f>I629+I630</f>
        <v>99.999999990765005</v>
      </c>
      <c r="J628" s="97">
        <f t="shared" ref="J628:J633" si="145">D628/B628*100</f>
        <v>180.55630797706866</v>
      </c>
      <c r="K628" s="97">
        <f>D628/F628*100</f>
        <v>124.4632060310762</v>
      </c>
      <c r="L628" s="97">
        <f>E628/G628*100</f>
        <v>430.08776148904315</v>
      </c>
    </row>
    <row r="629" spans="1:12" s="1" customFormat="1" x14ac:dyDescent="0.2">
      <c r="A629" s="9" t="s">
        <v>7</v>
      </c>
      <c r="B629" s="7">
        <v>85087</v>
      </c>
      <c r="C629" s="7">
        <v>320197.33299999998</v>
      </c>
      <c r="D629" s="7">
        <v>85087</v>
      </c>
      <c r="E629" s="7">
        <v>405284.33299999998</v>
      </c>
      <c r="F629" s="7">
        <v>8669</v>
      </c>
      <c r="G629" s="7">
        <v>83934</v>
      </c>
      <c r="H629" s="23">
        <f>D629/D628*100</f>
        <v>5.8058796262453809</v>
      </c>
      <c r="I629" s="23">
        <f>E629/E628*100</f>
        <v>3.7427966945398889</v>
      </c>
      <c r="J629" s="97">
        <f t="shared" si="145"/>
        <v>100</v>
      </c>
      <c r="K629" s="97"/>
      <c r="L629" s="97">
        <f>E629/G629*100</f>
        <v>482.86073939047344</v>
      </c>
    </row>
    <row r="630" spans="1:12" s="1" customFormat="1" x14ac:dyDescent="0.2">
      <c r="A630" s="9" t="s">
        <v>8</v>
      </c>
      <c r="B630" s="7">
        <v>726588.652</v>
      </c>
      <c r="C630" s="7">
        <v>9049283.1689999998</v>
      </c>
      <c r="D630" s="7">
        <v>1380444.59</v>
      </c>
      <c r="E630" s="7">
        <v>10423097.918</v>
      </c>
      <c r="F630" s="7">
        <v>1168812.7930000001</v>
      </c>
      <c r="G630" s="7">
        <v>2433780.574</v>
      </c>
      <c r="H630" s="23">
        <f>D630/D628*100</f>
        <v>94.194120373754615</v>
      </c>
      <c r="I630" s="23">
        <f>E630/E628*100</f>
        <v>96.257203296225114</v>
      </c>
      <c r="J630" s="97">
        <f t="shared" si="145"/>
        <v>189.9898362299223</v>
      </c>
      <c r="K630" s="97">
        <f>D630/F630*100</f>
        <v>118.10656062865321</v>
      </c>
      <c r="L630" s="97">
        <f>E630/G630*100</f>
        <v>428.26777521973918</v>
      </c>
    </row>
    <row r="631" spans="1:12" s="1" customFormat="1" x14ac:dyDescent="0.2">
      <c r="A631" s="6" t="s">
        <v>9</v>
      </c>
      <c r="B631" s="7">
        <v>811675.652</v>
      </c>
      <c r="C631" s="7">
        <v>9369480.5030000005</v>
      </c>
      <c r="D631" s="7">
        <v>1465531.59</v>
      </c>
      <c r="E631" s="7">
        <v>10828382.252</v>
      </c>
      <c r="F631" s="7">
        <v>1177481.7930000001</v>
      </c>
      <c r="G631" s="7">
        <v>2517714.574</v>
      </c>
      <c r="H631" s="23">
        <f>H632+H633</f>
        <v>99.999999999999986</v>
      </c>
      <c r="I631" s="23">
        <f>I632+I633</f>
        <v>100</v>
      </c>
      <c r="J631" s="97">
        <f t="shared" si="145"/>
        <v>180.55630797706866</v>
      </c>
      <c r="K631" s="97">
        <f>D631/F631*100</f>
        <v>124.4632060310762</v>
      </c>
      <c r="L631" s="97">
        <f>E631/G631*100</f>
        <v>430.08776148904315</v>
      </c>
    </row>
    <row r="632" spans="1:12" s="1" customFormat="1" x14ac:dyDescent="0.2">
      <c r="A632" s="9" t="s">
        <v>10</v>
      </c>
      <c r="B632" s="7">
        <v>273965.99200000003</v>
      </c>
      <c r="C632" s="7">
        <v>1620009.851</v>
      </c>
      <c r="D632" s="7">
        <v>327562.7</v>
      </c>
      <c r="E632" s="7">
        <v>1943812.0319999999</v>
      </c>
      <c r="F632" s="7">
        <v>628.11400000000003</v>
      </c>
      <c r="G632" s="7">
        <v>17627.237000000001</v>
      </c>
      <c r="H632" s="23">
        <f>D632/D631*100</f>
        <v>22.35111834061523</v>
      </c>
      <c r="I632" s="23">
        <f>E632/E631*100</f>
        <v>17.951084351875167</v>
      </c>
      <c r="J632" s="97">
        <f t="shared" si="145"/>
        <v>119.56327046606572</v>
      </c>
      <c r="K632" s="97"/>
      <c r="L632" s="97"/>
    </row>
    <row r="633" spans="1:12" s="1" customFormat="1" x14ac:dyDescent="0.2">
      <c r="A633" s="9" t="s">
        <v>11</v>
      </c>
      <c r="B633" s="7">
        <v>537709.66</v>
      </c>
      <c r="C633" s="7">
        <v>7749470.6509999996</v>
      </c>
      <c r="D633" s="7">
        <v>1137968.8899999999</v>
      </c>
      <c r="E633" s="7">
        <v>8884570.2200000007</v>
      </c>
      <c r="F633" s="7">
        <v>1176853.679</v>
      </c>
      <c r="G633" s="7">
        <v>2500087.3369999998</v>
      </c>
      <c r="H633" s="23">
        <f>D633/D631*100</f>
        <v>77.648881659384756</v>
      </c>
      <c r="I633" s="23">
        <f>E633/E631*100</f>
        <v>82.048915648124833</v>
      </c>
      <c r="J633" s="97">
        <f t="shared" si="145"/>
        <v>211.6325918340392</v>
      </c>
      <c r="K633" s="97">
        <f>D633/F633*100</f>
        <v>96.695868849809656</v>
      </c>
      <c r="L633" s="97">
        <f>E633/G633*100</f>
        <v>355.3703940063595</v>
      </c>
    </row>
    <row r="634" spans="1:12" s="1" customFormat="1" ht="33.75" x14ac:dyDescent="0.2">
      <c r="A634" s="3" t="s">
        <v>101</v>
      </c>
      <c r="B634" s="7"/>
      <c r="C634" s="7"/>
      <c r="D634" s="7"/>
      <c r="E634" s="7"/>
      <c r="F634" s="7"/>
      <c r="G634" s="7"/>
      <c r="H634" s="44"/>
      <c r="I634" s="44"/>
      <c r="J634" s="97"/>
      <c r="K634" s="97"/>
      <c r="L634" s="97"/>
    </row>
    <row r="635" spans="1:12" s="1" customFormat="1" x14ac:dyDescent="0.2">
      <c r="A635" s="6" t="s">
        <v>6</v>
      </c>
      <c r="B635" s="7">
        <v>4698529.966</v>
      </c>
      <c r="C635" s="7">
        <v>30789541.5</v>
      </c>
      <c r="D635" s="7">
        <v>4535612.625</v>
      </c>
      <c r="E635" s="7">
        <v>35307107.490999997</v>
      </c>
      <c r="F635" s="7">
        <v>5807479.7960000001</v>
      </c>
      <c r="G635" s="7">
        <v>42898802.979000002</v>
      </c>
      <c r="H635" s="23">
        <f>H636+H637</f>
        <v>100</v>
      </c>
      <c r="I635" s="23">
        <f>I636+I637</f>
        <v>100.00000000000001</v>
      </c>
      <c r="J635" s="97">
        <f t="shared" ref="J635:J640" si="146">D635/B635*100</f>
        <v>96.532589082565835</v>
      </c>
      <c r="K635" s="97">
        <f t="shared" ref="K635:L640" si="147">D635/F635*100</f>
        <v>78.099498996517909</v>
      </c>
      <c r="L635" s="97">
        <f t="shared" si="147"/>
        <v>82.303246335996079</v>
      </c>
    </row>
    <row r="636" spans="1:12" s="1" customFormat="1" x14ac:dyDescent="0.2">
      <c r="A636" s="9" t="s">
        <v>7</v>
      </c>
      <c r="B636" s="7">
        <v>729217.08400000003</v>
      </c>
      <c r="C636" s="7">
        <v>5780849.6720000003</v>
      </c>
      <c r="D636" s="7">
        <v>729217.08400000003</v>
      </c>
      <c r="E636" s="7">
        <v>6510066.7560000001</v>
      </c>
      <c r="F636" s="7">
        <v>657383.08400000003</v>
      </c>
      <c r="G636" s="7">
        <v>3756581.7560000001</v>
      </c>
      <c r="H636" s="23">
        <f>D636/D635*100</f>
        <v>16.077587401988502</v>
      </c>
      <c r="I636" s="23">
        <f>E636/E635*100</f>
        <v>18.438402969315618</v>
      </c>
      <c r="J636" s="97">
        <f t="shared" si="146"/>
        <v>100</v>
      </c>
      <c r="K636" s="97">
        <f t="shared" si="147"/>
        <v>110.92726626960179</v>
      </c>
      <c r="L636" s="97">
        <f t="shared" si="147"/>
        <v>173.29761945423238</v>
      </c>
    </row>
    <row r="637" spans="1:12" s="1" customFormat="1" x14ac:dyDescent="0.2">
      <c r="A637" s="9" t="s">
        <v>8</v>
      </c>
      <c r="B637" s="7">
        <v>3969312.8820000002</v>
      </c>
      <c r="C637" s="7">
        <v>25008691.828000002</v>
      </c>
      <c r="D637" s="7">
        <v>3806395.5410000002</v>
      </c>
      <c r="E637" s="7">
        <v>28797040.734999999</v>
      </c>
      <c r="F637" s="7">
        <v>5150096.7120000003</v>
      </c>
      <c r="G637" s="7">
        <v>39142221.222999997</v>
      </c>
      <c r="H637" s="23">
        <f>D637/D635*100</f>
        <v>83.922412598011505</v>
      </c>
      <c r="I637" s="23">
        <f>E637/E635*100</f>
        <v>81.561597030684396</v>
      </c>
      <c r="J637" s="97">
        <f t="shared" si="146"/>
        <v>95.895578256408157</v>
      </c>
      <c r="K637" s="97">
        <f t="shared" si="147"/>
        <v>73.909205086011212</v>
      </c>
      <c r="L637" s="97">
        <f t="shared" si="147"/>
        <v>73.570277401832357</v>
      </c>
    </row>
    <row r="638" spans="1:12" s="1" customFormat="1" x14ac:dyDescent="0.2">
      <c r="A638" s="6" t="s">
        <v>9</v>
      </c>
      <c r="B638" s="7">
        <v>4698529.966</v>
      </c>
      <c r="C638" s="7">
        <v>30789541.5</v>
      </c>
      <c r="D638" s="7">
        <v>4535612.625</v>
      </c>
      <c r="E638" s="7">
        <v>35307107.490999997</v>
      </c>
      <c r="F638" s="7">
        <v>5807479.7960000001</v>
      </c>
      <c r="G638" s="7">
        <v>42898802.979000002</v>
      </c>
      <c r="H638" s="23">
        <f>H639+H640</f>
        <v>100.00000002204774</v>
      </c>
      <c r="I638" s="23">
        <f>I639+I640</f>
        <v>100.00000000283231</v>
      </c>
      <c r="J638" s="97">
        <f t="shared" si="146"/>
        <v>96.532589082565835</v>
      </c>
      <c r="K638" s="97">
        <f t="shared" si="147"/>
        <v>78.099498996517909</v>
      </c>
      <c r="L638" s="97">
        <f t="shared" si="147"/>
        <v>82.303246335996079</v>
      </c>
    </row>
    <row r="639" spans="1:12" s="1" customFormat="1" x14ac:dyDescent="0.2">
      <c r="A639" s="9" t="s">
        <v>10</v>
      </c>
      <c r="B639" s="7">
        <v>447917.522</v>
      </c>
      <c r="C639" s="7">
        <v>4630605.0420000004</v>
      </c>
      <c r="D639" s="7">
        <v>422789.84399999998</v>
      </c>
      <c r="E639" s="7">
        <v>5059076.5120000001</v>
      </c>
      <c r="F639" s="7">
        <v>581033.73</v>
      </c>
      <c r="G639" s="7">
        <v>1850051.733</v>
      </c>
      <c r="H639" s="23">
        <f>D639/D638*100</f>
        <v>9.3215598190553131</v>
      </c>
      <c r="I639" s="23">
        <f>E639/E638*100</f>
        <v>14.328776474508963</v>
      </c>
      <c r="J639" s="97">
        <f t="shared" si="146"/>
        <v>94.390110507889432</v>
      </c>
      <c r="K639" s="97">
        <f t="shared" si="147"/>
        <v>72.765111932486263</v>
      </c>
      <c r="L639" s="97">
        <f t="shared" si="147"/>
        <v>273.45594838022834</v>
      </c>
    </row>
    <row r="640" spans="1:12" s="1" customFormat="1" x14ac:dyDescent="0.2">
      <c r="A640" s="9" t="s">
        <v>11</v>
      </c>
      <c r="B640" s="7">
        <v>4250612.4440000001</v>
      </c>
      <c r="C640" s="7">
        <v>26158936.458999999</v>
      </c>
      <c r="D640" s="7">
        <v>4112822.7820000001</v>
      </c>
      <c r="E640" s="7">
        <v>30248030.98</v>
      </c>
      <c r="F640" s="7">
        <v>5226446.0659999996</v>
      </c>
      <c r="G640" s="7">
        <v>41048751.245999999</v>
      </c>
      <c r="H640" s="23">
        <f>D640/D638*100</f>
        <v>90.678440202992434</v>
      </c>
      <c r="I640" s="23">
        <f>E640/E638*100</f>
        <v>85.671223528323338</v>
      </c>
      <c r="J640" s="97">
        <f t="shared" si="146"/>
        <v>96.758357441067147</v>
      </c>
      <c r="K640" s="97">
        <f t="shared" si="147"/>
        <v>78.692532747165643</v>
      </c>
      <c r="L640" s="97">
        <f t="shared" si="147"/>
        <v>73.688066169729154</v>
      </c>
    </row>
    <row r="641" spans="1:12" s="1" customFormat="1" ht="22.5" x14ac:dyDescent="0.2">
      <c r="A641" s="3" t="s">
        <v>102</v>
      </c>
      <c r="B641" s="7"/>
      <c r="C641" s="7"/>
      <c r="D641" s="7"/>
      <c r="E641" s="7"/>
      <c r="F641" s="7"/>
      <c r="G641" s="7"/>
      <c r="H641" s="44"/>
      <c r="I641" s="44"/>
      <c r="J641" s="97"/>
      <c r="K641" s="97"/>
      <c r="L641" s="97"/>
    </row>
    <row r="642" spans="1:12" s="1" customFormat="1" x14ac:dyDescent="0.2">
      <c r="A642" s="6" t="s">
        <v>6</v>
      </c>
      <c r="B642" s="7">
        <v>562.80700000000002</v>
      </c>
      <c r="C642" s="7">
        <v>9832.7549999999992</v>
      </c>
      <c r="D642" s="7">
        <v>482.34800000000001</v>
      </c>
      <c r="E642" s="7">
        <v>10315.102999999999</v>
      </c>
      <c r="F642" s="7">
        <v>826.33299999999997</v>
      </c>
      <c r="G642" s="7">
        <v>5272.5</v>
      </c>
      <c r="H642" s="23">
        <f>H643+H644</f>
        <v>100.00020731919692</v>
      </c>
      <c r="I642" s="23">
        <f>I643+I644</f>
        <v>100.00000000000001</v>
      </c>
      <c r="J642" s="97">
        <f t="shared" ref="J642:J647" si="148">D642/B642*100</f>
        <v>85.703980227680177</v>
      </c>
      <c r="K642" s="97">
        <f t="shared" ref="K642:L647" si="149">D642/F642*100</f>
        <v>58.372109064989544</v>
      </c>
      <c r="L642" s="97">
        <f t="shared" si="149"/>
        <v>195.63969653864388</v>
      </c>
    </row>
    <row r="643" spans="1:12" s="1" customFormat="1" x14ac:dyDescent="0.2">
      <c r="A643" s="9" t="s">
        <v>7</v>
      </c>
      <c r="B643" s="7">
        <v>69.497</v>
      </c>
      <c r="C643" s="7">
        <v>710.97299999999996</v>
      </c>
      <c r="D643" s="7">
        <v>69.497</v>
      </c>
      <c r="E643" s="7">
        <v>780.47</v>
      </c>
      <c r="F643" s="7">
        <v>93.83</v>
      </c>
      <c r="G643" s="7">
        <v>664.47</v>
      </c>
      <c r="H643" s="23">
        <f>D643/D642*100</f>
        <v>14.408062228930149</v>
      </c>
      <c r="I643" s="23">
        <f>E643/E642*100</f>
        <v>7.566284117570131</v>
      </c>
      <c r="J643" s="97">
        <f t="shared" si="148"/>
        <v>100</v>
      </c>
      <c r="K643" s="97">
        <f t="shared" si="149"/>
        <v>74.066929553447721</v>
      </c>
      <c r="L643" s="97">
        <f t="shared" si="149"/>
        <v>117.45752253675863</v>
      </c>
    </row>
    <row r="644" spans="1:12" s="1" customFormat="1" x14ac:dyDescent="0.2">
      <c r="A644" s="9" t="s">
        <v>8</v>
      </c>
      <c r="B644" s="7">
        <v>493.31099999999998</v>
      </c>
      <c r="C644" s="7">
        <v>9121.7819999999992</v>
      </c>
      <c r="D644" s="7">
        <v>412.85199999999998</v>
      </c>
      <c r="E644" s="7">
        <v>9534.6329999999998</v>
      </c>
      <c r="F644" s="7">
        <v>732.50300000000004</v>
      </c>
      <c r="G644" s="7">
        <v>4608.03</v>
      </c>
      <c r="H644" s="23">
        <f>D644/D642*100</f>
        <v>85.592145090266769</v>
      </c>
      <c r="I644" s="23">
        <f>E644/E642*100</f>
        <v>92.43371588242988</v>
      </c>
      <c r="J644" s="97">
        <f t="shared" si="148"/>
        <v>83.690004885356302</v>
      </c>
      <c r="K644" s="97">
        <f t="shared" si="149"/>
        <v>56.361816948189968</v>
      </c>
      <c r="L644" s="97">
        <f t="shared" si="149"/>
        <v>206.91343155317998</v>
      </c>
    </row>
    <row r="645" spans="1:12" s="1" customFormat="1" x14ac:dyDescent="0.2">
      <c r="A645" s="6" t="s">
        <v>9</v>
      </c>
      <c r="B645" s="7">
        <v>562.80700000000002</v>
      </c>
      <c r="C645" s="7">
        <v>9832.7549999999992</v>
      </c>
      <c r="D645" s="7">
        <v>482.34800000000001</v>
      </c>
      <c r="E645" s="7">
        <v>10315.102999999999</v>
      </c>
      <c r="F645" s="7">
        <v>826.33299999999997</v>
      </c>
      <c r="G645" s="7">
        <v>5272.5</v>
      </c>
      <c r="H645" s="23">
        <f>H646+H647</f>
        <v>100</v>
      </c>
      <c r="I645" s="23">
        <f>I646+I647</f>
        <v>100.00000000000001</v>
      </c>
      <c r="J645" s="97">
        <f t="shared" si="148"/>
        <v>85.703980227680177</v>
      </c>
      <c r="K645" s="97">
        <f t="shared" si="149"/>
        <v>58.372109064989544</v>
      </c>
      <c r="L645" s="97">
        <f t="shared" si="149"/>
        <v>195.63969653864388</v>
      </c>
    </row>
    <row r="646" spans="1:12" s="1" customFormat="1" x14ac:dyDescent="0.2">
      <c r="A646" s="9" t="s">
        <v>10</v>
      </c>
      <c r="B646" s="7">
        <v>7.4359999999999999</v>
      </c>
      <c r="C646" s="7">
        <v>54.415999999999997</v>
      </c>
      <c r="D646" s="7">
        <v>7.4619999999999997</v>
      </c>
      <c r="E646" s="7">
        <v>61.878</v>
      </c>
      <c r="F646" s="7">
        <v>28.06</v>
      </c>
      <c r="G646" s="7">
        <v>295.49</v>
      </c>
      <c r="H646" s="23">
        <f>D646/D645*100</f>
        <v>1.5470158474794131</v>
      </c>
      <c r="I646" s="23">
        <f>E646/E645*100</f>
        <v>0.59987767451279939</v>
      </c>
      <c r="J646" s="97">
        <f t="shared" si="148"/>
        <v>100.34965034965036</v>
      </c>
      <c r="K646" s="97">
        <f t="shared" si="149"/>
        <v>26.593014967925871</v>
      </c>
      <c r="L646" s="97">
        <f t="shared" si="149"/>
        <v>20.940810179701515</v>
      </c>
    </row>
    <row r="647" spans="1:12" s="1" customFormat="1" x14ac:dyDescent="0.2">
      <c r="A647" s="9" t="s">
        <v>11</v>
      </c>
      <c r="B647" s="7">
        <v>555.37199999999996</v>
      </c>
      <c r="C647" s="7">
        <v>9778.3389999999999</v>
      </c>
      <c r="D647" s="7">
        <v>474.88600000000002</v>
      </c>
      <c r="E647" s="7">
        <v>10253.225</v>
      </c>
      <c r="F647" s="7">
        <v>798.27300000000002</v>
      </c>
      <c r="G647" s="7">
        <v>4977.01</v>
      </c>
      <c r="H647" s="23">
        <f>D647/D645*100</f>
        <v>98.452984152520585</v>
      </c>
      <c r="I647" s="23">
        <f>E647/E645*100</f>
        <v>99.400122325487217</v>
      </c>
      <c r="J647" s="97">
        <f t="shared" si="148"/>
        <v>85.507731754571722</v>
      </c>
      <c r="K647" s="97">
        <f t="shared" si="149"/>
        <v>59.489172250595978</v>
      </c>
      <c r="L647" s="97">
        <f t="shared" si="149"/>
        <v>206.01174198966851</v>
      </c>
    </row>
    <row r="648" spans="1:12" s="1" customFormat="1" x14ac:dyDescent="0.2">
      <c r="A648" s="3" t="s">
        <v>103</v>
      </c>
      <c r="B648" s="7"/>
      <c r="C648" s="7"/>
      <c r="D648" s="7"/>
      <c r="E648" s="7"/>
      <c r="F648" s="7"/>
      <c r="G648" s="7"/>
      <c r="H648" s="44"/>
      <c r="I648" s="44"/>
      <c r="J648" s="97"/>
      <c r="K648" s="97"/>
      <c r="L648" s="97"/>
    </row>
    <row r="649" spans="1:12" s="1" customFormat="1" x14ac:dyDescent="0.2">
      <c r="A649" s="6" t="s">
        <v>6</v>
      </c>
      <c r="B649" s="7">
        <v>357.14</v>
      </c>
      <c r="C649" s="7">
        <v>2961.7750000000001</v>
      </c>
      <c r="D649" s="7">
        <v>435.56</v>
      </c>
      <c r="E649" s="7">
        <v>3397.3359999999998</v>
      </c>
      <c r="F649" s="7">
        <v>420.315</v>
      </c>
      <c r="G649" s="7">
        <v>1645.8130000000001</v>
      </c>
      <c r="H649" s="23">
        <f>H650+H651</f>
        <v>100</v>
      </c>
      <c r="I649" s="23">
        <f>I650+I651</f>
        <v>100.00000000000001</v>
      </c>
      <c r="J649" s="97">
        <f>D649/B649*100</f>
        <v>121.95777566220529</v>
      </c>
      <c r="K649" s="97">
        <f t="shared" ref="K649:L652" si="150">D649/F649*100</f>
        <v>103.62704162354426</v>
      </c>
      <c r="L649" s="97">
        <f t="shared" si="150"/>
        <v>206.42296542802856</v>
      </c>
    </row>
    <row r="650" spans="1:12" s="1" customFormat="1" x14ac:dyDescent="0.2">
      <c r="A650" s="9" t="s">
        <v>7</v>
      </c>
      <c r="B650" s="7">
        <v>47.584000000000003</v>
      </c>
      <c r="C650" s="7">
        <v>154.339</v>
      </c>
      <c r="D650" s="7">
        <v>47.584000000000003</v>
      </c>
      <c r="E650" s="7">
        <v>201.923</v>
      </c>
      <c r="F650" s="7">
        <v>17.584</v>
      </c>
      <c r="G650" s="7">
        <v>146.256</v>
      </c>
      <c r="H650" s="23">
        <f>D650/D649*100</f>
        <v>10.924786481770594</v>
      </c>
      <c r="I650" s="23">
        <f>E650/E649*100</f>
        <v>5.9435687256132459</v>
      </c>
      <c r="J650" s="97">
        <f>D650/B650*100</f>
        <v>100</v>
      </c>
      <c r="K650" s="97">
        <f t="shared" si="150"/>
        <v>270.60964513193812</v>
      </c>
      <c r="L650" s="97">
        <f t="shared" si="150"/>
        <v>138.06134449184989</v>
      </c>
    </row>
    <row r="651" spans="1:12" s="1" customFormat="1" x14ac:dyDescent="0.2">
      <c r="A651" s="9" t="s">
        <v>8</v>
      </c>
      <c r="B651" s="7">
        <v>309.55599999999998</v>
      </c>
      <c r="C651" s="7">
        <v>2807.4369999999999</v>
      </c>
      <c r="D651" s="7">
        <v>387.976</v>
      </c>
      <c r="E651" s="7">
        <v>3195.413</v>
      </c>
      <c r="F651" s="7">
        <v>402.73099999999999</v>
      </c>
      <c r="G651" s="7">
        <v>1499.557</v>
      </c>
      <c r="H651" s="23">
        <f>D651/D649*100</f>
        <v>89.075213518229404</v>
      </c>
      <c r="I651" s="23">
        <f>E651/E649*100</f>
        <v>94.056431274386767</v>
      </c>
      <c r="J651" s="97">
        <f>D651/B651*100</f>
        <v>125.33305766969467</v>
      </c>
      <c r="K651" s="97">
        <f t="shared" si="150"/>
        <v>96.336264156471699</v>
      </c>
      <c r="L651" s="97">
        <f t="shared" si="150"/>
        <v>213.09046605097373</v>
      </c>
    </row>
    <row r="652" spans="1:12" s="1" customFormat="1" x14ac:dyDescent="0.2">
      <c r="A652" s="6" t="s">
        <v>9</v>
      </c>
      <c r="B652" s="7">
        <v>357.14</v>
      </c>
      <c r="C652" s="7">
        <v>2961.7750000000001</v>
      </c>
      <c r="D652" s="7">
        <v>435.56</v>
      </c>
      <c r="E652" s="7">
        <v>3397.3359999999998</v>
      </c>
      <c r="F652" s="7">
        <v>420.315</v>
      </c>
      <c r="G652" s="7">
        <v>1645.8130000000001</v>
      </c>
      <c r="H652" s="23">
        <f>H653+H654</f>
        <v>100</v>
      </c>
      <c r="I652" s="23">
        <f>I653+I654</f>
        <v>100</v>
      </c>
      <c r="J652" s="97">
        <f>D652/B652*100</f>
        <v>121.95777566220529</v>
      </c>
      <c r="K652" s="97">
        <f t="shared" si="150"/>
        <v>103.62704162354426</v>
      </c>
      <c r="L652" s="97">
        <f t="shared" si="150"/>
        <v>206.42296542802856</v>
      </c>
    </row>
    <row r="653" spans="1:12" s="1" customFormat="1" x14ac:dyDescent="0.2">
      <c r="A653" s="9" t="s">
        <v>10</v>
      </c>
      <c r="B653" s="7">
        <v>2.5</v>
      </c>
      <c r="C653" s="7">
        <v>1027.7429999999999</v>
      </c>
      <c r="D653" s="7">
        <v>21.977</v>
      </c>
      <c r="E653" s="7">
        <v>1049.72</v>
      </c>
      <c r="F653" s="7">
        <v>86.704999999999998</v>
      </c>
      <c r="G653" s="7">
        <v>177.05500000000001</v>
      </c>
      <c r="H653" s="23">
        <f>D653/D652*100</f>
        <v>5.0456883093029665</v>
      </c>
      <c r="I653" s="23">
        <f>E653/E652*100</f>
        <v>30.898327395347415</v>
      </c>
      <c r="J653" s="97"/>
      <c r="K653" s="97">
        <f>D653/F653*100</f>
        <v>25.346865809353559</v>
      </c>
      <c r="L653" s="97"/>
    </row>
    <row r="654" spans="1:12" s="1" customFormat="1" x14ac:dyDescent="0.2">
      <c r="A654" s="9" t="s">
        <v>11</v>
      </c>
      <c r="B654" s="7">
        <v>354.64</v>
      </c>
      <c r="C654" s="7">
        <v>1934.0329999999999</v>
      </c>
      <c r="D654" s="7">
        <v>413.58300000000003</v>
      </c>
      <c r="E654" s="7">
        <v>2347.616</v>
      </c>
      <c r="F654" s="7">
        <v>333.61</v>
      </c>
      <c r="G654" s="7">
        <v>1468.758</v>
      </c>
      <c r="H654" s="23">
        <f>D654/D652*100</f>
        <v>94.95431169069704</v>
      </c>
      <c r="I654" s="23">
        <f>E654/E652*100</f>
        <v>69.101672604652592</v>
      </c>
      <c r="J654" s="97">
        <f>D654/B654*100</f>
        <v>116.62051658019401</v>
      </c>
      <c r="K654" s="97">
        <f>D654/F654*100</f>
        <v>123.97200323731303</v>
      </c>
      <c r="L654" s="97">
        <f>E654/G654*100</f>
        <v>159.83681450586141</v>
      </c>
    </row>
    <row r="655" spans="1:12" s="1" customFormat="1" ht="33.75" x14ac:dyDescent="0.2">
      <c r="A655" s="3" t="s">
        <v>104</v>
      </c>
      <c r="B655" s="7"/>
      <c r="C655" s="7"/>
      <c r="D655" s="7"/>
      <c r="E655" s="7"/>
      <c r="F655" s="7"/>
      <c r="G655" s="7"/>
      <c r="H655" s="44"/>
      <c r="I655" s="44"/>
      <c r="J655" s="97"/>
      <c r="K655" s="97"/>
      <c r="L655" s="97"/>
    </row>
    <row r="656" spans="1:12" s="1" customFormat="1" x14ac:dyDescent="0.2">
      <c r="A656" s="6" t="s">
        <v>6</v>
      </c>
      <c r="B656" s="7">
        <v>974.03899999999999</v>
      </c>
      <c r="C656" s="7">
        <v>6946.5630000000001</v>
      </c>
      <c r="D656" s="7">
        <v>988.98299999999995</v>
      </c>
      <c r="E656" s="7">
        <v>7935.5460000000003</v>
      </c>
      <c r="F656" s="7">
        <v>848.15</v>
      </c>
      <c r="G656" s="7">
        <v>6822.4520000000002</v>
      </c>
      <c r="H656" s="23">
        <f>H657+H658</f>
        <v>100</v>
      </c>
      <c r="I656" s="23">
        <f>I657+I658</f>
        <v>100</v>
      </c>
      <c r="J656" s="97">
        <f>D656/B656*100</f>
        <v>101.53423014889546</v>
      </c>
      <c r="K656" s="97">
        <f>D656/F656*100</f>
        <v>116.60472793727523</v>
      </c>
      <c r="L656" s="97">
        <f>E656/G656*100</f>
        <v>116.31516059035667</v>
      </c>
    </row>
    <row r="657" spans="1:12" s="1" customFormat="1" x14ac:dyDescent="0.2">
      <c r="A657" s="9" t="s">
        <v>7</v>
      </c>
      <c r="B657" s="7">
        <v>0</v>
      </c>
      <c r="C657" s="7">
        <v>0</v>
      </c>
      <c r="D657" s="7">
        <v>0</v>
      </c>
      <c r="E657" s="7">
        <v>0</v>
      </c>
      <c r="F657" s="7">
        <v>0</v>
      </c>
      <c r="G657" s="7">
        <v>0</v>
      </c>
      <c r="H657" s="23">
        <f>D657/D656*100</f>
        <v>0</v>
      </c>
      <c r="I657" s="23">
        <f>E657/E656*100</f>
        <v>0</v>
      </c>
      <c r="J657" s="97">
        <v>0</v>
      </c>
      <c r="K657" s="97">
        <v>0</v>
      </c>
      <c r="L657" s="97">
        <v>0</v>
      </c>
    </row>
    <row r="658" spans="1:12" s="1" customFormat="1" x14ac:dyDescent="0.2">
      <c r="A658" s="9" t="s">
        <v>8</v>
      </c>
      <c r="B658" s="7">
        <v>974.03899999999999</v>
      </c>
      <c r="C658" s="7">
        <v>6946.5630000000001</v>
      </c>
      <c r="D658" s="7">
        <v>988.98299999999995</v>
      </c>
      <c r="E658" s="7">
        <v>7935.5460000000003</v>
      </c>
      <c r="F658" s="7">
        <v>848.15</v>
      </c>
      <c r="G658" s="7">
        <v>6822.4520000000002</v>
      </c>
      <c r="H658" s="23">
        <f>D658/D656*100</f>
        <v>100</v>
      </c>
      <c r="I658" s="23">
        <f>E658/E656*100</f>
        <v>100</v>
      </c>
      <c r="J658" s="97">
        <f>D658/B658*100</f>
        <v>101.53423014889546</v>
      </c>
      <c r="K658" s="97">
        <f>D658/F658*100</f>
        <v>116.60472793727523</v>
      </c>
      <c r="L658" s="97">
        <f>E658/G658*100</f>
        <v>116.31516059035667</v>
      </c>
    </row>
    <row r="659" spans="1:12" s="1" customFormat="1" x14ac:dyDescent="0.2">
      <c r="A659" s="6" t="s">
        <v>9</v>
      </c>
      <c r="B659" s="7">
        <v>974.03899999999999</v>
      </c>
      <c r="C659" s="7">
        <v>6946.5630000000001</v>
      </c>
      <c r="D659" s="7">
        <v>988.98299999999995</v>
      </c>
      <c r="E659" s="7">
        <v>7935.5460000000003</v>
      </c>
      <c r="F659" s="7">
        <v>848.15</v>
      </c>
      <c r="G659" s="7">
        <v>6822.4520000000002</v>
      </c>
      <c r="H659" s="23">
        <f>H660+H661</f>
        <v>100</v>
      </c>
      <c r="I659" s="23">
        <f>I660+I661</f>
        <v>100</v>
      </c>
      <c r="J659" s="97">
        <f>D659/B659*100</f>
        <v>101.53423014889546</v>
      </c>
      <c r="K659" s="97">
        <f>D659/F659*100</f>
        <v>116.60472793727523</v>
      </c>
      <c r="L659" s="97">
        <f>E659/G659*100</f>
        <v>116.31516059035667</v>
      </c>
    </row>
    <row r="660" spans="1:12" s="1" customFormat="1" x14ac:dyDescent="0.2">
      <c r="A660" s="9" t="s">
        <v>10</v>
      </c>
      <c r="B660" s="7">
        <v>1.2390000000000001</v>
      </c>
      <c r="C660" s="7">
        <v>43.475000000000001</v>
      </c>
      <c r="D660" s="7">
        <v>0.85599999999999998</v>
      </c>
      <c r="E660" s="7">
        <v>44.331000000000003</v>
      </c>
      <c r="F660" s="7">
        <v>0</v>
      </c>
      <c r="G660" s="7">
        <v>40.682000000000002</v>
      </c>
      <c r="H660" s="23">
        <f>D660/D659*100</f>
        <v>8.6553560576875438E-2</v>
      </c>
      <c r="I660" s="23">
        <f>E660/E659*100</f>
        <v>0.55863830919762802</v>
      </c>
      <c r="J660" s="97">
        <f>D660/B660*100</f>
        <v>69.087974172719925</v>
      </c>
      <c r="K660" s="97">
        <v>0</v>
      </c>
      <c r="L660" s="97">
        <f>E660/G660*100</f>
        <v>108.96956885108892</v>
      </c>
    </row>
    <row r="661" spans="1:12" s="1" customFormat="1" x14ac:dyDescent="0.2">
      <c r="A661" s="9" t="s">
        <v>11</v>
      </c>
      <c r="B661" s="7">
        <v>972.8</v>
      </c>
      <c r="C661" s="7">
        <v>6903.0879999999997</v>
      </c>
      <c r="D661" s="7">
        <v>988.12699999999995</v>
      </c>
      <c r="E661" s="7">
        <v>7891.2150000000001</v>
      </c>
      <c r="F661" s="7">
        <v>848.15</v>
      </c>
      <c r="G661" s="7">
        <v>6781.77</v>
      </c>
      <c r="H661" s="23">
        <f>D661/D659*100</f>
        <v>99.913446439423126</v>
      </c>
      <c r="I661" s="23">
        <f>E661/E659*100</f>
        <v>99.441361690802367</v>
      </c>
      <c r="J661" s="97">
        <f>D661/B661*100</f>
        <v>101.57555509868421</v>
      </c>
      <c r="K661" s="97">
        <f>D661/F661*100</f>
        <v>116.50380239344456</v>
      </c>
      <c r="L661" s="97">
        <f>E661/G661*100</f>
        <v>116.35922480414405</v>
      </c>
    </row>
    <row r="662" spans="1:12" s="1" customFormat="1" ht="45" x14ac:dyDescent="0.2">
      <c r="A662" s="3" t="s">
        <v>105</v>
      </c>
      <c r="B662" s="7"/>
      <c r="C662" s="7"/>
      <c r="D662" s="7"/>
      <c r="E662" s="7"/>
      <c r="F662" s="7"/>
      <c r="G662" s="7"/>
      <c r="H662" s="44"/>
      <c r="I662" s="44"/>
      <c r="J662" s="97"/>
      <c r="K662" s="97"/>
      <c r="L662" s="97"/>
    </row>
    <row r="663" spans="1:12" s="1" customFormat="1" x14ac:dyDescent="0.2">
      <c r="A663" s="6" t="s">
        <v>6</v>
      </c>
      <c r="B663" s="7">
        <v>6704.4989999999998</v>
      </c>
      <c r="C663" s="7">
        <v>49403.512999999999</v>
      </c>
      <c r="D663" s="7">
        <v>5400.7049999999999</v>
      </c>
      <c r="E663" s="7">
        <v>54804.218000000001</v>
      </c>
      <c r="F663" s="7">
        <v>5359.3590000000004</v>
      </c>
      <c r="G663" s="7">
        <v>48869.012000000002</v>
      </c>
      <c r="H663" s="23">
        <f>H664+H665</f>
        <v>100.00001851610114</v>
      </c>
      <c r="I663" s="23">
        <f>I664+I665</f>
        <v>100</v>
      </c>
      <c r="J663" s="97">
        <f t="shared" ref="J663:J668" si="151">D663/B663*100</f>
        <v>80.553446275404028</v>
      </c>
      <c r="K663" s="97">
        <f t="shared" ref="K663:L668" si="152">D663/F663*100</f>
        <v>100.77147285710846</v>
      </c>
      <c r="L663" s="97">
        <f t="shared" si="152"/>
        <v>112.14513197033736</v>
      </c>
    </row>
    <row r="664" spans="1:12" s="1" customFormat="1" x14ac:dyDescent="0.2">
      <c r="A664" s="9" t="s">
        <v>7</v>
      </c>
      <c r="B664" s="7">
        <v>3884.6880000000001</v>
      </c>
      <c r="C664" s="7">
        <v>26117.111000000001</v>
      </c>
      <c r="D664" s="7">
        <v>3687.335</v>
      </c>
      <c r="E664" s="7">
        <v>29804.446</v>
      </c>
      <c r="F664" s="7">
        <v>3498.1089999999999</v>
      </c>
      <c r="G664" s="7">
        <v>30108.238000000001</v>
      </c>
      <c r="H664" s="23">
        <f>D664/D663*100</f>
        <v>68.275067792075291</v>
      </c>
      <c r="I664" s="23">
        <f>E664/E663*100</f>
        <v>54.383489241649244</v>
      </c>
      <c r="J664" s="97">
        <f t="shared" si="151"/>
        <v>94.91972070858715</v>
      </c>
      <c r="K664" s="97">
        <f t="shared" si="152"/>
        <v>105.4093797534611</v>
      </c>
      <c r="L664" s="97">
        <f t="shared" si="152"/>
        <v>98.991000403278335</v>
      </c>
    </row>
    <row r="665" spans="1:12" s="1" customFormat="1" x14ac:dyDescent="0.2">
      <c r="A665" s="9" t="s">
        <v>8</v>
      </c>
      <c r="B665" s="7">
        <v>2819.8110000000001</v>
      </c>
      <c r="C665" s="7">
        <v>23286.401000000002</v>
      </c>
      <c r="D665" s="7">
        <v>1713.3710000000001</v>
      </c>
      <c r="E665" s="7">
        <v>24999.772000000001</v>
      </c>
      <c r="F665" s="7">
        <v>1861.25</v>
      </c>
      <c r="G665" s="7">
        <v>18760.774000000001</v>
      </c>
      <c r="H665" s="23">
        <f>D665/D663*100</f>
        <v>31.724950724025845</v>
      </c>
      <c r="I665" s="23">
        <f>E665/E663*100</f>
        <v>45.616510758350756</v>
      </c>
      <c r="J665" s="97">
        <f t="shared" si="151"/>
        <v>60.761909220156952</v>
      </c>
      <c r="K665" s="97">
        <f t="shared" si="152"/>
        <v>92.054855607790458</v>
      </c>
      <c r="L665" s="97">
        <f t="shared" si="152"/>
        <v>133.25554691933286</v>
      </c>
    </row>
    <row r="666" spans="1:12" s="1" customFormat="1" x14ac:dyDescent="0.2">
      <c r="A666" s="6" t="s">
        <v>9</v>
      </c>
      <c r="B666" s="7">
        <v>6704.4989999999998</v>
      </c>
      <c r="C666" s="7">
        <v>49403.512999999999</v>
      </c>
      <c r="D666" s="7">
        <v>5400.7049999999999</v>
      </c>
      <c r="E666" s="7">
        <v>54804.218000000001</v>
      </c>
      <c r="F666" s="7">
        <v>5359.3590000000004</v>
      </c>
      <c r="G666" s="7">
        <v>48869.012000000002</v>
      </c>
      <c r="H666" s="23">
        <f>H667+H668</f>
        <v>100</v>
      </c>
      <c r="I666" s="23">
        <f>I667+I668</f>
        <v>100</v>
      </c>
      <c r="J666" s="97">
        <f t="shared" si="151"/>
        <v>80.553446275404028</v>
      </c>
      <c r="K666" s="97">
        <f t="shared" si="152"/>
        <v>100.77147285710846</v>
      </c>
      <c r="L666" s="97">
        <f t="shared" si="152"/>
        <v>112.14513197033736</v>
      </c>
    </row>
    <row r="667" spans="1:12" s="1" customFormat="1" x14ac:dyDescent="0.2">
      <c r="A667" s="9" t="s">
        <v>10</v>
      </c>
      <c r="B667" s="7">
        <v>46.652000000000001</v>
      </c>
      <c r="C667" s="7">
        <v>312.673</v>
      </c>
      <c r="D667" s="7">
        <v>45.21</v>
      </c>
      <c r="E667" s="7">
        <v>357.88299999999998</v>
      </c>
      <c r="F667" s="7">
        <v>42.718000000000004</v>
      </c>
      <c r="G667" s="7">
        <v>432.20699999999999</v>
      </c>
      <c r="H667" s="23">
        <f>D667/D666*100</f>
        <v>0.8371129324782598</v>
      </c>
      <c r="I667" s="23">
        <f>E667/E666*100</f>
        <v>0.65302090433988125</v>
      </c>
      <c r="J667" s="97">
        <f t="shared" si="151"/>
        <v>96.909028551830573</v>
      </c>
      <c r="K667" s="97">
        <f t="shared" si="152"/>
        <v>105.83360644224918</v>
      </c>
      <c r="L667" s="97">
        <f t="shared" si="152"/>
        <v>82.803610307098225</v>
      </c>
    </row>
    <row r="668" spans="1:12" s="1" customFormat="1" x14ac:dyDescent="0.2">
      <c r="A668" s="9" t="s">
        <v>11</v>
      </c>
      <c r="B668" s="7">
        <v>6657.8469999999998</v>
      </c>
      <c r="C668" s="7">
        <v>49090.84</v>
      </c>
      <c r="D668" s="7">
        <v>5355.4949999999999</v>
      </c>
      <c r="E668" s="7">
        <v>54446.334999999999</v>
      </c>
      <c r="F668" s="7">
        <v>5316.6409999999996</v>
      </c>
      <c r="G668" s="7">
        <v>48436.805</v>
      </c>
      <c r="H668" s="23">
        <f>D668/D666*100</f>
        <v>99.162887067521737</v>
      </c>
      <c r="I668" s="23">
        <f>E668/E666*100</f>
        <v>99.346979095660117</v>
      </c>
      <c r="J668" s="97">
        <f t="shared" si="151"/>
        <v>80.43884156544901</v>
      </c>
      <c r="K668" s="97">
        <f t="shared" si="152"/>
        <v>100.73079976624339</v>
      </c>
      <c r="L668" s="97">
        <f t="shared" si="152"/>
        <v>112.40694963261923</v>
      </c>
    </row>
    <row r="669" spans="1:12" s="1" customFormat="1" x14ac:dyDescent="0.2">
      <c r="A669" s="3" t="s">
        <v>106</v>
      </c>
      <c r="B669" s="7"/>
      <c r="C669" s="7"/>
      <c r="D669" s="7"/>
      <c r="E669" s="7"/>
      <c r="F669" s="7"/>
      <c r="G669" s="7"/>
      <c r="H669" s="44"/>
      <c r="I669" s="44"/>
      <c r="J669" s="97"/>
      <c r="K669" s="97"/>
      <c r="L669" s="97"/>
    </row>
    <row r="670" spans="1:12" s="1" customFormat="1" x14ac:dyDescent="0.2">
      <c r="A670" s="6" t="s">
        <v>6</v>
      </c>
      <c r="B670" s="7">
        <v>4194.3649999999998</v>
      </c>
      <c r="C670" s="7">
        <v>33918.300999999999</v>
      </c>
      <c r="D670" s="7">
        <v>3740.538</v>
      </c>
      <c r="E670" s="7">
        <v>37658.838000000003</v>
      </c>
      <c r="F670" s="7">
        <v>3448.1849999999999</v>
      </c>
      <c r="G670" s="7">
        <v>32821.269</v>
      </c>
      <c r="H670" s="23">
        <f>H671+H672</f>
        <v>100</v>
      </c>
      <c r="I670" s="23">
        <f>I671+I672</f>
        <v>99.999999999999986</v>
      </c>
      <c r="J670" s="97">
        <f t="shared" ref="J670:J675" si="153">D670/B670*100</f>
        <v>89.18007851009628</v>
      </c>
      <c r="K670" s="97">
        <f t="shared" ref="K670:L675" si="154">D670/F670*100</f>
        <v>108.47846040743174</v>
      </c>
      <c r="L670" s="97">
        <f t="shared" si="154"/>
        <v>114.73912845965828</v>
      </c>
    </row>
    <row r="671" spans="1:12" s="1" customFormat="1" x14ac:dyDescent="0.2">
      <c r="A671" s="9" t="s">
        <v>7</v>
      </c>
      <c r="B671" s="7">
        <v>2643.6309999999999</v>
      </c>
      <c r="C671" s="7">
        <v>18498.754000000001</v>
      </c>
      <c r="D671" s="7">
        <v>2508.799</v>
      </c>
      <c r="E671" s="7">
        <v>21007.553</v>
      </c>
      <c r="F671" s="7">
        <v>2275.2289999999998</v>
      </c>
      <c r="G671" s="7">
        <v>20256.808000000001</v>
      </c>
      <c r="H671" s="23">
        <f>D671/D670*100</f>
        <v>67.070539050799653</v>
      </c>
      <c r="I671" s="23">
        <f>E671/E670*100</f>
        <v>55.783858758467261</v>
      </c>
      <c r="J671" s="97">
        <f t="shared" si="153"/>
        <v>94.899742059311606</v>
      </c>
      <c r="K671" s="97">
        <f t="shared" si="154"/>
        <v>110.26577984018313</v>
      </c>
      <c r="L671" s="97">
        <f t="shared" si="154"/>
        <v>103.70613672203439</v>
      </c>
    </row>
    <row r="672" spans="1:12" s="1" customFormat="1" x14ac:dyDescent="0.2">
      <c r="A672" s="9" t="s">
        <v>8</v>
      </c>
      <c r="B672" s="7">
        <v>1550.7339999999999</v>
      </c>
      <c r="C672" s="7">
        <v>15419.547</v>
      </c>
      <c r="D672" s="7">
        <v>1231.739</v>
      </c>
      <c r="E672" s="7">
        <v>16651.285</v>
      </c>
      <c r="F672" s="7">
        <v>1172.9559999999999</v>
      </c>
      <c r="G672" s="7">
        <v>12564.460999999999</v>
      </c>
      <c r="H672" s="23">
        <f>D672/D670*100</f>
        <v>32.929460949200354</v>
      </c>
      <c r="I672" s="23">
        <f>E672/E670*100</f>
        <v>44.216141241532725</v>
      </c>
      <c r="J672" s="97">
        <f t="shared" si="153"/>
        <v>79.429418585005564</v>
      </c>
      <c r="K672" s="97">
        <f t="shared" si="154"/>
        <v>105.01152643406914</v>
      </c>
      <c r="L672" s="97">
        <f t="shared" si="154"/>
        <v>132.52685491243915</v>
      </c>
    </row>
    <row r="673" spans="1:12" s="1" customFormat="1" x14ac:dyDescent="0.2">
      <c r="A673" s="6" t="s">
        <v>9</v>
      </c>
      <c r="B673" s="7">
        <v>4194.3649999999998</v>
      </c>
      <c r="C673" s="7">
        <v>33918.300999999999</v>
      </c>
      <c r="D673" s="7">
        <v>3740.538</v>
      </c>
      <c r="E673" s="7">
        <v>37658.838000000003</v>
      </c>
      <c r="F673" s="7">
        <v>3448.1849999999999</v>
      </c>
      <c r="G673" s="7">
        <v>32821.269</v>
      </c>
      <c r="H673" s="23">
        <f>H674+H675</f>
        <v>100.00000000000001</v>
      </c>
      <c r="I673" s="23">
        <f>I674+I675</f>
        <v>99.999999999999986</v>
      </c>
      <c r="J673" s="97">
        <f t="shared" si="153"/>
        <v>89.18007851009628</v>
      </c>
      <c r="K673" s="97">
        <f t="shared" si="154"/>
        <v>108.47846040743174</v>
      </c>
      <c r="L673" s="97">
        <f t="shared" si="154"/>
        <v>114.73912845965828</v>
      </c>
    </row>
    <row r="674" spans="1:12" s="1" customFormat="1" x14ac:dyDescent="0.2">
      <c r="A674" s="9" t="s">
        <v>10</v>
      </c>
      <c r="B674" s="7">
        <v>31.760999999999999</v>
      </c>
      <c r="C674" s="7">
        <v>176.17400000000001</v>
      </c>
      <c r="D674" s="7">
        <v>32.713999999999999</v>
      </c>
      <c r="E674" s="7">
        <v>208.88800000000001</v>
      </c>
      <c r="F674" s="7">
        <v>17.675000000000001</v>
      </c>
      <c r="G674" s="7">
        <v>191.023</v>
      </c>
      <c r="H674" s="23">
        <f>D674/D673*100</f>
        <v>0.87458007377548364</v>
      </c>
      <c r="I674" s="23">
        <f>E674/E673*100</f>
        <v>0.55468519766860569</v>
      </c>
      <c r="J674" s="97">
        <f t="shared" si="153"/>
        <v>103.00053524763074</v>
      </c>
      <c r="K674" s="97">
        <f t="shared" si="154"/>
        <v>185.08628005657707</v>
      </c>
      <c r="L674" s="97">
        <f t="shared" si="154"/>
        <v>109.35227695094309</v>
      </c>
    </row>
    <row r="675" spans="1:12" s="1" customFormat="1" x14ac:dyDescent="0.2">
      <c r="A675" s="9" t="s">
        <v>11</v>
      </c>
      <c r="B675" s="7">
        <v>4162.6040000000003</v>
      </c>
      <c r="C675" s="7">
        <v>33742.125999999997</v>
      </c>
      <c r="D675" s="7">
        <v>3707.8240000000001</v>
      </c>
      <c r="E675" s="7">
        <v>37449.949999999997</v>
      </c>
      <c r="F675" s="7">
        <v>3430.51</v>
      </c>
      <c r="G675" s="7">
        <v>32630.245999999999</v>
      </c>
      <c r="H675" s="23">
        <f>D675/D673*100</f>
        <v>99.125419926224524</v>
      </c>
      <c r="I675" s="23">
        <f>E675/E673*100</f>
        <v>99.445314802331382</v>
      </c>
      <c r="J675" s="97">
        <f t="shared" si="153"/>
        <v>89.074627324626604</v>
      </c>
      <c r="K675" s="97">
        <f t="shared" si="154"/>
        <v>108.08375431058354</v>
      </c>
      <c r="L675" s="97">
        <f t="shared" si="154"/>
        <v>114.77066400296216</v>
      </c>
    </row>
    <row r="676" spans="1:12" s="1" customFormat="1" ht="56.25" x14ac:dyDescent="0.2">
      <c r="A676" s="3" t="s">
        <v>107</v>
      </c>
      <c r="B676" s="7"/>
      <c r="C676" s="7"/>
      <c r="D676" s="7"/>
      <c r="E676" s="7"/>
      <c r="F676" s="7"/>
      <c r="G676" s="7"/>
      <c r="H676" s="44"/>
      <c r="I676" s="44"/>
      <c r="J676" s="97"/>
      <c r="K676" s="97"/>
      <c r="L676" s="97"/>
    </row>
    <row r="677" spans="1:12" s="1" customFormat="1" x14ac:dyDescent="0.2">
      <c r="A677" s="6" t="s">
        <v>6</v>
      </c>
      <c r="B677" s="7">
        <v>1306.056</v>
      </c>
      <c r="C677" s="7">
        <v>8712.4539999999997</v>
      </c>
      <c r="D677" s="7">
        <v>1100.4269999999999</v>
      </c>
      <c r="E677" s="7">
        <v>9812.8799999999992</v>
      </c>
      <c r="F677" s="7">
        <v>1601.5419999999999</v>
      </c>
      <c r="G677" s="7">
        <v>9134.1299999999992</v>
      </c>
      <c r="H677" s="23">
        <f>H678+H679</f>
        <v>100.00000000000001</v>
      </c>
      <c r="I677" s="23">
        <f>I678+I679</f>
        <v>100.00000000000003</v>
      </c>
      <c r="J677" s="97">
        <f>D677/B677*100</f>
        <v>84.255728697697492</v>
      </c>
      <c r="K677" s="97">
        <f t="shared" ref="K677:L680" si="155">D677/F677*100</f>
        <v>68.710467786670591</v>
      </c>
      <c r="L677" s="97">
        <f t="shared" si="155"/>
        <v>107.43092117147445</v>
      </c>
    </row>
    <row r="678" spans="1:12" s="1" customFormat="1" x14ac:dyDescent="0.2">
      <c r="A678" s="9" t="s">
        <v>7</v>
      </c>
      <c r="B678" s="7">
        <v>43.22</v>
      </c>
      <c r="C678" s="7">
        <v>712.88800000000003</v>
      </c>
      <c r="D678" s="7">
        <v>43.22</v>
      </c>
      <c r="E678" s="7">
        <v>756.10799999999995</v>
      </c>
      <c r="F678" s="7">
        <v>47.44</v>
      </c>
      <c r="G678" s="7">
        <v>472.40899999999999</v>
      </c>
      <c r="H678" s="23">
        <f>D678/D677*100</f>
        <v>3.9275662992638316</v>
      </c>
      <c r="I678" s="23">
        <f>E678/E677*100</f>
        <v>7.705260840854061</v>
      </c>
      <c r="J678" s="97">
        <f>D678/B678*100</f>
        <v>100</v>
      </c>
      <c r="K678" s="97">
        <f t="shared" si="155"/>
        <v>91.104553119730198</v>
      </c>
      <c r="L678" s="97">
        <f t="shared" si="155"/>
        <v>160.0536822964846</v>
      </c>
    </row>
    <row r="679" spans="1:12" s="1" customFormat="1" x14ac:dyDescent="0.2">
      <c r="A679" s="9" t="s">
        <v>8</v>
      </c>
      <c r="B679" s="7">
        <v>1262.836</v>
      </c>
      <c r="C679" s="7">
        <v>7999.5659999999998</v>
      </c>
      <c r="D679" s="7">
        <v>1057.2070000000001</v>
      </c>
      <c r="E679" s="7">
        <v>9056.7720000000008</v>
      </c>
      <c r="F679" s="7">
        <v>1554.1020000000001</v>
      </c>
      <c r="G679" s="7">
        <v>8661.7209999999995</v>
      </c>
      <c r="H679" s="23">
        <f>D679/D677*100</f>
        <v>96.072433700736184</v>
      </c>
      <c r="I679" s="23">
        <f>E679/E677*100</f>
        <v>92.294739159145962</v>
      </c>
      <c r="J679" s="97">
        <f>D679/B679*100</f>
        <v>83.716888020297176</v>
      </c>
      <c r="K679" s="97">
        <f t="shared" si="155"/>
        <v>68.026873396984243</v>
      </c>
      <c r="L679" s="97">
        <f t="shared" si="155"/>
        <v>104.56088345491619</v>
      </c>
    </row>
    <row r="680" spans="1:12" s="1" customFormat="1" x14ac:dyDescent="0.2">
      <c r="A680" s="6" t="s">
        <v>9</v>
      </c>
      <c r="B680" s="7">
        <v>1306.056</v>
      </c>
      <c r="C680" s="7">
        <v>8712.4539999999997</v>
      </c>
      <c r="D680" s="7">
        <v>1100.4269999999999</v>
      </c>
      <c r="E680" s="7">
        <v>9812.8799999999992</v>
      </c>
      <c r="F680" s="7">
        <v>1601.5419999999999</v>
      </c>
      <c r="G680" s="7">
        <v>9134.1299999999992</v>
      </c>
      <c r="H680" s="23">
        <f>H681+H682</f>
        <v>100</v>
      </c>
      <c r="I680" s="23">
        <f>I681+I682</f>
        <v>100</v>
      </c>
      <c r="J680" s="97">
        <f>D680/B680*100</f>
        <v>84.255728697697492</v>
      </c>
      <c r="K680" s="97">
        <f t="shared" si="155"/>
        <v>68.710467786670591</v>
      </c>
      <c r="L680" s="97">
        <f t="shared" si="155"/>
        <v>107.43092117147445</v>
      </c>
    </row>
    <row r="681" spans="1:12" s="1" customFormat="1" x14ac:dyDescent="0.2">
      <c r="A681" s="9" t="s">
        <v>10</v>
      </c>
      <c r="B681" s="7">
        <v>0</v>
      </c>
      <c r="C681" s="7">
        <v>62.042000000000002</v>
      </c>
      <c r="D681" s="7">
        <v>21.068000000000001</v>
      </c>
      <c r="E681" s="7">
        <v>83.11</v>
      </c>
      <c r="F681" s="7">
        <v>1.4E-2</v>
      </c>
      <c r="G681" s="7">
        <v>27.477</v>
      </c>
      <c r="H681" s="23">
        <f>D681/D680*100</f>
        <v>1.9145295417142623</v>
      </c>
      <c r="I681" s="23">
        <f>E681/E680*100</f>
        <v>0.84694809271080462</v>
      </c>
      <c r="J681" s="97">
        <v>0</v>
      </c>
      <c r="K681" s="97"/>
      <c r="L681" s="97">
        <f>E681/G681*100</f>
        <v>302.47115769552715</v>
      </c>
    </row>
    <row r="682" spans="1:12" s="1" customFormat="1" x14ac:dyDescent="0.2">
      <c r="A682" s="9" t="s">
        <v>11</v>
      </c>
      <c r="B682" s="7">
        <v>1306.056</v>
      </c>
      <c r="C682" s="7">
        <v>8650.4110000000001</v>
      </c>
      <c r="D682" s="7">
        <v>1079.3589999999999</v>
      </c>
      <c r="E682" s="7">
        <v>9729.77</v>
      </c>
      <c r="F682" s="7">
        <v>1601.528</v>
      </c>
      <c r="G682" s="7">
        <v>9106.6530000000002</v>
      </c>
      <c r="H682" s="23">
        <f>D682/D680*100</f>
        <v>98.085470458285741</v>
      </c>
      <c r="I682" s="23">
        <f>E682/E680*100</f>
        <v>99.153051907289196</v>
      </c>
      <c r="J682" s="97">
        <f>D682/B682*100</f>
        <v>82.642627881193448</v>
      </c>
      <c r="K682" s="97">
        <f>D682/F682*100</f>
        <v>67.39557472613653</v>
      </c>
      <c r="L682" s="97">
        <f>E682/G682*100</f>
        <v>106.84243706222254</v>
      </c>
    </row>
    <row r="683" spans="1:12" s="1" customFormat="1" ht="45" x14ac:dyDescent="0.2">
      <c r="A683" s="3" t="s">
        <v>108</v>
      </c>
      <c r="B683" s="7"/>
      <c r="C683" s="7"/>
      <c r="D683" s="7"/>
      <c r="E683" s="7"/>
      <c r="F683" s="7"/>
      <c r="G683" s="7"/>
      <c r="H683" s="44"/>
      <c r="I683" s="44"/>
      <c r="J683" s="97"/>
      <c r="K683" s="97"/>
      <c r="L683" s="97"/>
    </row>
    <row r="684" spans="1:12" s="1" customFormat="1" x14ac:dyDescent="0.2">
      <c r="A684" s="6" t="s">
        <v>6</v>
      </c>
      <c r="B684" s="7">
        <v>92.135000000000005</v>
      </c>
      <c r="C684" s="7">
        <v>553.05899999999997</v>
      </c>
      <c r="D684" s="7">
        <v>83.855999999999995</v>
      </c>
      <c r="E684" s="7">
        <v>636.91499999999996</v>
      </c>
      <c r="F684" s="7">
        <v>36.213000000000001</v>
      </c>
      <c r="G684" s="7">
        <v>341.096</v>
      </c>
      <c r="H684" s="23">
        <f>H685+H686</f>
        <v>100</v>
      </c>
      <c r="I684" s="23">
        <f>I685+I686</f>
        <v>100</v>
      </c>
      <c r="J684" s="97">
        <f>D684/B684*100</f>
        <v>91.014272534867303</v>
      </c>
      <c r="K684" s="97">
        <f t="shared" ref="K684:L687" si="156">D684/F684*100</f>
        <v>231.56325076629938</v>
      </c>
      <c r="L684" s="97">
        <f t="shared" si="156"/>
        <v>186.72602434505242</v>
      </c>
    </row>
    <row r="685" spans="1:12" s="1" customFormat="1" x14ac:dyDescent="0.2">
      <c r="A685" s="9" t="s">
        <v>7</v>
      </c>
      <c r="B685" s="7">
        <v>45.234999999999999</v>
      </c>
      <c r="C685" s="7">
        <v>280.40899999999999</v>
      </c>
      <c r="D685" s="7">
        <v>45.234999999999999</v>
      </c>
      <c r="E685" s="7">
        <v>325.64400000000001</v>
      </c>
      <c r="F685" s="7">
        <v>24.088000000000001</v>
      </c>
      <c r="G685" s="7">
        <v>182.596</v>
      </c>
      <c r="H685" s="23">
        <f>D685/D684*100</f>
        <v>53.943665331043697</v>
      </c>
      <c r="I685" s="23">
        <f>E685/E684*100</f>
        <v>51.128329525917906</v>
      </c>
      <c r="J685" s="97">
        <f>D685/B685*100</f>
        <v>100</v>
      </c>
      <c r="K685" s="97">
        <f t="shared" si="156"/>
        <v>187.79060112919294</v>
      </c>
      <c r="L685" s="97">
        <f t="shared" si="156"/>
        <v>178.34125610637693</v>
      </c>
    </row>
    <row r="686" spans="1:12" s="1" customFormat="1" x14ac:dyDescent="0.2">
      <c r="A686" s="9" t="s">
        <v>8</v>
      </c>
      <c r="B686" s="7">
        <v>46.899000000000001</v>
      </c>
      <c r="C686" s="7">
        <v>272.64999999999998</v>
      </c>
      <c r="D686" s="7">
        <v>38.621000000000002</v>
      </c>
      <c r="E686" s="7">
        <v>311.27100000000002</v>
      </c>
      <c r="F686" s="7">
        <v>12.125</v>
      </c>
      <c r="G686" s="7">
        <v>158.5</v>
      </c>
      <c r="H686" s="23">
        <f>D686/D684*100</f>
        <v>46.05633466895631</v>
      </c>
      <c r="I686" s="23">
        <f>E686/E684*100</f>
        <v>48.871670474082102</v>
      </c>
      <c r="J686" s="97">
        <f>D686/B686*100</f>
        <v>82.349303823109238</v>
      </c>
      <c r="K686" s="97">
        <f t="shared" si="156"/>
        <v>318.52371134020621</v>
      </c>
      <c r="L686" s="97">
        <f t="shared" si="156"/>
        <v>196.38548895899055</v>
      </c>
    </row>
    <row r="687" spans="1:12" s="1" customFormat="1" x14ac:dyDescent="0.2">
      <c r="A687" s="6" t="s">
        <v>9</v>
      </c>
      <c r="B687" s="7">
        <v>92.135000000000005</v>
      </c>
      <c r="C687" s="7">
        <v>553.05899999999997</v>
      </c>
      <c r="D687" s="7">
        <v>83.855999999999995</v>
      </c>
      <c r="E687" s="7">
        <v>636.91499999999996</v>
      </c>
      <c r="F687" s="7">
        <v>36.213000000000001</v>
      </c>
      <c r="G687" s="7">
        <v>341.096</v>
      </c>
      <c r="H687" s="23">
        <f>H688+H689</f>
        <v>100</v>
      </c>
      <c r="I687" s="23">
        <f>I688+I689</f>
        <v>100.00000000000001</v>
      </c>
      <c r="J687" s="97">
        <f>D687/B687*100</f>
        <v>91.014272534867303</v>
      </c>
      <c r="K687" s="97">
        <f t="shared" si="156"/>
        <v>231.56325076629938</v>
      </c>
      <c r="L687" s="97">
        <f t="shared" si="156"/>
        <v>186.72602434505242</v>
      </c>
    </row>
    <row r="688" spans="1:12" s="1" customFormat="1" x14ac:dyDescent="0.2">
      <c r="A688" s="9" t="s">
        <v>10</v>
      </c>
      <c r="B688" s="7">
        <v>0</v>
      </c>
      <c r="C688" s="7">
        <v>0.45800000000000002</v>
      </c>
      <c r="D688" s="7">
        <v>3.5000000000000003E-2</v>
      </c>
      <c r="E688" s="7">
        <v>0.49299999999999999</v>
      </c>
      <c r="F688" s="7">
        <v>0</v>
      </c>
      <c r="G688" s="7">
        <v>25.335999999999999</v>
      </c>
      <c r="H688" s="23">
        <f>D688/D687*100</f>
        <v>4.1738217897347843E-2</v>
      </c>
      <c r="I688" s="23">
        <f>E688/E687*100</f>
        <v>7.7404363219581884E-2</v>
      </c>
      <c r="J688" s="97">
        <v>0</v>
      </c>
      <c r="K688" s="97">
        <v>0</v>
      </c>
      <c r="L688" s="97">
        <f>E688/G688*100</f>
        <v>1.9458478054941588</v>
      </c>
    </row>
    <row r="689" spans="1:12" s="1" customFormat="1" x14ac:dyDescent="0.2">
      <c r="A689" s="9" t="s">
        <v>11</v>
      </c>
      <c r="B689" s="7">
        <v>92.135000000000005</v>
      </c>
      <c r="C689" s="7">
        <v>552.601</v>
      </c>
      <c r="D689" s="7">
        <v>83.820999999999998</v>
      </c>
      <c r="E689" s="7">
        <v>636.42200000000003</v>
      </c>
      <c r="F689" s="7">
        <v>36.213000000000001</v>
      </c>
      <c r="G689" s="7">
        <v>315.76</v>
      </c>
      <c r="H689" s="23">
        <f>D689/D687*100</f>
        <v>99.958261782102653</v>
      </c>
      <c r="I689" s="23">
        <f>E689/E687*100</f>
        <v>99.922595636780429</v>
      </c>
      <c r="J689" s="97">
        <f>D689/B689*100</f>
        <v>90.976284799479018</v>
      </c>
      <c r="K689" s="97">
        <f>D689/F689*100</f>
        <v>231.46660039212438</v>
      </c>
      <c r="L689" s="97">
        <f>E689/G689*100</f>
        <v>201.55244489485688</v>
      </c>
    </row>
    <row r="690" spans="1:12" s="1" customFormat="1" x14ac:dyDescent="0.2">
      <c r="A690" s="3" t="s">
        <v>109</v>
      </c>
      <c r="B690" s="7"/>
      <c r="C690" s="7"/>
      <c r="D690" s="7"/>
      <c r="E690" s="7"/>
      <c r="F690" s="7"/>
      <c r="G690" s="7"/>
      <c r="H690" s="44"/>
      <c r="I690" s="44"/>
      <c r="J690" s="97"/>
      <c r="K690" s="97"/>
      <c r="L690" s="97"/>
    </row>
    <row r="691" spans="1:12" s="1" customFormat="1" x14ac:dyDescent="0.2">
      <c r="A691" s="6" t="s">
        <v>6</v>
      </c>
      <c r="B691" s="7">
        <v>1980.91</v>
      </c>
      <c r="C691" s="7">
        <v>18496.258999999998</v>
      </c>
      <c r="D691" s="7">
        <v>1443.1310000000001</v>
      </c>
      <c r="E691" s="7">
        <v>19939.39</v>
      </c>
      <c r="F691" s="7">
        <v>1283.7760000000001</v>
      </c>
      <c r="G691" s="7">
        <v>7916.2269999999999</v>
      </c>
      <c r="H691" s="23"/>
      <c r="I691" s="23">
        <f>I692+I693</f>
        <v>100</v>
      </c>
      <c r="J691" s="97">
        <f>D691/B691*100</f>
        <v>72.851921591591733</v>
      </c>
      <c r="K691" s="97">
        <f>D691/F691*100</f>
        <v>112.41299105139836</v>
      </c>
      <c r="L691" s="97">
        <f>E691/G691*100</f>
        <v>251.87996756535657</v>
      </c>
    </row>
    <row r="692" spans="1:12" s="1" customFormat="1" x14ac:dyDescent="0.2">
      <c r="A692" s="9" t="s">
        <v>7</v>
      </c>
      <c r="B692" s="7" t="s">
        <v>634</v>
      </c>
      <c r="C692" s="7">
        <v>5536</v>
      </c>
      <c r="D692" s="7" t="s">
        <v>634</v>
      </c>
      <c r="E692" s="7">
        <v>6167</v>
      </c>
      <c r="F692" s="7">
        <v>1046</v>
      </c>
      <c r="G692" s="7">
        <v>4655</v>
      </c>
      <c r="H692" s="23"/>
      <c r="I692" s="23">
        <f>E692/E691*100</f>
        <v>30.928729514794583</v>
      </c>
      <c r="J692" s="97"/>
      <c r="K692" s="97"/>
      <c r="L692" s="97">
        <f>E692/G692*100</f>
        <v>132.48120300751879</v>
      </c>
    </row>
    <row r="693" spans="1:12" s="1" customFormat="1" x14ac:dyDescent="0.2">
      <c r="A693" s="9" t="s">
        <v>8</v>
      </c>
      <c r="B693" s="7">
        <v>791.91</v>
      </c>
      <c r="C693" s="7">
        <v>12960.259</v>
      </c>
      <c r="D693" s="7">
        <v>812.13099999999997</v>
      </c>
      <c r="E693" s="7">
        <v>13772.39</v>
      </c>
      <c r="F693" s="7">
        <v>237.77600000000001</v>
      </c>
      <c r="G693" s="7">
        <v>3261.2269999999999</v>
      </c>
      <c r="H693" s="23">
        <f>D693/D691*100</f>
        <v>56.275625705497276</v>
      </c>
      <c r="I693" s="23">
        <f>E693/E691*100</f>
        <v>69.071270485205417</v>
      </c>
      <c r="J693" s="97">
        <f>D693/B693*100</f>
        <v>102.5534467300577</v>
      </c>
      <c r="K693" s="97">
        <f>D693/F693*100</f>
        <v>341.55297422784463</v>
      </c>
      <c r="L693" s="97">
        <f>E693/G693*100</f>
        <v>422.30700285506038</v>
      </c>
    </row>
    <row r="694" spans="1:12" s="1" customFormat="1" x14ac:dyDescent="0.2">
      <c r="A694" s="6" t="s">
        <v>9</v>
      </c>
      <c r="B694" s="7">
        <v>1980.91</v>
      </c>
      <c r="C694" s="7">
        <v>18496.258999999998</v>
      </c>
      <c r="D694" s="7">
        <v>1443.1310000000001</v>
      </c>
      <c r="E694" s="7">
        <v>19939.39</v>
      </c>
      <c r="F694" s="7">
        <v>1283.7760000000001</v>
      </c>
      <c r="G694" s="7">
        <v>7916.2269999999999</v>
      </c>
      <c r="H694" s="23">
        <f>H695+H696</f>
        <v>99.999999999999986</v>
      </c>
      <c r="I694" s="23">
        <f>I695+I696</f>
        <v>100.00000501519858</v>
      </c>
      <c r="J694" s="97">
        <f>D694/B694*100</f>
        <v>72.851921591591733</v>
      </c>
      <c r="K694" s="97">
        <f>D694/F694*100</f>
        <v>112.41299105139836</v>
      </c>
      <c r="L694" s="97">
        <f>E694/G694*100</f>
        <v>251.87996756535657</v>
      </c>
    </row>
    <row r="695" spans="1:12" s="1" customFormat="1" x14ac:dyDescent="0.2">
      <c r="A695" s="9" t="s">
        <v>10</v>
      </c>
      <c r="B695" s="7">
        <v>0</v>
      </c>
      <c r="C695" s="7">
        <v>2.7E-2</v>
      </c>
      <c r="D695" s="7">
        <v>7.0000000000000007E-2</v>
      </c>
      <c r="E695" s="7">
        <v>9.8000000000000004E-2</v>
      </c>
      <c r="F695" s="7">
        <v>0</v>
      </c>
      <c r="G695" s="7">
        <v>7.5949999999999998</v>
      </c>
      <c r="H695" s="23">
        <f>D695/D694*100</f>
        <v>4.8505645017673377E-3</v>
      </c>
      <c r="I695" s="23">
        <f>E695/E694*100</f>
        <v>4.9148945880490835E-4</v>
      </c>
      <c r="J695" s="97">
        <v>0</v>
      </c>
      <c r="K695" s="97">
        <v>0</v>
      </c>
      <c r="L695" s="97">
        <f>E695/G695*100</f>
        <v>1.2903225806451615</v>
      </c>
    </row>
    <row r="696" spans="1:12" s="1" customFormat="1" x14ac:dyDescent="0.2">
      <c r="A696" s="9" t="s">
        <v>11</v>
      </c>
      <c r="B696" s="7">
        <v>1980.91</v>
      </c>
      <c r="C696" s="7">
        <v>18496.232</v>
      </c>
      <c r="D696" s="7">
        <v>1443.0609999999999</v>
      </c>
      <c r="E696" s="7">
        <v>19939.293000000001</v>
      </c>
      <c r="F696" s="7">
        <v>1283.7760000000001</v>
      </c>
      <c r="G696" s="7">
        <v>7908.6319999999996</v>
      </c>
      <c r="H696" s="23">
        <f>D696/D694*100</f>
        <v>99.99514943549822</v>
      </c>
      <c r="I696" s="23">
        <f>E696/E694*100</f>
        <v>99.999513525739772</v>
      </c>
      <c r="J696" s="97">
        <f>D696/B696*100</f>
        <v>72.848387862144165</v>
      </c>
      <c r="K696" s="97">
        <f>D696/F696*100</f>
        <v>112.40753838675906</v>
      </c>
      <c r="L696" s="97">
        <f>E696/G696*100</f>
        <v>252.12063224082249</v>
      </c>
    </row>
    <row r="697" spans="1:12" s="1" customFormat="1" ht="22.5" x14ac:dyDescent="0.2">
      <c r="A697" s="3" t="s">
        <v>110</v>
      </c>
      <c r="B697" s="7"/>
      <c r="C697" s="7"/>
      <c r="D697" s="7"/>
      <c r="E697" s="7"/>
      <c r="F697" s="7"/>
      <c r="G697" s="7"/>
      <c r="H697" s="44"/>
      <c r="I697" s="44"/>
      <c r="J697" s="97"/>
      <c r="K697" s="97"/>
      <c r="L697" s="97"/>
    </row>
    <row r="698" spans="1:12" s="1" customFormat="1" x14ac:dyDescent="0.2">
      <c r="A698" s="6" t="s">
        <v>6</v>
      </c>
      <c r="B698" s="7">
        <v>265736.42700000003</v>
      </c>
      <c r="C698" s="7">
        <v>1830951.9140000001</v>
      </c>
      <c r="D698" s="7">
        <v>252602.69500000001</v>
      </c>
      <c r="E698" s="7">
        <v>2083554.6089999999</v>
      </c>
      <c r="F698" s="7">
        <v>246262.742</v>
      </c>
      <c r="G698" s="7">
        <v>2247468.0669999998</v>
      </c>
      <c r="H698" s="23">
        <f>H699+H700</f>
        <v>100</v>
      </c>
      <c r="I698" s="23">
        <f>I699+I700</f>
        <v>99.999999999999986</v>
      </c>
      <c r="J698" s="97">
        <f>D698/B698*100</f>
        <v>95.057609471056821</v>
      </c>
      <c r="K698" s="97">
        <f t="shared" ref="K698:L703" si="157">D698/F698*100</f>
        <v>102.5744669894076</v>
      </c>
      <c r="L698" s="97">
        <f t="shared" si="157"/>
        <v>92.706750302405965</v>
      </c>
    </row>
    <row r="699" spans="1:12" s="1" customFormat="1" x14ac:dyDescent="0.2">
      <c r="A699" s="9" t="s">
        <v>7</v>
      </c>
      <c r="B699" s="7">
        <v>225600</v>
      </c>
      <c r="C699" s="7">
        <v>1497666.6669999999</v>
      </c>
      <c r="D699" s="7">
        <v>208800</v>
      </c>
      <c r="E699" s="7">
        <v>1706466.6669999999</v>
      </c>
      <c r="F699" s="7">
        <v>190000</v>
      </c>
      <c r="G699" s="7">
        <v>1806900</v>
      </c>
      <c r="H699" s="23">
        <f>D699/D698*100</f>
        <v>82.65945064442009</v>
      </c>
      <c r="I699" s="23">
        <f>E699/E698*100</f>
        <v>81.901701046319914</v>
      </c>
      <c r="J699" s="97">
        <f>D699/B699*100</f>
        <v>92.553191489361694</v>
      </c>
      <c r="K699" s="97">
        <f t="shared" si="157"/>
        <v>109.89473684210526</v>
      </c>
      <c r="L699" s="97">
        <f t="shared" si="157"/>
        <v>94.441677292600573</v>
      </c>
    </row>
    <row r="700" spans="1:12" s="1" customFormat="1" x14ac:dyDescent="0.2">
      <c r="A700" s="9" t="s">
        <v>8</v>
      </c>
      <c r="B700" s="7">
        <v>40136.427000000003</v>
      </c>
      <c r="C700" s="7">
        <v>333285.24699999997</v>
      </c>
      <c r="D700" s="7">
        <v>43802.695</v>
      </c>
      <c r="E700" s="7">
        <v>377087.94199999998</v>
      </c>
      <c r="F700" s="7">
        <v>56262.741999999998</v>
      </c>
      <c r="G700" s="7">
        <v>440568.06699999998</v>
      </c>
      <c r="H700" s="23">
        <f>D700/D698*100</f>
        <v>17.340549355579917</v>
      </c>
      <c r="I700" s="23">
        <f>E700/E698*100</f>
        <v>18.098298953680075</v>
      </c>
      <c r="J700" s="97">
        <f>D700/B700*100</f>
        <v>109.13451513758312</v>
      </c>
      <c r="K700" s="97">
        <f t="shared" si="157"/>
        <v>77.853821984004981</v>
      </c>
      <c r="L700" s="97">
        <f t="shared" si="157"/>
        <v>85.591301377727859</v>
      </c>
    </row>
    <row r="701" spans="1:12" s="1" customFormat="1" x14ac:dyDescent="0.2">
      <c r="A701" s="6" t="s">
        <v>9</v>
      </c>
      <c r="B701" s="7">
        <v>265736.42700000003</v>
      </c>
      <c r="C701" s="7">
        <v>1830951.9140000001</v>
      </c>
      <c r="D701" s="7">
        <v>252602.69500000001</v>
      </c>
      <c r="E701" s="7">
        <v>2083554.6089999999</v>
      </c>
      <c r="F701" s="7">
        <v>246262.742</v>
      </c>
      <c r="G701" s="7">
        <v>2247468.0669999998</v>
      </c>
      <c r="H701" s="23">
        <f>H702+H703</f>
        <v>99.999999999999986</v>
      </c>
      <c r="I701" s="23">
        <f>I702+I703</f>
        <v>100.00000000000001</v>
      </c>
      <c r="J701" s="97">
        <f>D701/B701*100</f>
        <v>95.057609471056821</v>
      </c>
      <c r="K701" s="97">
        <f t="shared" si="157"/>
        <v>102.5744669894076</v>
      </c>
      <c r="L701" s="97">
        <f t="shared" si="157"/>
        <v>92.706750302405965</v>
      </c>
    </row>
    <row r="702" spans="1:12" s="1" customFormat="1" x14ac:dyDescent="0.2">
      <c r="A702" s="9" t="s">
        <v>10</v>
      </c>
      <c r="B702" s="7">
        <v>0</v>
      </c>
      <c r="C702" s="7">
        <v>17451.025000000001</v>
      </c>
      <c r="D702" s="7">
        <v>38.270000000000003</v>
      </c>
      <c r="E702" s="7">
        <v>17489.294999999998</v>
      </c>
      <c r="F702" s="7">
        <v>1826.6</v>
      </c>
      <c r="G702" s="7">
        <v>25817.51</v>
      </c>
      <c r="H702" s="23">
        <f>D702/D701*100</f>
        <v>1.515027383219328E-2</v>
      </c>
      <c r="I702" s="23">
        <f>E702/E701*100</f>
        <v>0.83939700569662379</v>
      </c>
      <c r="J702" s="97">
        <v>0</v>
      </c>
      <c r="K702" s="97">
        <f t="shared" si="157"/>
        <v>2.0951494580094168</v>
      </c>
      <c r="L702" s="97">
        <f t="shared" si="157"/>
        <v>67.741989835580569</v>
      </c>
    </row>
    <row r="703" spans="1:12" s="1" customFormat="1" x14ac:dyDescent="0.2">
      <c r="A703" s="9" t="s">
        <v>11</v>
      </c>
      <c r="B703" s="7">
        <v>265736.42700000003</v>
      </c>
      <c r="C703" s="7">
        <v>1813500.889</v>
      </c>
      <c r="D703" s="7">
        <v>252564.42499999999</v>
      </c>
      <c r="E703" s="7">
        <v>2066065.314</v>
      </c>
      <c r="F703" s="7">
        <v>244436.14199999999</v>
      </c>
      <c r="G703" s="7">
        <v>2221650.557</v>
      </c>
      <c r="H703" s="23">
        <f>D703/D701*100</f>
        <v>99.984849726167795</v>
      </c>
      <c r="I703" s="23">
        <f>E703/E701*100</f>
        <v>99.160602994303389</v>
      </c>
      <c r="J703" s="97">
        <f>D703/B703*100</f>
        <v>95.043207982923605</v>
      </c>
      <c r="K703" s="97">
        <f t="shared" si="157"/>
        <v>103.32531962478772</v>
      </c>
      <c r="L703" s="97">
        <f t="shared" si="157"/>
        <v>92.996862512433367</v>
      </c>
    </row>
    <row r="704" spans="1:12" s="1" customFormat="1" x14ac:dyDescent="0.2">
      <c r="A704" s="3" t="s">
        <v>111</v>
      </c>
      <c r="B704" s="7"/>
      <c r="C704" s="7"/>
      <c r="D704" s="7"/>
      <c r="E704" s="7"/>
      <c r="F704" s="7"/>
      <c r="G704" s="7"/>
      <c r="H704" s="44"/>
      <c r="I704" s="44"/>
      <c r="J704" s="97"/>
      <c r="K704" s="97"/>
      <c r="L704" s="97"/>
    </row>
    <row r="705" spans="1:12" s="1" customFormat="1" x14ac:dyDescent="0.2">
      <c r="A705" s="6" t="s">
        <v>6</v>
      </c>
      <c r="B705" s="7">
        <v>523977.80800000002</v>
      </c>
      <c r="C705" s="7">
        <v>3442479.8480000002</v>
      </c>
      <c r="D705" s="7">
        <v>492989.288</v>
      </c>
      <c r="E705" s="7">
        <v>3935469.1370000001</v>
      </c>
      <c r="F705" s="7">
        <v>456518.36</v>
      </c>
      <c r="G705" s="7">
        <v>3756535.585</v>
      </c>
      <c r="H705" s="23">
        <f>H706+H707</f>
        <v>100</v>
      </c>
      <c r="I705" s="23">
        <f>I706+I707</f>
        <v>99.999999999999986</v>
      </c>
      <c r="J705" s="97">
        <f>D705/B705*100</f>
        <v>94.085909836853247</v>
      </c>
      <c r="K705" s="97">
        <f t="shared" ref="K705:L708" si="158">D705/F705*100</f>
        <v>107.98892907614932</v>
      </c>
      <c r="L705" s="97">
        <f t="shared" si="158"/>
        <v>104.76325986939905</v>
      </c>
    </row>
    <row r="706" spans="1:12" s="1" customFormat="1" x14ac:dyDescent="0.2">
      <c r="A706" s="9" t="s">
        <v>7</v>
      </c>
      <c r="B706" s="7">
        <v>521533.33299999998</v>
      </c>
      <c r="C706" s="7">
        <v>3435433.3330000001</v>
      </c>
      <c r="D706" s="7">
        <v>492933.33299999998</v>
      </c>
      <c r="E706" s="7">
        <v>3928366.6669999999</v>
      </c>
      <c r="F706" s="7">
        <v>456500</v>
      </c>
      <c r="G706" s="7">
        <v>3713500</v>
      </c>
      <c r="H706" s="23">
        <f>D706/D705*100</f>
        <v>99.988649854801707</v>
      </c>
      <c r="I706" s="23">
        <f>E706/E705*100</f>
        <v>99.819526725969581</v>
      </c>
      <c r="J706" s="97">
        <f>D706/B706*100</f>
        <v>94.516170263655994</v>
      </c>
      <c r="K706" s="97">
        <f t="shared" si="158"/>
        <v>107.98101489594742</v>
      </c>
      <c r="L706" s="97">
        <f t="shared" si="158"/>
        <v>105.78609578564698</v>
      </c>
    </row>
    <row r="707" spans="1:12" s="1" customFormat="1" x14ac:dyDescent="0.2">
      <c r="A707" s="9" t="s">
        <v>8</v>
      </c>
      <c r="B707" s="7">
        <v>2444.4749999999999</v>
      </c>
      <c r="C707" s="7">
        <v>7046.5150000000003</v>
      </c>
      <c r="D707" s="7">
        <v>55.954999999999998</v>
      </c>
      <c r="E707" s="7">
        <v>7102.47</v>
      </c>
      <c r="F707" s="7">
        <v>18.36</v>
      </c>
      <c r="G707" s="7">
        <v>43035.584999999999</v>
      </c>
      <c r="H707" s="23">
        <f>D707/D705*100</f>
        <v>1.1350145198286742E-2</v>
      </c>
      <c r="I707" s="23">
        <f>E707/E705*100</f>
        <v>0.18047327403040436</v>
      </c>
      <c r="J707" s="97">
        <f>D707/B707*100</f>
        <v>2.2890395688235716</v>
      </c>
      <c r="K707" s="97">
        <f t="shared" si="158"/>
        <v>304.76579520697169</v>
      </c>
      <c r="L707" s="97">
        <f t="shared" si="158"/>
        <v>16.50371430991353</v>
      </c>
    </row>
    <row r="708" spans="1:12" s="1" customFormat="1" x14ac:dyDescent="0.2">
      <c r="A708" s="6" t="s">
        <v>9</v>
      </c>
      <c r="B708" s="7">
        <v>523977.80800000002</v>
      </c>
      <c r="C708" s="7">
        <v>3442479.8480000002</v>
      </c>
      <c r="D708" s="7">
        <v>492989.288</v>
      </c>
      <c r="E708" s="7">
        <v>3935469.1370000001</v>
      </c>
      <c r="F708" s="7">
        <v>456518.36</v>
      </c>
      <c r="G708" s="7">
        <v>3756535.585</v>
      </c>
      <c r="H708" s="23">
        <f>H709+H710</f>
        <v>100</v>
      </c>
      <c r="I708" s="23">
        <f>I709+I710</f>
        <v>100</v>
      </c>
      <c r="J708" s="97">
        <f>D708/B708*100</f>
        <v>94.085909836853247</v>
      </c>
      <c r="K708" s="97">
        <f t="shared" si="158"/>
        <v>107.98892907614932</v>
      </c>
      <c r="L708" s="97">
        <f t="shared" si="158"/>
        <v>104.76325986939905</v>
      </c>
    </row>
    <row r="709" spans="1:12" s="1" customFormat="1" x14ac:dyDescent="0.2">
      <c r="A709" s="9" t="s">
        <v>10</v>
      </c>
      <c r="B709" s="7">
        <v>0</v>
      </c>
      <c r="C709" s="7">
        <v>0</v>
      </c>
      <c r="D709" s="7">
        <v>0</v>
      </c>
      <c r="E709" s="7">
        <v>0</v>
      </c>
      <c r="F709" s="7">
        <v>0</v>
      </c>
      <c r="G709" s="7">
        <v>24182.214</v>
      </c>
      <c r="H709" s="23">
        <f>D709/D708*100</f>
        <v>0</v>
      </c>
      <c r="I709" s="23">
        <f>E709/E708*100</f>
        <v>0</v>
      </c>
      <c r="J709" s="97">
        <v>0</v>
      </c>
      <c r="K709" s="97">
        <v>0</v>
      </c>
      <c r="L709" s="97">
        <f>E709/G709*100</f>
        <v>0</v>
      </c>
    </row>
    <row r="710" spans="1:12" s="1" customFormat="1" x14ac:dyDescent="0.2">
      <c r="A710" s="9" t="s">
        <v>11</v>
      </c>
      <c r="B710" s="7">
        <v>523977.80800000002</v>
      </c>
      <c r="C710" s="7">
        <v>3442479.8480000002</v>
      </c>
      <c r="D710" s="7">
        <v>492989.288</v>
      </c>
      <c r="E710" s="7">
        <v>3935469.1370000001</v>
      </c>
      <c r="F710" s="7">
        <v>456518.36</v>
      </c>
      <c r="G710" s="7">
        <v>3732353.3709999998</v>
      </c>
      <c r="H710" s="23">
        <f>D710/D708*100</f>
        <v>100</v>
      </c>
      <c r="I710" s="23">
        <f>E710/E708*100</f>
        <v>100</v>
      </c>
      <c r="J710" s="97">
        <f>D710/B710*100</f>
        <v>94.085909836853247</v>
      </c>
      <c r="K710" s="97">
        <f>D710/F710*100</f>
        <v>107.98892907614932</v>
      </c>
      <c r="L710" s="97">
        <f>E710/G710*100</f>
        <v>105.44202935279894</v>
      </c>
    </row>
    <row r="711" spans="1:12" s="1" customFormat="1" ht="45" x14ac:dyDescent="0.2">
      <c r="A711" s="3" t="s">
        <v>112</v>
      </c>
      <c r="B711" s="7"/>
      <c r="C711" s="7"/>
      <c r="D711" s="7"/>
      <c r="E711" s="7"/>
      <c r="F711" s="7"/>
      <c r="G711" s="7"/>
      <c r="H711" s="44"/>
      <c r="I711" s="44"/>
      <c r="J711" s="97"/>
      <c r="K711" s="97"/>
      <c r="L711" s="97"/>
    </row>
    <row r="712" spans="1:12" s="1" customFormat="1" x14ac:dyDescent="0.2">
      <c r="A712" s="6" t="s">
        <v>6</v>
      </c>
      <c r="B712" s="7">
        <v>523977.80800000002</v>
      </c>
      <c r="C712" s="7">
        <v>3442413.8730000001</v>
      </c>
      <c r="D712" s="7">
        <v>492983.05300000001</v>
      </c>
      <c r="E712" s="7">
        <v>3935396.9270000001</v>
      </c>
      <c r="F712" s="7">
        <v>456500</v>
      </c>
      <c r="G712" s="7">
        <v>3712711.0440000002</v>
      </c>
      <c r="H712" s="23">
        <f>H713+H714</f>
        <v>100</v>
      </c>
      <c r="I712" s="23">
        <f>I713+I714</f>
        <v>99.999999999999986</v>
      </c>
      <c r="J712" s="97">
        <f>D712/B712*100</f>
        <v>94.084719900961915</v>
      </c>
      <c r="K712" s="97">
        <f>D712/F712*100</f>
        <v>107.99190646221248</v>
      </c>
      <c r="L712" s="97">
        <f>E712/G712*100</f>
        <v>105.99793197910934</v>
      </c>
    </row>
    <row r="713" spans="1:12" s="1" customFormat="1" x14ac:dyDescent="0.2">
      <c r="A713" s="9" t="s">
        <v>7</v>
      </c>
      <c r="B713" s="7">
        <v>521533.33299999998</v>
      </c>
      <c r="C713" s="7">
        <v>3435433.3330000001</v>
      </c>
      <c r="D713" s="7">
        <v>492933.33299999998</v>
      </c>
      <c r="E713" s="7">
        <v>3928366.6669999999</v>
      </c>
      <c r="F713" s="7">
        <v>456500</v>
      </c>
      <c r="G713" s="7">
        <v>3711900</v>
      </c>
      <c r="H713" s="23">
        <f>D713/D712*100</f>
        <v>99.989914460609256</v>
      </c>
      <c r="I713" s="23">
        <f>E713/E712*100</f>
        <v>99.821358299292072</v>
      </c>
      <c r="J713" s="97">
        <f>D713/B713*100</f>
        <v>94.516170263655994</v>
      </c>
      <c r="K713" s="97">
        <f>D713/F713*100</f>
        <v>107.98101489594742</v>
      </c>
      <c r="L713" s="97">
        <f>E713/G713*100</f>
        <v>105.83169446913978</v>
      </c>
    </row>
    <row r="714" spans="1:12" s="1" customFormat="1" x14ac:dyDescent="0.2">
      <c r="A714" s="9" t="s">
        <v>8</v>
      </c>
      <c r="B714" s="7">
        <v>2444.4749999999999</v>
      </c>
      <c r="C714" s="7">
        <v>6980.54</v>
      </c>
      <c r="D714" s="7">
        <v>49.72</v>
      </c>
      <c r="E714" s="7">
        <v>7030.26</v>
      </c>
      <c r="F714" s="7">
        <v>0</v>
      </c>
      <c r="G714" s="7">
        <v>811.04399999999998</v>
      </c>
      <c r="H714" s="23">
        <f>D714/D712*100</f>
        <v>1.0085539390742504E-2</v>
      </c>
      <c r="I714" s="23">
        <f>E714/E712*100</f>
        <v>0.17864170070791946</v>
      </c>
      <c r="J714" s="97">
        <f>D714/B714*100</f>
        <v>2.0339745753178087</v>
      </c>
      <c r="K714" s="97">
        <v>0</v>
      </c>
      <c r="L714" s="97"/>
    </row>
    <row r="715" spans="1:12" s="1" customFormat="1" x14ac:dyDescent="0.2">
      <c r="A715" s="6" t="s">
        <v>9</v>
      </c>
      <c r="B715" s="7">
        <v>523977.80800000002</v>
      </c>
      <c r="C715" s="7">
        <v>3442413.8730000001</v>
      </c>
      <c r="D715" s="7">
        <v>492983.05300000001</v>
      </c>
      <c r="E715" s="7">
        <v>3935396.9270000001</v>
      </c>
      <c r="F715" s="7">
        <v>456500</v>
      </c>
      <c r="G715" s="7">
        <v>3712711.0440000002</v>
      </c>
      <c r="H715" s="23">
        <f>H716+H717</f>
        <v>100</v>
      </c>
      <c r="I715" s="23">
        <f>I716+I717</f>
        <v>100</v>
      </c>
      <c r="J715" s="97">
        <f>D715/B715*100</f>
        <v>94.084719900961915</v>
      </c>
      <c r="K715" s="97">
        <f>D715/F715*100</f>
        <v>107.99190646221248</v>
      </c>
      <c r="L715" s="97">
        <f>E715/G715*100</f>
        <v>105.99793197910934</v>
      </c>
    </row>
    <row r="716" spans="1:12" s="1" customFormat="1" x14ac:dyDescent="0.2">
      <c r="A716" s="9" t="s">
        <v>10</v>
      </c>
      <c r="B716" s="7">
        <v>0</v>
      </c>
      <c r="C716" s="7">
        <v>0</v>
      </c>
      <c r="D716" s="7">
        <v>0</v>
      </c>
      <c r="E716" s="7">
        <v>0</v>
      </c>
      <c r="F716" s="7">
        <v>0</v>
      </c>
      <c r="G716" s="7">
        <v>24182.214</v>
      </c>
      <c r="H716" s="23">
        <f>D716/D715*100</f>
        <v>0</v>
      </c>
      <c r="I716" s="23">
        <f>E716/E715*100</f>
        <v>0</v>
      </c>
      <c r="J716" s="97">
        <v>0</v>
      </c>
      <c r="K716" s="97">
        <v>0</v>
      </c>
      <c r="L716" s="97">
        <f>E716/G716*100</f>
        <v>0</v>
      </c>
    </row>
    <row r="717" spans="1:12" s="1" customFormat="1" x14ac:dyDescent="0.2">
      <c r="A717" s="9" t="s">
        <v>11</v>
      </c>
      <c r="B717" s="7">
        <v>523977.80800000002</v>
      </c>
      <c r="C717" s="7">
        <v>3442413.8730000001</v>
      </c>
      <c r="D717" s="7">
        <v>492983.05300000001</v>
      </c>
      <c r="E717" s="7">
        <v>3935396.9270000001</v>
      </c>
      <c r="F717" s="7">
        <v>456500</v>
      </c>
      <c r="G717" s="7">
        <v>3688528.83</v>
      </c>
      <c r="H717" s="23">
        <f>D717/D715*100</f>
        <v>100</v>
      </c>
      <c r="I717" s="23">
        <f>E717/E715*100</f>
        <v>100</v>
      </c>
      <c r="J717" s="97">
        <f>D717/B717*100</f>
        <v>94.084719900961915</v>
      </c>
      <c r="K717" s="97">
        <f>D717/F717*100</f>
        <v>107.99190646221248</v>
      </c>
      <c r="L717" s="97">
        <f>E717/G717*100</f>
        <v>106.69286071433525</v>
      </c>
    </row>
    <row r="718" spans="1:12" s="1" customFormat="1" ht="22.5" x14ac:dyDescent="0.2">
      <c r="A718" s="3" t="s">
        <v>113</v>
      </c>
      <c r="B718" s="7"/>
      <c r="C718" s="7"/>
      <c r="D718" s="7"/>
      <c r="E718" s="7"/>
      <c r="F718" s="7"/>
      <c r="G718" s="7"/>
      <c r="H718" s="44"/>
      <c r="I718" s="44"/>
      <c r="J718" s="97"/>
      <c r="K718" s="97"/>
      <c r="L718" s="97"/>
    </row>
    <row r="719" spans="1:12" s="1" customFormat="1" x14ac:dyDescent="0.2">
      <c r="A719" s="6" t="s">
        <v>6</v>
      </c>
      <c r="B719" s="7">
        <v>15601.300999999999</v>
      </c>
      <c r="C719" s="7">
        <v>130626.04700000001</v>
      </c>
      <c r="D719" s="7">
        <v>15193.58</v>
      </c>
      <c r="E719" s="7">
        <v>145819.62700000001</v>
      </c>
      <c r="F719" s="7">
        <v>16625.316999999999</v>
      </c>
      <c r="G719" s="7">
        <v>161682.73699999999</v>
      </c>
      <c r="H719" s="23">
        <f>H720+H721</f>
        <v>99.999999999999986</v>
      </c>
      <c r="I719" s="23">
        <f>I720+I721</f>
        <v>99.999999314221256</v>
      </c>
      <c r="J719" s="97">
        <f t="shared" ref="J719:J724" si="159">D719/B719*100</f>
        <v>97.386621795195154</v>
      </c>
      <c r="K719" s="97">
        <f t="shared" ref="K719:L723" si="160">D719/F719*100</f>
        <v>91.38821232701909</v>
      </c>
      <c r="L719" s="97">
        <f t="shared" si="160"/>
        <v>90.188742289784471</v>
      </c>
    </row>
    <row r="720" spans="1:12" s="1" customFormat="1" x14ac:dyDescent="0.2">
      <c r="A720" s="9" t="s">
        <v>7</v>
      </c>
      <c r="B720" s="7">
        <v>15366.666999999999</v>
      </c>
      <c r="C720" s="7">
        <v>129066.667</v>
      </c>
      <c r="D720" s="7">
        <v>14966.666999999999</v>
      </c>
      <c r="E720" s="7">
        <v>144033.33300000001</v>
      </c>
      <c r="F720" s="7">
        <v>15600</v>
      </c>
      <c r="G720" s="7">
        <v>159100</v>
      </c>
      <c r="H720" s="23">
        <f>D720/D719*100</f>
        <v>98.506520517218448</v>
      </c>
      <c r="I720" s="23">
        <f>E720/E719*100</f>
        <v>98.774997552284233</v>
      </c>
      <c r="J720" s="97">
        <f t="shared" si="159"/>
        <v>97.396963180109267</v>
      </c>
      <c r="K720" s="97">
        <f t="shared" si="160"/>
        <v>95.940173076923074</v>
      </c>
      <c r="L720" s="97">
        <f t="shared" si="160"/>
        <v>90.530064739157766</v>
      </c>
    </row>
    <row r="721" spans="1:12" s="1" customFormat="1" x14ac:dyDescent="0.2">
      <c r="A721" s="9" t="s">
        <v>8</v>
      </c>
      <c r="B721" s="7">
        <v>234.63399999999999</v>
      </c>
      <c r="C721" s="7">
        <v>1559.38</v>
      </c>
      <c r="D721" s="7">
        <v>226.91300000000001</v>
      </c>
      <c r="E721" s="7">
        <v>1786.2929999999999</v>
      </c>
      <c r="F721" s="7">
        <v>1025.317</v>
      </c>
      <c r="G721" s="7">
        <v>2582.7370000000001</v>
      </c>
      <c r="H721" s="23">
        <f>D721/D719*100</f>
        <v>1.4934794827815434</v>
      </c>
      <c r="I721" s="23">
        <f>E721/E719*100</f>
        <v>1.2250017619370264</v>
      </c>
      <c r="J721" s="97">
        <f t="shared" si="159"/>
        <v>96.70934306196034</v>
      </c>
      <c r="K721" s="97">
        <f t="shared" si="160"/>
        <v>22.131009239093864</v>
      </c>
      <c r="L721" s="97">
        <f t="shared" si="160"/>
        <v>69.162791255942807</v>
      </c>
    </row>
    <row r="722" spans="1:12" s="1" customFormat="1" x14ac:dyDescent="0.2">
      <c r="A722" s="6" t="s">
        <v>9</v>
      </c>
      <c r="B722" s="7">
        <v>15601.300999999999</v>
      </c>
      <c r="C722" s="7">
        <v>130626.04700000001</v>
      </c>
      <c r="D722" s="7">
        <v>15193.58</v>
      </c>
      <c r="E722" s="7">
        <v>145819.62700000001</v>
      </c>
      <c r="F722" s="7">
        <v>16625.316999999999</v>
      </c>
      <c r="G722" s="7">
        <v>161682.73699999999</v>
      </c>
      <c r="H722" s="23">
        <f>H723+H724</f>
        <v>99.999993418272709</v>
      </c>
      <c r="I722" s="23">
        <f>I723+I724</f>
        <v>99.999999314221256</v>
      </c>
      <c r="J722" s="97">
        <f t="shared" si="159"/>
        <v>97.386621795195154</v>
      </c>
      <c r="K722" s="97">
        <f t="shared" si="160"/>
        <v>91.38821232701909</v>
      </c>
      <c r="L722" s="97">
        <f t="shared" si="160"/>
        <v>90.188742289784471</v>
      </c>
    </row>
    <row r="723" spans="1:12" s="1" customFormat="1" x14ac:dyDescent="0.2">
      <c r="A723" s="9" t="s">
        <v>10</v>
      </c>
      <c r="B723" s="7">
        <v>10480.050999999999</v>
      </c>
      <c r="C723" s="7">
        <v>62999.677000000003</v>
      </c>
      <c r="D723" s="7">
        <v>724.47500000000002</v>
      </c>
      <c r="E723" s="7">
        <v>63724.152000000002</v>
      </c>
      <c r="F723" s="7">
        <v>16234.721</v>
      </c>
      <c r="G723" s="7">
        <v>123499.587</v>
      </c>
      <c r="H723" s="23">
        <f>D723/D722*100</f>
        <v>4.7682968727580999</v>
      </c>
      <c r="I723" s="23">
        <f>E723/E722*100</f>
        <v>43.700668634956799</v>
      </c>
      <c r="J723" s="97">
        <f t="shared" si="159"/>
        <v>6.9128957483126747</v>
      </c>
      <c r="K723" s="97">
        <f t="shared" si="160"/>
        <v>4.4625035441015584</v>
      </c>
      <c r="L723" s="97">
        <f t="shared" si="160"/>
        <v>51.59867619638274</v>
      </c>
    </row>
    <row r="724" spans="1:12" s="1" customFormat="1" x14ac:dyDescent="0.2">
      <c r="A724" s="9" t="s">
        <v>11</v>
      </c>
      <c r="B724" s="7">
        <v>5121.25</v>
      </c>
      <c r="C724" s="7">
        <v>67626.37</v>
      </c>
      <c r="D724" s="7">
        <v>14469.103999999999</v>
      </c>
      <c r="E724" s="7">
        <v>82095.474000000002</v>
      </c>
      <c r="F724" s="7">
        <v>390.596</v>
      </c>
      <c r="G724" s="7">
        <v>38183.15</v>
      </c>
      <c r="H724" s="23">
        <f>D724/D722*100</f>
        <v>95.231696545514609</v>
      </c>
      <c r="I724" s="23">
        <f>E724/E722*100</f>
        <v>56.299330679264457</v>
      </c>
      <c r="J724" s="97">
        <f t="shared" si="159"/>
        <v>282.53071027581154</v>
      </c>
      <c r="K724" s="97"/>
      <c r="L724" s="97">
        <f>E724/G724*100</f>
        <v>215.00445615408893</v>
      </c>
    </row>
    <row r="725" spans="1:12" s="1" customFormat="1" x14ac:dyDescent="0.2">
      <c r="A725" s="3" t="s">
        <v>114</v>
      </c>
      <c r="B725" s="7"/>
      <c r="C725" s="7"/>
      <c r="D725" s="7"/>
      <c r="E725" s="7"/>
      <c r="F725" s="7"/>
      <c r="G725" s="7"/>
      <c r="H725" s="44"/>
      <c r="I725" s="44"/>
      <c r="J725" s="97"/>
      <c r="K725" s="97"/>
      <c r="L725" s="97"/>
    </row>
    <row r="726" spans="1:12" s="1" customFormat="1" x14ac:dyDescent="0.2">
      <c r="A726" s="6" t="s">
        <v>6</v>
      </c>
      <c r="B726" s="7">
        <v>76294.934999999998</v>
      </c>
      <c r="C726" s="7">
        <v>576850.69299999997</v>
      </c>
      <c r="D726" s="7">
        <v>74235.767000000007</v>
      </c>
      <c r="E726" s="7">
        <v>651086.46</v>
      </c>
      <c r="F726" s="7">
        <v>94470.604000000007</v>
      </c>
      <c r="G726" s="7">
        <v>606074.37600000005</v>
      </c>
      <c r="H726" s="23">
        <f>H727+H728</f>
        <v>100</v>
      </c>
      <c r="I726" s="23">
        <f>I727+I728</f>
        <v>100</v>
      </c>
      <c r="J726" s="97">
        <f t="shared" ref="J726:J731" si="161">D726/B726*100</f>
        <v>97.301042330005274</v>
      </c>
      <c r="K726" s="97">
        <f t="shared" ref="K726:L731" si="162">D726/F726*100</f>
        <v>78.580811233090031</v>
      </c>
      <c r="L726" s="97">
        <f t="shared" si="162"/>
        <v>107.42682511956254</v>
      </c>
    </row>
    <row r="727" spans="1:12" s="1" customFormat="1" x14ac:dyDescent="0.2">
      <c r="A727" s="9" t="s">
        <v>7</v>
      </c>
      <c r="B727" s="7">
        <v>66300</v>
      </c>
      <c r="C727" s="7">
        <v>397200</v>
      </c>
      <c r="D727" s="7">
        <v>59500</v>
      </c>
      <c r="E727" s="7">
        <v>456700</v>
      </c>
      <c r="F727" s="7">
        <v>60500</v>
      </c>
      <c r="G727" s="7">
        <v>524500</v>
      </c>
      <c r="H727" s="23">
        <f>D727/D726*100</f>
        <v>80.150044115527223</v>
      </c>
      <c r="I727" s="23">
        <f>E727/E726*100</f>
        <v>70.144293893010769</v>
      </c>
      <c r="J727" s="97">
        <f t="shared" si="161"/>
        <v>89.743589743589752</v>
      </c>
      <c r="K727" s="97">
        <f t="shared" si="162"/>
        <v>98.347107438016536</v>
      </c>
      <c r="L727" s="97">
        <f t="shared" si="162"/>
        <v>87.073403241182078</v>
      </c>
    </row>
    <row r="728" spans="1:12" s="1" customFormat="1" x14ac:dyDescent="0.2">
      <c r="A728" s="9" t="s">
        <v>8</v>
      </c>
      <c r="B728" s="7">
        <v>9994.9349999999995</v>
      </c>
      <c r="C728" s="7">
        <v>179650.693</v>
      </c>
      <c r="D728" s="7">
        <v>14735.767</v>
      </c>
      <c r="E728" s="7">
        <v>194386.46</v>
      </c>
      <c r="F728" s="7">
        <v>33970.603999999999</v>
      </c>
      <c r="G728" s="7">
        <v>81574.376000000004</v>
      </c>
      <c r="H728" s="23">
        <f>D728/D726*100</f>
        <v>19.849955884472774</v>
      </c>
      <c r="I728" s="23">
        <f>E728/E726*100</f>
        <v>29.855706106989231</v>
      </c>
      <c r="J728" s="97">
        <f t="shared" si="161"/>
        <v>147.4323444824804</v>
      </c>
      <c r="K728" s="97">
        <f t="shared" si="162"/>
        <v>43.377995280861064</v>
      </c>
      <c r="L728" s="97">
        <f t="shared" si="162"/>
        <v>238.29352982117814</v>
      </c>
    </row>
    <row r="729" spans="1:12" s="1" customFormat="1" x14ac:dyDescent="0.2">
      <c r="A729" s="6" t="s">
        <v>9</v>
      </c>
      <c r="B729" s="7">
        <v>76294.934999999998</v>
      </c>
      <c r="C729" s="7">
        <v>576850.69299999997</v>
      </c>
      <c r="D729" s="7">
        <v>74235.767000000007</v>
      </c>
      <c r="E729" s="7">
        <v>651086.46</v>
      </c>
      <c r="F729" s="7">
        <v>94470.604000000007</v>
      </c>
      <c r="G729" s="7">
        <v>606074.37600000005</v>
      </c>
      <c r="H729" s="23">
        <f>H730+H731</f>
        <v>99.999999999999986</v>
      </c>
      <c r="I729" s="23">
        <f>I730+I731</f>
        <v>100.00000015358945</v>
      </c>
      <c r="J729" s="97">
        <f t="shared" si="161"/>
        <v>97.301042330005274</v>
      </c>
      <c r="K729" s="97">
        <f t="shared" si="162"/>
        <v>78.580811233090031</v>
      </c>
      <c r="L729" s="97">
        <f t="shared" si="162"/>
        <v>107.42682511956254</v>
      </c>
    </row>
    <row r="730" spans="1:12" s="1" customFormat="1" x14ac:dyDescent="0.2">
      <c r="A730" s="9" t="s">
        <v>10</v>
      </c>
      <c r="B730" s="7">
        <v>1249.4110000000001</v>
      </c>
      <c r="C730" s="7">
        <v>8983.0689999999995</v>
      </c>
      <c r="D730" s="7">
        <v>710.18</v>
      </c>
      <c r="E730" s="7">
        <v>9693.2489999999998</v>
      </c>
      <c r="F730" s="7">
        <v>1491.865</v>
      </c>
      <c r="G730" s="7">
        <v>8072.7719999999999</v>
      </c>
      <c r="H730" s="23">
        <f>D730/D729*100</f>
        <v>0.95665476184815312</v>
      </c>
      <c r="I730" s="23">
        <f>E730/E729*100</f>
        <v>1.4887806144824454</v>
      </c>
      <c r="J730" s="97">
        <f t="shared" si="161"/>
        <v>56.841183565696149</v>
      </c>
      <c r="K730" s="97">
        <f t="shared" si="162"/>
        <v>47.603502997925411</v>
      </c>
      <c r="L730" s="97">
        <f t="shared" si="162"/>
        <v>120.07336513405804</v>
      </c>
    </row>
    <row r="731" spans="1:12" s="1" customFormat="1" x14ac:dyDescent="0.2">
      <c r="A731" s="9" t="s">
        <v>11</v>
      </c>
      <c r="B731" s="7">
        <v>75045.524000000005</v>
      </c>
      <c r="C731" s="7">
        <v>567867.625</v>
      </c>
      <c r="D731" s="7">
        <v>73525.587</v>
      </c>
      <c r="E731" s="7">
        <v>641393.21200000006</v>
      </c>
      <c r="F731" s="7">
        <v>92978.739000000001</v>
      </c>
      <c r="G731" s="7">
        <v>598001.60400000005</v>
      </c>
      <c r="H731" s="23">
        <f>D731/D729*100</f>
        <v>99.043345238151829</v>
      </c>
      <c r="I731" s="23">
        <f>E731/E729*100</f>
        <v>98.511219539107003</v>
      </c>
      <c r="J731" s="97">
        <f t="shared" si="161"/>
        <v>97.974646695784273</v>
      </c>
      <c r="K731" s="97">
        <f t="shared" si="162"/>
        <v>79.077849184424849</v>
      </c>
      <c r="L731" s="97">
        <f t="shared" si="162"/>
        <v>107.25610227627416</v>
      </c>
    </row>
    <row r="732" spans="1:12" s="1" customFormat="1" x14ac:dyDescent="0.2">
      <c r="A732" s="3" t="s">
        <v>115</v>
      </c>
      <c r="B732" s="7"/>
      <c r="C732" s="7"/>
      <c r="D732" s="7"/>
      <c r="E732" s="7"/>
      <c r="F732" s="7"/>
      <c r="G732" s="7"/>
      <c r="H732" s="44"/>
      <c r="I732" s="44"/>
      <c r="J732" s="97"/>
      <c r="K732" s="97"/>
      <c r="L732" s="97"/>
    </row>
    <row r="733" spans="1:12" s="1" customFormat="1" x14ac:dyDescent="0.2">
      <c r="A733" s="6" t="s">
        <v>6</v>
      </c>
      <c r="B733" s="7">
        <v>552632.23400000005</v>
      </c>
      <c r="C733" s="7">
        <v>3948288.5750000002</v>
      </c>
      <c r="D733" s="7">
        <v>494546.72399999999</v>
      </c>
      <c r="E733" s="7">
        <v>4442835.2989999996</v>
      </c>
      <c r="F733" s="7">
        <v>556318.18400000001</v>
      </c>
      <c r="G733" s="7">
        <v>4210607.4239999996</v>
      </c>
      <c r="H733" s="23">
        <f>H734+H735</f>
        <v>100</v>
      </c>
      <c r="I733" s="23">
        <f>I734+I735</f>
        <v>100</v>
      </c>
      <c r="J733" s="97">
        <f t="shared" ref="J733:J738" si="163">D733/B733*100</f>
        <v>89.489301125348391</v>
      </c>
      <c r="K733" s="97">
        <f>D733/F733*100</f>
        <v>88.8963794863121</v>
      </c>
      <c r="L733" s="97">
        <f>E733/G733*100</f>
        <v>105.51530578881152</v>
      </c>
    </row>
    <row r="734" spans="1:12" s="1" customFormat="1" x14ac:dyDescent="0.2">
      <c r="A734" s="9" t="s">
        <v>7</v>
      </c>
      <c r="B734" s="7">
        <v>541100</v>
      </c>
      <c r="C734" s="7">
        <v>3645266.6669999999</v>
      </c>
      <c r="D734" s="7">
        <v>479100</v>
      </c>
      <c r="E734" s="7">
        <v>4124366.6669999999</v>
      </c>
      <c r="F734" s="7">
        <v>525700</v>
      </c>
      <c r="G734" s="7">
        <v>4157500</v>
      </c>
      <c r="H734" s="23">
        <f>D734/D733*100</f>
        <v>96.876589561636649</v>
      </c>
      <c r="I734" s="23">
        <f>E734/E733*100</f>
        <v>92.831860499720051</v>
      </c>
      <c r="J734" s="97">
        <f t="shared" si="163"/>
        <v>88.541859175753089</v>
      </c>
      <c r="K734" s="97">
        <f>D734/F734*100</f>
        <v>91.135628685562111</v>
      </c>
      <c r="L734" s="97">
        <f>E734/G734*100</f>
        <v>99.203046710763672</v>
      </c>
    </row>
    <row r="735" spans="1:12" s="1" customFormat="1" x14ac:dyDescent="0.2">
      <c r="A735" s="9" t="s">
        <v>8</v>
      </c>
      <c r="B735" s="7">
        <v>11532.234</v>
      </c>
      <c r="C735" s="7">
        <v>303021.908</v>
      </c>
      <c r="D735" s="7">
        <v>15446.724</v>
      </c>
      <c r="E735" s="7">
        <v>318468.63199999998</v>
      </c>
      <c r="F735" s="7">
        <v>30618.184000000001</v>
      </c>
      <c r="G735" s="7">
        <v>53107.423999999999</v>
      </c>
      <c r="H735" s="23">
        <f>D735/D733*100</f>
        <v>3.123410438363353</v>
      </c>
      <c r="I735" s="23">
        <f>E735/E733*100</f>
        <v>7.1681395002799544</v>
      </c>
      <c r="J735" s="97">
        <f t="shared" si="163"/>
        <v>133.94390020181692</v>
      </c>
      <c r="K735" s="97">
        <f>D735/F735*100</f>
        <v>50.449510656804463</v>
      </c>
      <c r="L735" s="97"/>
    </row>
    <row r="736" spans="1:12" s="1" customFormat="1" x14ac:dyDescent="0.2">
      <c r="A736" s="6" t="s">
        <v>9</v>
      </c>
      <c r="B736" s="7">
        <v>552632.23400000005</v>
      </c>
      <c r="C736" s="7">
        <v>3948288.5750000002</v>
      </c>
      <c r="D736" s="7">
        <v>494546.72399999999</v>
      </c>
      <c r="E736" s="7">
        <v>4442835.2989999996</v>
      </c>
      <c r="F736" s="7">
        <v>556318.18400000001</v>
      </c>
      <c r="G736" s="7">
        <v>4210607.4239999996</v>
      </c>
      <c r="H736" s="23">
        <f>H737+H738</f>
        <v>100</v>
      </c>
      <c r="I736" s="23">
        <f>I737+I738</f>
        <v>100.00000000000001</v>
      </c>
      <c r="J736" s="97">
        <f t="shared" si="163"/>
        <v>89.489301125348391</v>
      </c>
      <c r="K736" s="97">
        <f>D736/F736*100</f>
        <v>88.8963794863121</v>
      </c>
      <c r="L736" s="97">
        <f>E736/G736*100</f>
        <v>105.51530578881152</v>
      </c>
    </row>
    <row r="737" spans="1:12" s="1" customFormat="1" x14ac:dyDescent="0.2">
      <c r="A737" s="9" t="s">
        <v>10</v>
      </c>
      <c r="B737" s="7">
        <v>322.53899999999999</v>
      </c>
      <c r="C737" s="7">
        <v>58285.678</v>
      </c>
      <c r="D737" s="7">
        <v>1421.1959999999999</v>
      </c>
      <c r="E737" s="7">
        <v>59706.874000000003</v>
      </c>
      <c r="F737" s="7">
        <v>19785.294999999998</v>
      </c>
      <c r="G737" s="7">
        <v>92135.706999999995</v>
      </c>
      <c r="H737" s="23">
        <f>D737/D736*100</f>
        <v>0.28737345351417187</v>
      </c>
      <c r="I737" s="23">
        <f>E737/E736*100</f>
        <v>1.3438912312018165</v>
      </c>
      <c r="J737" s="97">
        <f t="shared" si="163"/>
        <v>440.62764502897329</v>
      </c>
      <c r="K737" s="97">
        <f>D737/F737*100</f>
        <v>7.1830922915225681</v>
      </c>
      <c r="L737" s="97">
        <f>E737/G737*100</f>
        <v>64.803186456256327</v>
      </c>
    </row>
    <row r="738" spans="1:12" s="1" customFormat="1" x14ac:dyDescent="0.2">
      <c r="A738" s="9" t="s">
        <v>11</v>
      </c>
      <c r="B738" s="7">
        <v>552309.69499999995</v>
      </c>
      <c r="C738" s="7">
        <v>3890002.8969999999</v>
      </c>
      <c r="D738" s="7">
        <v>493125.52799999999</v>
      </c>
      <c r="E738" s="7">
        <v>4383128.4249999998</v>
      </c>
      <c r="F738" s="7">
        <v>536532.88899999997</v>
      </c>
      <c r="G738" s="7">
        <v>4118471.7170000002</v>
      </c>
      <c r="H738" s="23">
        <f>D738/D736*100</f>
        <v>99.712626546485822</v>
      </c>
      <c r="I738" s="23">
        <f>E738/E736*100</f>
        <v>98.656108768798191</v>
      </c>
      <c r="J738" s="97">
        <f t="shared" si="163"/>
        <v>89.284242602332014</v>
      </c>
      <c r="K738" s="97">
        <f>D738/F738*100</f>
        <v>91.909655141383141</v>
      </c>
      <c r="L738" s="97">
        <f>E738/G738*100</f>
        <v>106.42609021466785</v>
      </c>
    </row>
    <row r="739" spans="1:12" s="1" customFormat="1" ht="22.5" x14ac:dyDescent="0.2">
      <c r="A739" s="3" t="s">
        <v>116</v>
      </c>
      <c r="B739" s="7"/>
      <c r="C739" s="7"/>
      <c r="D739" s="7"/>
      <c r="E739" s="7"/>
      <c r="F739" s="7"/>
      <c r="G739" s="7"/>
      <c r="H739" s="44"/>
      <c r="I739" s="44"/>
      <c r="J739" s="97"/>
      <c r="K739" s="97"/>
      <c r="L739" s="97"/>
    </row>
    <row r="740" spans="1:12" s="1" customFormat="1" x14ac:dyDescent="0.2">
      <c r="A740" s="6" t="s">
        <v>6</v>
      </c>
      <c r="B740" s="7">
        <v>2964.1379999999999</v>
      </c>
      <c r="C740" s="7">
        <v>76773.964999999997</v>
      </c>
      <c r="D740" s="7">
        <v>9528.9259999999995</v>
      </c>
      <c r="E740" s="7">
        <v>86302.891000000003</v>
      </c>
      <c r="F740" s="7">
        <v>8172.7039999999997</v>
      </c>
      <c r="G740" s="7">
        <v>70104.798999999999</v>
      </c>
      <c r="H740" s="23">
        <f>H741+H742</f>
        <v>100</v>
      </c>
      <c r="I740" s="23">
        <f>I741+I742</f>
        <v>100</v>
      </c>
      <c r="J740" s="97">
        <f>D740/B740*100</f>
        <v>321.47376404202504</v>
      </c>
      <c r="K740" s="97">
        <f t="shared" ref="K740:L743" si="164">D740/F740*100</f>
        <v>116.59453223804508</v>
      </c>
      <c r="L740" s="97">
        <f t="shared" si="164"/>
        <v>123.10553946527969</v>
      </c>
    </row>
    <row r="741" spans="1:12" s="1" customFormat="1" x14ac:dyDescent="0.2">
      <c r="A741" s="9" t="s">
        <v>7</v>
      </c>
      <c r="B741" s="7">
        <v>2333.3330000000001</v>
      </c>
      <c r="C741" s="7">
        <v>20266.667000000001</v>
      </c>
      <c r="D741" s="7">
        <v>1833.3330000000001</v>
      </c>
      <c r="E741" s="7">
        <v>22100</v>
      </c>
      <c r="F741" s="7">
        <v>3000</v>
      </c>
      <c r="G741" s="7">
        <v>34300</v>
      </c>
      <c r="H741" s="23">
        <f>D741/D740*100</f>
        <v>19.239660377255529</v>
      </c>
      <c r="I741" s="23">
        <f>E741/E740*100</f>
        <v>25.607485153654935</v>
      </c>
      <c r="J741" s="97">
        <f>D741/B741*100</f>
        <v>78.571425510203639</v>
      </c>
      <c r="K741" s="97">
        <f t="shared" si="164"/>
        <v>61.111100000000008</v>
      </c>
      <c r="L741" s="97">
        <f t="shared" si="164"/>
        <v>64.431486880466466</v>
      </c>
    </row>
    <row r="742" spans="1:12" s="1" customFormat="1" x14ac:dyDescent="0.2">
      <c r="A742" s="9" t="s">
        <v>8</v>
      </c>
      <c r="B742" s="7">
        <v>630.80499999999995</v>
      </c>
      <c r="C742" s="7">
        <v>56507.298000000003</v>
      </c>
      <c r="D742" s="7">
        <v>7695.5929999999998</v>
      </c>
      <c r="E742" s="7">
        <v>64202.891000000003</v>
      </c>
      <c r="F742" s="7">
        <v>5172.7039999999997</v>
      </c>
      <c r="G742" s="7">
        <v>35804.798999999999</v>
      </c>
      <c r="H742" s="23">
        <f>D742/D740*100</f>
        <v>80.760339622744468</v>
      </c>
      <c r="I742" s="23">
        <f>E742/E740*100</f>
        <v>74.392514846345065</v>
      </c>
      <c r="J742" s="97"/>
      <c r="K742" s="97">
        <f t="shared" si="164"/>
        <v>148.77311750295397</v>
      </c>
      <c r="L742" s="97">
        <f t="shared" si="164"/>
        <v>179.31364731303199</v>
      </c>
    </row>
    <row r="743" spans="1:12" s="1" customFormat="1" x14ac:dyDescent="0.2">
      <c r="A743" s="6" t="s">
        <v>9</v>
      </c>
      <c r="B743" s="7">
        <v>2964.1379999999999</v>
      </c>
      <c r="C743" s="7">
        <v>76773.964999999997</v>
      </c>
      <c r="D743" s="7">
        <v>9528.9259999999995</v>
      </c>
      <c r="E743" s="7">
        <v>86302.891000000003</v>
      </c>
      <c r="F743" s="7">
        <v>8172.7039999999997</v>
      </c>
      <c r="G743" s="7">
        <v>70104.798999999999</v>
      </c>
      <c r="H743" s="23">
        <f>H744+H745</f>
        <v>100</v>
      </c>
      <c r="I743" s="23">
        <f>I744+I745</f>
        <v>100</v>
      </c>
      <c r="J743" s="97">
        <f>D743/B743*100</f>
        <v>321.47376404202504</v>
      </c>
      <c r="K743" s="97">
        <f t="shared" si="164"/>
        <v>116.59453223804508</v>
      </c>
      <c r="L743" s="97">
        <f t="shared" si="164"/>
        <v>123.10553946527969</v>
      </c>
    </row>
    <row r="744" spans="1:12" s="1" customFormat="1" x14ac:dyDescent="0.2">
      <c r="A744" s="9" t="s">
        <v>10</v>
      </c>
      <c r="B744" s="7">
        <v>0</v>
      </c>
      <c r="C744" s="7">
        <v>14897.109</v>
      </c>
      <c r="D744" s="7">
        <v>4612</v>
      </c>
      <c r="E744" s="7">
        <v>19509.109</v>
      </c>
      <c r="F744" s="7">
        <v>130.41399999999999</v>
      </c>
      <c r="G744" s="7">
        <v>169.554</v>
      </c>
      <c r="H744" s="23">
        <f>D744/D743*100</f>
        <v>48.399998069037373</v>
      </c>
      <c r="I744" s="23">
        <f>E744/E743*100</f>
        <v>22.605394528440538</v>
      </c>
      <c r="J744" s="97">
        <v>0</v>
      </c>
      <c r="K744" s="97"/>
      <c r="L744" s="97"/>
    </row>
    <row r="745" spans="1:12" s="1" customFormat="1" x14ac:dyDescent="0.2">
      <c r="A745" s="9" t="s">
        <v>11</v>
      </c>
      <c r="B745" s="7">
        <v>2964.1379999999999</v>
      </c>
      <c r="C745" s="7">
        <v>61876.856</v>
      </c>
      <c r="D745" s="7">
        <v>4916.9260000000004</v>
      </c>
      <c r="E745" s="7">
        <v>66793.782000000007</v>
      </c>
      <c r="F745" s="7">
        <v>8042.29</v>
      </c>
      <c r="G745" s="7">
        <v>69935.244999999995</v>
      </c>
      <c r="H745" s="23">
        <f>D745/D743*100</f>
        <v>51.600001930962634</v>
      </c>
      <c r="I745" s="23">
        <f>E745/E743*100</f>
        <v>77.394605471559458</v>
      </c>
      <c r="J745" s="97">
        <f>D745/B745*100</f>
        <v>165.88046845322316</v>
      </c>
      <c r="K745" s="97">
        <f>D745/F745*100</f>
        <v>61.138382226952778</v>
      </c>
      <c r="L745" s="97">
        <f>E745/G745*100</f>
        <v>95.508040330737401</v>
      </c>
    </row>
    <row r="746" spans="1:12" s="1" customFormat="1" ht="22.5" x14ac:dyDescent="0.2">
      <c r="A746" s="3" t="s">
        <v>117</v>
      </c>
      <c r="B746" s="7"/>
      <c r="C746" s="7"/>
      <c r="D746" s="7"/>
      <c r="E746" s="7"/>
      <c r="F746" s="7"/>
      <c r="G746" s="7"/>
      <c r="H746" s="44"/>
      <c r="I746" s="44"/>
      <c r="J746" s="97"/>
      <c r="K746" s="97"/>
      <c r="L746" s="97"/>
    </row>
    <row r="747" spans="1:12" s="1" customFormat="1" x14ac:dyDescent="0.2">
      <c r="A747" s="6" t="s">
        <v>6</v>
      </c>
      <c r="B747" s="7">
        <v>209700</v>
      </c>
      <c r="C747" s="7">
        <v>1908166.6669999999</v>
      </c>
      <c r="D747" s="7">
        <v>199775.95199999999</v>
      </c>
      <c r="E747" s="7">
        <v>2097166.6669999999</v>
      </c>
      <c r="F747" s="7">
        <v>273900</v>
      </c>
      <c r="G747" s="7">
        <v>2473900.36</v>
      </c>
      <c r="H747" s="23">
        <f>H748+H749+H750</f>
        <v>100.00000000000001</v>
      </c>
      <c r="I747" s="23">
        <f>I748+I749+I750</f>
        <v>100</v>
      </c>
      <c r="J747" s="97">
        <f>D747/B747*100</f>
        <v>95.267502145922748</v>
      </c>
      <c r="K747" s="97">
        <f>D747/F747*100</f>
        <v>72.937550930996707</v>
      </c>
      <c r="L747" s="97">
        <f>E747/G747*100</f>
        <v>84.771670715145547</v>
      </c>
    </row>
    <row r="748" spans="1:12" s="1" customFormat="1" x14ac:dyDescent="0.2">
      <c r="A748" s="9" t="s">
        <v>7</v>
      </c>
      <c r="B748" s="7">
        <v>209700</v>
      </c>
      <c r="C748" s="7">
        <v>1908166.6669999999</v>
      </c>
      <c r="D748" s="7">
        <v>189000</v>
      </c>
      <c r="E748" s="7">
        <v>2097166.6669999999</v>
      </c>
      <c r="F748" s="7">
        <v>273900</v>
      </c>
      <c r="G748" s="7">
        <v>2473900</v>
      </c>
      <c r="H748" s="23">
        <f>D748/D747*100</f>
        <v>94.605981404608713</v>
      </c>
      <c r="I748" s="23">
        <f>E748/E747*100</f>
        <v>100</v>
      </c>
      <c r="J748" s="97">
        <f>D748/B748*100</f>
        <v>90.128755364806864</v>
      </c>
      <c r="K748" s="97">
        <f>D748/F748*100</f>
        <v>69.003285870755747</v>
      </c>
      <c r="L748" s="97">
        <f>E748/G748*100</f>
        <v>84.771683051052989</v>
      </c>
    </row>
    <row r="749" spans="1:12" s="1" customFormat="1" x14ac:dyDescent="0.2">
      <c r="A749" s="9" t="s">
        <v>8</v>
      </c>
      <c r="B749" s="7">
        <v>0</v>
      </c>
      <c r="C749" s="7">
        <v>0</v>
      </c>
      <c r="D749" s="7">
        <v>0</v>
      </c>
      <c r="E749" s="7">
        <v>0</v>
      </c>
      <c r="F749" s="7">
        <v>0</v>
      </c>
      <c r="G749" s="7">
        <v>0.36</v>
      </c>
      <c r="H749" s="23">
        <f>D749/D747*100</f>
        <v>0</v>
      </c>
      <c r="I749" s="23">
        <f>E749/E747*100</f>
        <v>0</v>
      </c>
      <c r="J749" s="97">
        <v>0</v>
      </c>
      <c r="K749" s="97">
        <v>0</v>
      </c>
      <c r="L749" s="97">
        <f>E749/G749*100</f>
        <v>0</v>
      </c>
    </row>
    <row r="750" spans="1:12" s="1" customFormat="1" x14ac:dyDescent="0.2">
      <c r="A750" s="9" t="s">
        <v>125</v>
      </c>
      <c r="B750" s="7">
        <v>0</v>
      </c>
      <c r="C750" s="7">
        <v>0</v>
      </c>
      <c r="D750" s="7">
        <v>10775.951999999999</v>
      </c>
      <c r="E750" s="7">
        <v>0</v>
      </c>
      <c r="F750" s="7">
        <v>0</v>
      </c>
      <c r="G750" s="7">
        <v>0</v>
      </c>
      <c r="H750" s="23">
        <f>D750/D747*100</f>
        <v>5.3940185953913016</v>
      </c>
      <c r="I750" s="23">
        <f>E750/E747*100</f>
        <v>0</v>
      </c>
      <c r="J750" s="97">
        <v>0</v>
      </c>
      <c r="K750" s="97">
        <v>0</v>
      </c>
      <c r="L750" s="97">
        <v>0</v>
      </c>
    </row>
    <row r="751" spans="1:12" s="1" customFormat="1" x14ac:dyDescent="0.2">
      <c r="A751" s="6" t="s">
        <v>9</v>
      </c>
      <c r="B751" s="7">
        <v>209700</v>
      </c>
      <c r="C751" s="7">
        <v>1908166.6669999999</v>
      </c>
      <c r="D751" s="7">
        <v>199775.95199999999</v>
      </c>
      <c r="E751" s="7">
        <v>2097166.6669999999</v>
      </c>
      <c r="F751" s="7">
        <v>273900</v>
      </c>
      <c r="G751" s="7">
        <v>2473900.36</v>
      </c>
      <c r="H751" s="23">
        <f>H752+H753</f>
        <v>100</v>
      </c>
      <c r="I751" s="23">
        <f>I752+I753</f>
        <v>100</v>
      </c>
      <c r="J751" s="97">
        <f>D751/B751*100</f>
        <v>95.267502145922748</v>
      </c>
      <c r="K751" s="97">
        <f t="shared" ref="K751:L753" si="165">D751/F751*100</f>
        <v>72.937550930996707</v>
      </c>
      <c r="L751" s="97">
        <f t="shared" si="165"/>
        <v>84.771670715145547</v>
      </c>
    </row>
    <row r="752" spans="1:12" s="1" customFormat="1" x14ac:dyDescent="0.2">
      <c r="A752" s="9" t="s">
        <v>10</v>
      </c>
      <c r="B752" s="7">
        <v>186048.46100000001</v>
      </c>
      <c r="C752" s="7">
        <v>1610533.227</v>
      </c>
      <c r="D752" s="7">
        <v>199775.95199999999</v>
      </c>
      <c r="E752" s="7">
        <v>1810309.179</v>
      </c>
      <c r="F752" s="7">
        <v>208344.51199999999</v>
      </c>
      <c r="G752" s="7">
        <v>1707078.773</v>
      </c>
      <c r="H752" s="23">
        <f>D752/D751*100</f>
        <v>100</v>
      </c>
      <c r="I752" s="23">
        <f>E752/E751*100</f>
        <v>86.321664724418397</v>
      </c>
      <c r="J752" s="97">
        <f>D752/B752*100</f>
        <v>107.3784491020326</v>
      </c>
      <c r="K752" s="97">
        <f t="shared" si="165"/>
        <v>95.887311876974238</v>
      </c>
      <c r="L752" s="97">
        <f t="shared" si="165"/>
        <v>106.04719639378936</v>
      </c>
    </row>
    <row r="753" spans="1:12" s="1" customFormat="1" x14ac:dyDescent="0.2">
      <c r="A753" s="9" t="s">
        <v>11</v>
      </c>
      <c r="B753" s="7">
        <v>23651.539000000001</v>
      </c>
      <c r="C753" s="7">
        <v>297633.44</v>
      </c>
      <c r="D753" s="7">
        <v>0</v>
      </c>
      <c r="E753" s="7">
        <v>286857.48800000001</v>
      </c>
      <c r="F753" s="7">
        <v>65555.487999999998</v>
      </c>
      <c r="G753" s="7">
        <v>766821.58700000006</v>
      </c>
      <c r="H753" s="23">
        <f>D753/D751*100</f>
        <v>0</v>
      </c>
      <c r="I753" s="23">
        <f>E753/E751*100</f>
        <v>13.678335275581604</v>
      </c>
      <c r="J753" s="97">
        <f>D753/B753*100</f>
        <v>0</v>
      </c>
      <c r="K753" s="97">
        <f t="shared" si="165"/>
        <v>0</v>
      </c>
      <c r="L753" s="97">
        <f t="shared" si="165"/>
        <v>37.408634924097406</v>
      </c>
    </row>
    <row r="754" spans="1:12" s="1" customFormat="1" ht="22.5" x14ac:dyDescent="0.2">
      <c r="A754" s="3" t="s">
        <v>118</v>
      </c>
      <c r="B754" s="7"/>
      <c r="C754" s="7"/>
      <c r="D754" s="7"/>
      <c r="E754" s="7"/>
      <c r="F754" s="7"/>
      <c r="G754" s="7"/>
      <c r="H754" s="44"/>
      <c r="I754" s="44"/>
      <c r="J754" s="97"/>
      <c r="K754" s="97"/>
      <c r="L754" s="97"/>
    </row>
    <row r="755" spans="1:12" s="1" customFormat="1" x14ac:dyDescent="0.2">
      <c r="A755" s="6" t="s">
        <v>6</v>
      </c>
      <c r="B755" s="7">
        <v>34992.58</v>
      </c>
      <c r="C755" s="7">
        <v>315056.576</v>
      </c>
      <c r="D755" s="7">
        <v>31678.756000000001</v>
      </c>
      <c r="E755" s="7">
        <v>346735.33199999999</v>
      </c>
      <c r="F755" s="7">
        <v>55902.237000000001</v>
      </c>
      <c r="G755" s="7">
        <v>352908.05599999998</v>
      </c>
      <c r="H755" s="23">
        <f>H756+H757</f>
        <v>100</v>
      </c>
      <c r="I755" s="23">
        <f>I756+I757</f>
        <v>100</v>
      </c>
      <c r="J755" s="97">
        <f t="shared" ref="J755:J760" si="166">D755/B755*100</f>
        <v>90.52992377241118</v>
      </c>
      <c r="K755" s="97">
        <f t="shared" ref="K755:L760" si="167">D755/F755*100</f>
        <v>56.668136554177607</v>
      </c>
      <c r="L755" s="97">
        <f t="shared" si="167"/>
        <v>98.25089739521276</v>
      </c>
    </row>
    <row r="756" spans="1:12" s="1" customFormat="1" x14ac:dyDescent="0.2">
      <c r="A756" s="9" t="s">
        <v>7</v>
      </c>
      <c r="B756" s="7">
        <v>16700</v>
      </c>
      <c r="C756" s="7">
        <v>165800</v>
      </c>
      <c r="D756" s="7">
        <v>18800</v>
      </c>
      <c r="E756" s="7">
        <v>184600</v>
      </c>
      <c r="F756" s="7">
        <v>37100</v>
      </c>
      <c r="G756" s="7">
        <v>228500</v>
      </c>
      <c r="H756" s="23">
        <f>D756/D755*100</f>
        <v>59.345764713740657</v>
      </c>
      <c r="I756" s="23">
        <f>E756/E755*100</f>
        <v>53.239454697394386</v>
      </c>
      <c r="J756" s="97">
        <f t="shared" si="166"/>
        <v>112.57485029940119</v>
      </c>
      <c r="K756" s="97">
        <f t="shared" si="167"/>
        <v>50.673854447439346</v>
      </c>
      <c r="L756" s="97">
        <f t="shared" si="167"/>
        <v>80.787746170678332</v>
      </c>
    </row>
    <row r="757" spans="1:12" s="1" customFormat="1" x14ac:dyDescent="0.2">
      <c r="A757" s="9" t="s">
        <v>8</v>
      </c>
      <c r="B757" s="7">
        <v>18292.580000000002</v>
      </c>
      <c r="C757" s="7">
        <v>149256.576</v>
      </c>
      <c r="D757" s="7">
        <v>12878.755999999999</v>
      </c>
      <c r="E757" s="7">
        <v>162135.33199999999</v>
      </c>
      <c r="F757" s="7">
        <v>18802.237000000001</v>
      </c>
      <c r="G757" s="7">
        <v>124408.056</v>
      </c>
      <c r="H757" s="23">
        <f>D757/D755*100</f>
        <v>40.654235286259343</v>
      </c>
      <c r="I757" s="23">
        <f>E757/E755*100</f>
        <v>46.760545302605614</v>
      </c>
      <c r="J757" s="97">
        <f t="shared" si="166"/>
        <v>70.404262274649057</v>
      </c>
      <c r="K757" s="97">
        <f t="shared" si="167"/>
        <v>68.495870996626621</v>
      </c>
      <c r="L757" s="97">
        <f t="shared" si="167"/>
        <v>130.32542844331562</v>
      </c>
    </row>
    <row r="758" spans="1:12" s="1" customFormat="1" x14ac:dyDescent="0.2">
      <c r="A758" s="6" t="s">
        <v>9</v>
      </c>
      <c r="B758" s="7">
        <v>34992.58</v>
      </c>
      <c r="C758" s="7">
        <v>315056.576</v>
      </c>
      <c r="D758" s="7">
        <v>31678.756000000001</v>
      </c>
      <c r="E758" s="7">
        <v>346735.33199999999</v>
      </c>
      <c r="F758" s="7">
        <v>55902.237000000001</v>
      </c>
      <c r="G758" s="7">
        <v>352908.05599999998</v>
      </c>
      <c r="H758" s="23">
        <f>H759+H760</f>
        <v>100</v>
      </c>
      <c r="I758" s="23">
        <f>I759+I760</f>
        <v>99.999999999999986</v>
      </c>
      <c r="J758" s="97">
        <f t="shared" si="166"/>
        <v>90.52992377241118</v>
      </c>
      <c r="K758" s="97">
        <f t="shared" si="167"/>
        <v>56.668136554177607</v>
      </c>
      <c r="L758" s="97">
        <f t="shared" si="167"/>
        <v>98.25089739521276</v>
      </c>
    </row>
    <row r="759" spans="1:12" s="1" customFormat="1" x14ac:dyDescent="0.2">
      <c r="A759" s="9" t="s">
        <v>10</v>
      </c>
      <c r="B759" s="7">
        <v>2268.0880000000002</v>
      </c>
      <c r="C759" s="7">
        <v>18870.398000000001</v>
      </c>
      <c r="D759" s="7">
        <v>2846.3249999999998</v>
      </c>
      <c r="E759" s="7">
        <v>21716.723000000002</v>
      </c>
      <c r="F759" s="7">
        <v>13815.285</v>
      </c>
      <c r="G759" s="7">
        <v>23990.581999999999</v>
      </c>
      <c r="H759" s="23">
        <f>D759/D758*100</f>
        <v>8.9849645611083968</v>
      </c>
      <c r="I759" s="23">
        <f>E759/E758*100</f>
        <v>6.2631987558741207</v>
      </c>
      <c r="J759" s="97">
        <f t="shared" si="166"/>
        <v>125.49446935039556</v>
      </c>
      <c r="K759" s="97">
        <f t="shared" si="167"/>
        <v>20.602723722311918</v>
      </c>
      <c r="L759" s="97">
        <f t="shared" si="167"/>
        <v>90.521868123082655</v>
      </c>
    </row>
    <row r="760" spans="1:12" s="1" customFormat="1" x14ac:dyDescent="0.2">
      <c r="A760" s="9" t="s">
        <v>11</v>
      </c>
      <c r="B760" s="7">
        <v>32724.491999999998</v>
      </c>
      <c r="C760" s="7">
        <v>296186.17800000001</v>
      </c>
      <c r="D760" s="7">
        <v>28832.431</v>
      </c>
      <c r="E760" s="7">
        <v>325018.609</v>
      </c>
      <c r="F760" s="7">
        <v>42086.951999999997</v>
      </c>
      <c r="G760" s="7">
        <v>328917.47499999998</v>
      </c>
      <c r="H760" s="23">
        <f>D760/D758*100</f>
        <v>91.015035438891601</v>
      </c>
      <c r="I760" s="23">
        <f>E760/E758*100</f>
        <v>93.736801244125871</v>
      </c>
      <c r="J760" s="97">
        <f t="shared" si="166"/>
        <v>88.106580844708006</v>
      </c>
      <c r="K760" s="97">
        <f t="shared" si="167"/>
        <v>68.506816554451362</v>
      </c>
      <c r="L760" s="97">
        <f t="shared" si="167"/>
        <v>98.814637014953377</v>
      </c>
    </row>
    <row r="761" spans="1:12" s="1" customFormat="1" ht="22.5" x14ac:dyDescent="0.2">
      <c r="A761" s="3" t="s">
        <v>119</v>
      </c>
      <c r="B761" s="7"/>
      <c r="C761" s="7"/>
      <c r="D761" s="7"/>
      <c r="E761" s="7"/>
      <c r="F761" s="7"/>
      <c r="G761" s="7"/>
      <c r="H761" s="44"/>
      <c r="I761" s="44"/>
      <c r="J761" s="97"/>
      <c r="K761" s="97"/>
      <c r="L761" s="97"/>
    </row>
    <row r="762" spans="1:12" s="1" customFormat="1" x14ac:dyDescent="0.2">
      <c r="A762" s="6" t="s">
        <v>6</v>
      </c>
      <c r="B762" s="7">
        <v>315233.95600000001</v>
      </c>
      <c r="C762" s="7">
        <v>3425707.605</v>
      </c>
      <c r="D762" s="7">
        <v>315317.79499999998</v>
      </c>
      <c r="E762" s="7">
        <v>3741025.3990000002</v>
      </c>
      <c r="F762" s="7">
        <v>306000.08199999999</v>
      </c>
      <c r="G762" s="7">
        <v>2735013.4670000002</v>
      </c>
      <c r="H762" s="23">
        <f>H763+H764</f>
        <v>99.999999682859638</v>
      </c>
      <c r="I762" s="23">
        <f>I763+I764</f>
        <v>100</v>
      </c>
      <c r="J762" s="97">
        <f>D762/B762*100</f>
        <v>100.02659580238875</v>
      </c>
      <c r="K762" s="97">
        <f>D762/F762*100</f>
        <v>103.0450034323847</v>
      </c>
      <c r="L762" s="97">
        <f>E762/G762*100</f>
        <v>136.78270488018771</v>
      </c>
    </row>
    <row r="763" spans="1:12" s="1" customFormat="1" x14ac:dyDescent="0.2">
      <c r="A763" s="9" t="s">
        <v>7</v>
      </c>
      <c r="B763" s="7">
        <v>315233.33299999998</v>
      </c>
      <c r="C763" s="7">
        <v>3425100</v>
      </c>
      <c r="D763" s="7">
        <v>315033.33299999998</v>
      </c>
      <c r="E763" s="7">
        <v>3740133.3330000001</v>
      </c>
      <c r="F763" s="7">
        <v>306000</v>
      </c>
      <c r="G763" s="7">
        <v>2734200</v>
      </c>
      <c r="H763" s="23">
        <f>D763/D762*100</f>
        <v>99.909785618030213</v>
      </c>
      <c r="I763" s="23">
        <f>E763/E762*100</f>
        <v>99.976154505654023</v>
      </c>
      <c r="J763" s="97">
        <f>D763/B763*100</f>
        <v>99.936554932786876</v>
      </c>
      <c r="K763" s="97">
        <f>D763/F763*100</f>
        <v>102.95206960784313</v>
      </c>
      <c r="L763" s="97">
        <f>E763/G763*100</f>
        <v>136.79077364494185</v>
      </c>
    </row>
    <row r="764" spans="1:12" s="1" customFormat="1" x14ac:dyDescent="0.2">
      <c r="A764" s="9" t="s">
        <v>8</v>
      </c>
      <c r="B764" s="7">
        <v>0.623</v>
      </c>
      <c r="C764" s="7">
        <v>607.60500000000002</v>
      </c>
      <c r="D764" s="7">
        <v>284.46100000000001</v>
      </c>
      <c r="E764" s="7">
        <v>892.06600000000003</v>
      </c>
      <c r="F764" s="7">
        <v>8.2000000000000003E-2</v>
      </c>
      <c r="G764" s="7">
        <v>813.46699999999998</v>
      </c>
      <c r="H764" s="23">
        <f>D764/D762*100</f>
        <v>9.0214064829420751E-2</v>
      </c>
      <c r="I764" s="23">
        <f>E764/E762*100</f>
        <v>2.3845494345974098E-2</v>
      </c>
      <c r="J764" s="97"/>
      <c r="K764" s="97"/>
      <c r="L764" s="97">
        <f>E764/G764*100</f>
        <v>109.66222354440931</v>
      </c>
    </row>
    <row r="765" spans="1:12" s="1" customFormat="1" x14ac:dyDescent="0.2">
      <c r="A765" s="6" t="s">
        <v>9</v>
      </c>
      <c r="B765" s="7">
        <v>315233.95600000001</v>
      </c>
      <c r="C765" s="7">
        <v>3425707.605</v>
      </c>
      <c r="D765" s="7">
        <v>315317.79499999998</v>
      </c>
      <c r="E765" s="7">
        <v>3741025.3990000002</v>
      </c>
      <c r="F765" s="7">
        <v>306000.08199999999</v>
      </c>
      <c r="G765" s="7">
        <v>2735013.4670000002</v>
      </c>
      <c r="H765" s="23">
        <f>H766+H767</f>
        <v>100</v>
      </c>
      <c r="I765" s="23">
        <f>I766+I767</f>
        <v>100.00000002673065</v>
      </c>
      <c r="J765" s="97">
        <f>D765/B765*100</f>
        <v>100.02659580238875</v>
      </c>
      <c r="K765" s="97">
        <f>D765/F765*100</f>
        <v>103.0450034323847</v>
      </c>
      <c r="L765" s="97">
        <f>E765/G765*100</f>
        <v>136.78270488018771</v>
      </c>
    </row>
    <row r="766" spans="1:12" s="1" customFormat="1" x14ac:dyDescent="0.2">
      <c r="A766" s="9" t="s">
        <v>10</v>
      </c>
      <c r="B766" s="7">
        <v>101076.527</v>
      </c>
      <c r="C766" s="7">
        <v>823867.72199999995</v>
      </c>
      <c r="D766" s="7">
        <v>87116.66</v>
      </c>
      <c r="E766" s="7">
        <v>910984.38199999998</v>
      </c>
      <c r="F766" s="7">
        <v>149200.69399999999</v>
      </c>
      <c r="G766" s="7">
        <v>1131545.8370000001</v>
      </c>
      <c r="H766" s="23">
        <f>D766/D765*100</f>
        <v>27.628209184958941</v>
      </c>
      <c r="I766" s="23">
        <f>E766/E765*100</f>
        <v>24.351194788560161</v>
      </c>
      <c r="J766" s="97">
        <f>D766/B766*100</f>
        <v>86.18881414475193</v>
      </c>
      <c r="K766" s="97">
        <f>D766/F766*100</f>
        <v>58.388910711098973</v>
      </c>
      <c r="L766" s="97">
        <f>E766/G766*100</f>
        <v>80.507952237731573</v>
      </c>
    </row>
    <row r="767" spans="1:12" s="1" customFormat="1" x14ac:dyDescent="0.2">
      <c r="A767" s="9" t="s">
        <v>11</v>
      </c>
      <c r="B767" s="7">
        <v>214157.429</v>
      </c>
      <c r="C767" s="7">
        <v>2601839.8829999999</v>
      </c>
      <c r="D767" s="7">
        <v>228201.13500000001</v>
      </c>
      <c r="E767" s="7">
        <v>2830041.0180000002</v>
      </c>
      <c r="F767" s="7">
        <v>156799.389</v>
      </c>
      <c r="G767" s="7">
        <v>1603467.63</v>
      </c>
      <c r="H767" s="23">
        <f>D767/D765*100</f>
        <v>72.371790815041066</v>
      </c>
      <c r="I767" s="23">
        <f>E767/E765*100</f>
        <v>75.648805238170482</v>
      </c>
      <c r="J767" s="97">
        <f>D767/B767*100</f>
        <v>106.55765530319287</v>
      </c>
      <c r="K767" s="97">
        <f>D767/F767*100</f>
        <v>145.53700524942735</v>
      </c>
      <c r="L767" s="97">
        <f>E767/G767*100</f>
        <v>176.49505141553746</v>
      </c>
    </row>
    <row r="768" spans="1:12" s="1" customFormat="1" x14ac:dyDescent="0.2">
      <c r="A768" s="3" t="s">
        <v>120</v>
      </c>
      <c r="B768" s="7"/>
      <c r="C768" s="7"/>
      <c r="D768" s="7"/>
      <c r="E768" s="7"/>
      <c r="F768" s="7"/>
      <c r="G768" s="7"/>
      <c r="H768" s="44"/>
      <c r="I768" s="44"/>
      <c r="J768" s="97"/>
      <c r="K768" s="97"/>
      <c r="L768" s="97"/>
    </row>
    <row r="769" spans="1:12" s="1" customFormat="1" x14ac:dyDescent="0.2">
      <c r="A769" s="6" t="s">
        <v>6</v>
      </c>
      <c r="B769" s="7">
        <v>190900.31400000001</v>
      </c>
      <c r="C769" s="7">
        <v>1641726.6710000001</v>
      </c>
      <c r="D769" s="7">
        <v>192292.07800000001</v>
      </c>
      <c r="E769" s="7">
        <v>1834018.75</v>
      </c>
      <c r="F769" s="7">
        <v>184900.05499999999</v>
      </c>
      <c r="G769" s="7">
        <v>1687812.0090000001</v>
      </c>
      <c r="H769" s="23">
        <f>H770+H771</f>
        <v>100</v>
      </c>
      <c r="I769" s="23">
        <f>I770+I771</f>
        <v>100</v>
      </c>
      <c r="J769" s="97">
        <f>D769/B769*100</f>
        <v>100.72905275577493</v>
      </c>
      <c r="K769" s="97">
        <f>D769/F769*100</f>
        <v>103.99784791843356</v>
      </c>
      <c r="L769" s="97">
        <f>E769/G769*100</f>
        <v>108.66250152388861</v>
      </c>
    </row>
    <row r="770" spans="1:12" s="1" customFormat="1" x14ac:dyDescent="0.2">
      <c r="A770" s="9" t="s">
        <v>7</v>
      </c>
      <c r="B770" s="7">
        <v>190900</v>
      </c>
      <c r="C770" s="7">
        <v>1641500</v>
      </c>
      <c r="D770" s="7">
        <v>192100</v>
      </c>
      <c r="E770" s="7">
        <v>1833600</v>
      </c>
      <c r="F770" s="7">
        <v>184900</v>
      </c>
      <c r="G770" s="7">
        <v>1687000</v>
      </c>
      <c r="H770" s="23">
        <f>D770/D769*100</f>
        <v>99.900111329599341</v>
      </c>
      <c r="I770" s="23">
        <f>E770/E769*100</f>
        <v>99.977167627103043</v>
      </c>
      <c r="J770" s="97">
        <f>D770/B770*100</f>
        <v>100.62860136196963</v>
      </c>
      <c r="K770" s="97">
        <f>D770/F770*100</f>
        <v>103.8939967550027</v>
      </c>
      <c r="L770" s="97">
        <f>E770/G770*100</f>
        <v>108.68998221695317</v>
      </c>
    </row>
    <row r="771" spans="1:12" s="1" customFormat="1" x14ac:dyDescent="0.2">
      <c r="A771" s="9" t="s">
        <v>8</v>
      </c>
      <c r="B771" s="7">
        <v>0.314</v>
      </c>
      <c r="C771" s="7">
        <v>226.67099999999999</v>
      </c>
      <c r="D771" s="7">
        <v>192.078</v>
      </c>
      <c r="E771" s="7">
        <v>418.75</v>
      </c>
      <c r="F771" s="7">
        <v>5.5E-2</v>
      </c>
      <c r="G771" s="7">
        <v>812.00900000000001</v>
      </c>
      <c r="H771" s="23">
        <f>D771/D769*100</f>
        <v>9.9888670400659976E-2</v>
      </c>
      <c r="I771" s="23">
        <f>E771/E769*100</f>
        <v>2.2832372896951027E-2</v>
      </c>
      <c r="J771" s="97"/>
      <c r="K771" s="97"/>
      <c r="L771" s="97">
        <f>E771/G771*100</f>
        <v>51.569625459816329</v>
      </c>
    </row>
    <row r="772" spans="1:12" s="1" customFormat="1" x14ac:dyDescent="0.2">
      <c r="A772" s="6" t="s">
        <v>9</v>
      </c>
      <c r="B772" s="7">
        <v>190900.31400000001</v>
      </c>
      <c r="C772" s="7">
        <v>1641726.6710000001</v>
      </c>
      <c r="D772" s="7">
        <v>192292.07800000001</v>
      </c>
      <c r="E772" s="7">
        <v>1834018.75</v>
      </c>
      <c r="F772" s="7">
        <v>184900.05499999999</v>
      </c>
      <c r="G772" s="7">
        <v>1687812.0090000001</v>
      </c>
      <c r="H772" s="23">
        <f>H773+H774</f>
        <v>100</v>
      </c>
      <c r="I772" s="23">
        <f>I773+I774</f>
        <v>100</v>
      </c>
      <c r="J772" s="97">
        <f>D772/B772*100</f>
        <v>100.72905275577493</v>
      </c>
      <c r="K772" s="97">
        <f>D772/F772*100</f>
        <v>103.99784791843356</v>
      </c>
      <c r="L772" s="97">
        <f>E772/G772*100</f>
        <v>108.66250152388861</v>
      </c>
    </row>
    <row r="773" spans="1:12" s="1" customFormat="1" x14ac:dyDescent="0.2">
      <c r="A773" s="9" t="s">
        <v>10</v>
      </c>
      <c r="B773" s="7">
        <v>89796.62</v>
      </c>
      <c r="C773" s="7">
        <v>762020.62</v>
      </c>
      <c r="D773" s="7">
        <v>82584.69</v>
      </c>
      <c r="E773" s="7">
        <v>844605.31</v>
      </c>
      <c r="F773" s="7">
        <v>139868.10500000001</v>
      </c>
      <c r="G773" s="7">
        <v>1031479.07</v>
      </c>
      <c r="H773" s="23">
        <f>D773/D772*100</f>
        <v>42.947525898596822</v>
      </c>
      <c r="I773" s="23">
        <f>E773/E772*100</f>
        <v>46.052163316214731</v>
      </c>
      <c r="J773" s="97">
        <f>D773/B773*100</f>
        <v>91.968595254476185</v>
      </c>
      <c r="K773" s="97">
        <f>D773/F773*100</f>
        <v>59.044690710580518</v>
      </c>
      <c r="L773" s="97">
        <f>E773/G773*100</f>
        <v>81.882932437979576</v>
      </c>
    </row>
    <row r="774" spans="1:12" s="1" customFormat="1" x14ac:dyDescent="0.2">
      <c r="A774" s="9" t="s">
        <v>11</v>
      </c>
      <c r="B774" s="7">
        <v>101103.694</v>
      </c>
      <c r="C774" s="7">
        <v>879706.05099999998</v>
      </c>
      <c r="D774" s="7">
        <v>109707.38800000001</v>
      </c>
      <c r="E774" s="7">
        <v>989413.44</v>
      </c>
      <c r="F774" s="7">
        <v>45031.95</v>
      </c>
      <c r="G774" s="7">
        <v>656332.93900000001</v>
      </c>
      <c r="H774" s="23">
        <f>D774/D772*100</f>
        <v>57.052474101403185</v>
      </c>
      <c r="I774" s="23">
        <f>E774/E772*100</f>
        <v>53.947836683785269</v>
      </c>
      <c r="J774" s="97">
        <f>D774/B774*100</f>
        <v>108.5097721553082</v>
      </c>
      <c r="K774" s="97">
        <f>D774/F774*100</f>
        <v>243.62122448617041</v>
      </c>
      <c r="L774" s="97">
        <f>E774/G774*100</f>
        <v>150.7487101755836</v>
      </c>
    </row>
    <row r="775" spans="1:12" s="1" customFormat="1" ht="33.75" x14ac:dyDescent="0.2">
      <c r="A775" s="3" t="s">
        <v>121</v>
      </c>
      <c r="B775" s="7"/>
      <c r="C775" s="7"/>
      <c r="D775" s="7"/>
      <c r="E775" s="7"/>
      <c r="F775" s="7"/>
      <c r="G775" s="7"/>
      <c r="H775" s="44"/>
      <c r="I775" s="44"/>
      <c r="J775" s="97"/>
      <c r="K775" s="97"/>
      <c r="L775" s="97"/>
    </row>
    <row r="776" spans="1:12" s="1" customFormat="1" x14ac:dyDescent="0.2">
      <c r="A776" s="6" t="s">
        <v>6</v>
      </c>
      <c r="B776" s="7">
        <v>5943788.3559999997</v>
      </c>
      <c r="C776" s="7">
        <v>43123802.998000003</v>
      </c>
      <c r="D776" s="7">
        <v>6115728.8810000001</v>
      </c>
      <c r="E776" s="7">
        <v>49237257.644000001</v>
      </c>
      <c r="F776" s="7">
        <v>6775849.0779999997</v>
      </c>
      <c r="G776" s="7">
        <v>63255728.071999997</v>
      </c>
      <c r="H776" s="23">
        <f>H777+H778</f>
        <v>99.999999999999986</v>
      </c>
      <c r="I776" s="23">
        <f>I777+I778</f>
        <v>100</v>
      </c>
      <c r="J776" s="97">
        <f>D776/B776*100</f>
        <v>102.89277670572562</v>
      </c>
      <c r="K776" s="97">
        <f>D776/F776*100</f>
        <v>90.257749406737901</v>
      </c>
      <c r="L776" s="97">
        <f>E776/G776*100</f>
        <v>77.838417396692279</v>
      </c>
    </row>
    <row r="777" spans="1:12" s="1" customFormat="1" x14ac:dyDescent="0.2">
      <c r="A777" s="9" t="s">
        <v>7</v>
      </c>
      <c r="B777" s="7">
        <v>5941142.3329999996</v>
      </c>
      <c r="C777" s="7">
        <v>43066352.332999997</v>
      </c>
      <c r="D777" s="7">
        <v>6037203.3329999996</v>
      </c>
      <c r="E777" s="7">
        <v>49103555.667000003</v>
      </c>
      <c r="F777" s="7">
        <v>6773080</v>
      </c>
      <c r="G777" s="7">
        <v>63198555</v>
      </c>
      <c r="H777" s="23">
        <f>D777/D776*100</f>
        <v>98.716006717630023</v>
      </c>
      <c r="I777" s="23">
        <f>E777/E776*100</f>
        <v>99.728453647912914</v>
      </c>
      <c r="J777" s="97">
        <f>D777/B777*100</f>
        <v>101.61687760729836</v>
      </c>
      <c r="K777" s="97">
        <f>D777/F777*100</f>
        <v>89.135272771028824</v>
      </c>
      <c r="L777" s="97">
        <f>E777/G777*100</f>
        <v>77.697275937717251</v>
      </c>
    </row>
    <row r="778" spans="1:12" s="1" customFormat="1" x14ac:dyDescent="0.2">
      <c r="A778" s="9" t="s">
        <v>8</v>
      </c>
      <c r="B778" s="7">
        <v>2646.0230000000001</v>
      </c>
      <c r="C778" s="7">
        <v>57450.665000000001</v>
      </c>
      <c r="D778" s="7">
        <v>78525.547999999995</v>
      </c>
      <c r="E778" s="7">
        <v>133701.97700000001</v>
      </c>
      <c r="F778" s="7">
        <v>2769.078</v>
      </c>
      <c r="G778" s="7">
        <v>57173.072</v>
      </c>
      <c r="H778" s="23">
        <f>D778/D776*100</f>
        <v>1.2839932823699676</v>
      </c>
      <c r="I778" s="23">
        <f>E778/E776*100</f>
        <v>0.27154635208708217</v>
      </c>
      <c r="J778" s="97"/>
      <c r="K778" s="97"/>
      <c r="L778" s="97">
        <f>E778/G778*100</f>
        <v>233.85480668241865</v>
      </c>
    </row>
    <row r="779" spans="1:12" s="1" customFormat="1" x14ac:dyDescent="0.2">
      <c r="A779" s="6" t="s">
        <v>9</v>
      </c>
      <c r="B779" s="7">
        <v>5943788.3559999997</v>
      </c>
      <c r="C779" s="7">
        <v>43123802.998000003</v>
      </c>
      <c r="D779" s="7">
        <v>6115728.8810000001</v>
      </c>
      <c r="E779" s="7">
        <v>49237257.644000001</v>
      </c>
      <c r="F779" s="7">
        <v>6775849.0779999997</v>
      </c>
      <c r="G779" s="7">
        <v>63255728.071999997</v>
      </c>
      <c r="H779" s="23">
        <f>H780+H781</f>
        <v>100.00000000000001</v>
      </c>
      <c r="I779" s="23">
        <f>I780+I781</f>
        <v>99.999999999999986</v>
      </c>
      <c r="J779" s="97">
        <f>D779/B779*100</f>
        <v>102.89277670572562</v>
      </c>
      <c r="K779" s="97">
        <f>D779/F779*100</f>
        <v>90.257749406737901</v>
      </c>
      <c r="L779" s="97">
        <f>E779/G779*100</f>
        <v>77.838417396692279</v>
      </c>
    </row>
    <row r="780" spans="1:12" s="1" customFormat="1" x14ac:dyDescent="0.2">
      <c r="A780" s="9" t="s">
        <v>10</v>
      </c>
      <c r="B780" s="7">
        <v>844194.65700000001</v>
      </c>
      <c r="C780" s="7">
        <v>5705800.6509999996</v>
      </c>
      <c r="D780" s="7">
        <v>173758.231</v>
      </c>
      <c r="E780" s="7">
        <v>5897669.0350000001</v>
      </c>
      <c r="F780" s="7">
        <v>2211828.37</v>
      </c>
      <c r="G780" s="7">
        <v>15309369.885</v>
      </c>
      <c r="H780" s="23">
        <f>D780/D779*100</f>
        <v>2.8411696198603935</v>
      </c>
      <c r="I780" s="23">
        <f>E780/E779*100</f>
        <v>11.978061568014001</v>
      </c>
      <c r="J780" s="97">
        <f>D780/B780*100</f>
        <v>20.582721006252473</v>
      </c>
      <c r="K780" s="97">
        <f>D780/F780*100</f>
        <v>7.8558641057669405</v>
      </c>
      <c r="L780" s="97">
        <f>E780/G780*100</f>
        <v>38.52326437535806</v>
      </c>
    </row>
    <row r="781" spans="1:12" s="1" customFormat="1" x14ac:dyDescent="0.2">
      <c r="A781" s="9" t="s">
        <v>11</v>
      </c>
      <c r="B781" s="7">
        <v>5099593.699</v>
      </c>
      <c r="C781" s="7">
        <v>37418002.347000003</v>
      </c>
      <c r="D781" s="7">
        <v>5941970.6500000004</v>
      </c>
      <c r="E781" s="7">
        <v>43339588.608999997</v>
      </c>
      <c r="F781" s="7">
        <v>4564020.7070000004</v>
      </c>
      <c r="G781" s="7">
        <v>47946358.185999997</v>
      </c>
      <c r="H781" s="23">
        <f>D781/D779*100</f>
        <v>97.158830380139619</v>
      </c>
      <c r="I781" s="23">
        <f>E781/E779*100</f>
        <v>88.021938431985987</v>
      </c>
      <c r="J781" s="97">
        <f>D781/B781*100</f>
        <v>116.51851109560327</v>
      </c>
      <c r="K781" s="97">
        <f>D781/F781*100</f>
        <v>130.19157956243689</v>
      </c>
      <c r="L781" s="97">
        <f>E781/G781*100</f>
        <v>90.391825883565971</v>
      </c>
    </row>
    <row r="782" spans="1:12" s="1" customFormat="1" ht="33.75" x14ac:dyDescent="0.2">
      <c r="A782" s="3" t="s">
        <v>122</v>
      </c>
      <c r="B782" s="7"/>
      <c r="C782" s="7"/>
      <c r="D782" s="7"/>
      <c r="E782" s="7"/>
      <c r="F782" s="7"/>
      <c r="G782" s="7"/>
      <c r="H782" s="44"/>
      <c r="I782" s="44"/>
      <c r="J782" s="97"/>
      <c r="K782" s="97"/>
      <c r="L782" s="97"/>
    </row>
    <row r="783" spans="1:12" s="1" customFormat="1" x14ac:dyDescent="0.2">
      <c r="A783" s="6" t="s">
        <v>6</v>
      </c>
      <c r="B783" s="7">
        <v>243375.58300000001</v>
      </c>
      <c r="C783" s="7">
        <v>1316179.1510000001</v>
      </c>
      <c r="D783" s="7">
        <v>210314.81299999999</v>
      </c>
      <c r="E783" s="7">
        <v>1526493.9650000001</v>
      </c>
      <c r="F783" s="7">
        <v>188017.861</v>
      </c>
      <c r="G783" s="7">
        <v>1332416.601</v>
      </c>
      <c r="H783" s="23">
        <f>H784+H785</f>
        <v>100</v>
      </c>
      <c r="I783" s="23">
        <f>I784+I785</f>
        <v>100</v>
      </c>
      <c r="J783" s="97">
        <f t="shared" ref="J783:J788" si="168">D783/B783*100</f>
        <v>86.415740809956262</v>
      </c>
      <c r="K783" s="97">
        <f t="shared" ref="K783:L788" si="169">D783/F783*100</f>
        <v>111.85895418733649</v>
      </c>
      <c r="L783" s="97">
        <f t="shared" si="169"/>
        <v>114.56581701656539</v>
      </c>
    </row>
    <row r="784" spans="1:12" s="1" customFormat="1" x14ac:dyDescent="0.2">
      <c r="A784" s="9" t="s">
        <v>7</v>
      </c>
      <c r="B784" s="7">
        <v>179300</v>
      </c>
      <c r="C784" s="7">
        <v>981233.33299999998</v>
      </c>
      <c r="D784" s="7">
        <v>153600</v>
      </c>
      <c r="E784" s="7">
        <v>1134833.3330000001</v>
      </c>
      <c r="F784" s="7">
        <v>167300</v>
      </c>
      <c r="G784" s="7">
        <v>1173800</v>
      </c>
      <c r="H784" s="23">
        <f>D784/D783*100</f>
        <v>73.033372119157391</v>
      </c>
      <c r="I784" s="23">
        <f>E784/E783*100</f>
        <v>74.342470983827312</v>
      </c>
      <c r="J784" s="97">
        <f t="shared" si="168"/>
        <v>85.666480758505301</v>
      </c>
      <c r="K784" s="97">
        <f t="shared" si="169"/>
        <v>91.811117752540355</v>
      </c>
      <c r="L784" s="97">
        <f t="shared" si="169"/>
        <v>96.680297580507755</v>
      </c>
    </row>
    <row r="785" spans="1:12" s="1" customFormat="1" x14ac:dyDescent="0.2">
      <c r="A785" s="9" t="s">
        <v>8</v>
      </c>
      <c r="B785" s="7">
        <v>64075.582999999999</v>
      </c>
      <c r="C785" s="7">
        <v>334945.81800000003</v>
      </c>
      <c r="D785" s="7">
        <v>56714.813000000002</v>
      </c>
      <c r="E785" s="7">
        <v>391660.63199999998</v>
      </c>
      <c r="F785" s="7">
        <v>20717.861000000001</v>
      </c>
      <c r="G785" s="7">
        <v>158616.601</v>
      </c>
      <c r="H785" s="23">
        <f>D785/D783*100</f>
        <v>26.966627880842616</v>
      </c>
      <c r="I785" s="23">
        <f>E785/E783*100</f>
        <v>25.657529016172688</v>
      </c>
      <c r="J785" s="97">
        <f t="shared" si="168"/>
        <v>88.512363594101046</v>
      </c>
      <c r="K785" s="97">
        <f t="shared" si="169"/>
        <v>273.7483999916787</v>
      </c>
      <c r="L785" s="97">
        <f t="shared" si="169"/>
        <v>246.92285014984026</v>
      </c>
    </row>
    <row r="786" spans="1:12" s="1" customFormat="1" x14ac:dyDescent="0.2">
      <c r="A786" s="6" t="s">
        <v>9</v>
      </c>
      <c r="B786" s="7">
        <v>243375.58300000001</v>
      </c>
      <c r="C786" s="7">
        <v>1316179.1510000001</v>
      </c>
      <c r="D786" s="7">
        <v>210314.81299999999</v>
      </c>
      <c r="E786" s="7">
        <v>1526493.9650000001</v>
      </c>
      <c r="F786" s="7">
        <v>188017.861</v>
      </c>
      <c r="G786" s="7">
        <v>1332416.601</v>
      </c>
      <c r="H786" s="23">
        <f>H787+H788</f>
        <v>100</v>
      </c>
      <c r="I786" s="23">
        <f>I787+I788</f>
        <v>100.00000000000001</v>
      </c>
      <c r="J786" s="97">
        <f t="shared" si="168"/>
        <v>86.415740809956262</v>
      </c>
      <c r="K786" s="97">
        <f t="shared" si="169"/>
        <v>111.85895418733649</v>
      </c>
      <c r="L786" s="97">
        <f t="shared" si="169"/>
        <v>114.56581701656539</v>
      </c>
    </row>
    <row r="787" spans="1:12" s="1" customFormat="1" x14ac:dyDescent="0.2">
      <c r="A787" s="9" t="s">
        <v>10</v>
      </c>
      <c r="B787" s="7">
        <v>23966.077000000001</v>
      </c>
      <c r="C787" s="7">
        <v>210032.95499999999</v>
      </c>
      <c r="D787" s="7">
        <v>47171.167000000001</v>
      </c>
      <c r="E787" s="7">
        <v>257204.122</v>
      </c>
      <c r="F787" s="7">
        <v>33745.917999999998</v>
      </c>
      <c r="G787" s="7">
        <v>354446.83199999999</v>
      </c>
      <c r="H787" s="23">
        <f>D787/D786*100</f>
        <v>22.428837192746855</v>
      </c>
      <c r="I787" s="23">
        <f>E787/E786*100</f>
        <v>16.849337625779608</v>
      </c>
      <c r="J787" s="97">
        <f t="shared" si="168"/>
        <v>196.82473272534341</v>
      </c>
      <c r="K787" s="97">
        <f t="shared" si="169"/>
        <v>139.78332727531668</v>
      </c>
      <c r="L787" s="97">
        <f t="shared" si="169"/>
        <v>72.564937468534069</v>
      </c>
    </row>
    <row r="788" spans="1:12" s="1" customFormat="1" x14ac:dyDescent="0.2">
      <c r="A788" s="9" t="s">
        <v>11</v>
      </c>
      <c r="B788" s="7">
        <v>219409.50599999999</v>
      </c>
      <c r="C788" s="7">
        <v>1106146.196</v>
      </c>
      <c r="D788" s="7">
        <v>163143.64600000001</v>
      </c>
      <c r="E788" s="7">
        <v>1269289.8430000001</v>
      </c>
      <c r="F788" s="7">
        <v>154271.943</v>
      </c>
      <c r="G788" s="7">
        <v>977969.76899999997</v>
      </c>
      <c r="H788" s="23">
        <f>D788/D786*100</f>
        <v>77.571162807253145</v>
      </c>
      <c r="I788" s="23">
        <f>E788/E786*100</f>
        <v>83.150662374220403</v>
      </c>
      <c r="J788" s="97">
        <f t="shared" si="168"/>
        <v>74.355778368144186</v>
      </c>
      <c r="K788" s="97">
        <f t="shared" si="169"/>
        <v>105.7506911674795</v>
      </c>
      <c r="L788" s="97">
        <f t="shared" si="169"/>
        <v>129.78824941571381</v>
      </c>
    </row>
    <row r="789" spans="1:12" s="1" customFormat="1" ht="22.5" x14ac:dyDescent="0.2">
      <c r="A789" s="3" t="s">
        <v>123</v>
      </c>
      <c r="B789" s="7"/>
      <c r="C789" s="7"/>
      <c r="D789" s="7"/>
      <c r="E789" s="7"/>
      <c r="F789" s="7"/>
      <c r="G789" s="7"/>
      <c r="H789" s="44"/>
      <c r="I789" s="44"/>
      <c r="J789" s="97"/>
      <c r="K789" s="97"/>
      <c r="L789" s="97"/>
    </row>
    <row r="790" spans="1:12" s="1" customFormat="1" x14ac:dyDescent="0.2">
      <c r="A790" s="6" t="s">
        <v>6</v>
      </c>
      <c r="B790" s="7" t="s">
        <v>634</v>
      </c>
      <c r="C790" s="7">
        <v>73599.097999999998</v>
      </c>
      <c r="D790" s="7">
        <v>9113</v>
      </c>
      <c r="E790" s="7">
        <v>82712.097999999998</v>
      </c>
      <c r="F790" s="7">
        <v>8988.0030000000006</v>
      </c>
      <c r="G790" s="7">
        <v>99336.604999999996</v>
      </c>
      <c r="H790" s="23"/>
      <c r="I790" s="23">
        <f>I791+I792</f>
        <v>100</v>
      </c>
      <c r="J790" s="97"/>
      <c r="K790" s="97">
        <f>D790/F790*100</f>
        <v>101.3907093711473</v>
      </c>
      <c r="L790" s="97">
        <f>E790/G790*100</f>
        <v>83.264470332965374</v>
      </c>
    </row>
    <row r="791" spans="1:12" s="1" customFormat="1" x14ac:dyDescent="0.2">
      <c r="A791" s="9" t="s">
        <v>7</v>
      </c>
      <c r="B791" s="7" t="s">
        <v>634</v>
      </c>
      <c r="C791" s="7">
        <v>73599</v>
      </c>
      <c r="D791" s="7" t="s">
        <v>634</v>
      </c>
      <c r="E791" s="7">
        <v>82712</v>
      </c>
      <c r="F791" s="7">
        <v>8985</v>
      </c>
      <c r="G791" s="7">
        <v>99333</v>
      </c>
      <c r="H791" s="23"/>
      <c r="I791" s="23">
        <f>E791/E790*100</f>
        <v>99.999881516728067</v>
      </c>
      <c r="J791" s="97"/>
      <c r="K791" s="97"/>
      <c r="L791" s="97">
        <f>E791/G791*100</f>
        <v>83.267393514743333</v>
      </c>
    </row>
    <row r="792" spans="1:12" s="1" customFormat="1" x14ac:dyDescent="0.2">
      <c r="A792" s="9" t="s">
        <v>8</v>
      </c>
      <c r="B792" s="7">
        <v>0</v>
      </c>
      <c r="C792" s="7">
        <v>9.8000000000000004E-2</v>
      </c>
      <c r="D792" s="7">
        <v>0</v>
      </c>
      <c r="E792" s="7">
        <v>9.8000000000000004E-2</v>
      </c>
      <c r="F792" s="7">
        <v>3.0030000000000001</v>
      </c>
      <c r="G792" s="7">
        <v>3.605</v>
      </c>
      <c r="H792" s="23">
        <f>D792/D790*100</f>
        <v>0</v>
      </c>
      <c r="I792" s="23">
        <f>E792/E790*100</f>
        <v>1.1848327193925127E-4</v>
      </c>
      <c r="J792" s="97">
        <v>0</v>
      </c>
      <c r="K792" s="97">
        <f>D792/F792*100</f>
        <v>0</v>
      </c>
      <c r="L792" s="97">
        <f>E792/G792*100</f>
        <v>2.7184466019417477</v>
      </c>
    </row>
    <row r="793" spans="1:12" s="1" customFormat="1" x14ac:dyDescent="0.2">
      <c r="A793" s="6" t="s">
        <v>9</v>
      </c>
      <c r="B793" s="7">
        <v>10180</v>
      </c>
      <c r="C793" s="7">
        <v>73599.097999999998</v>
      </c>
      <c r="D793" s="7">
        <v>9113</v>
      </c>
      <c r="E793" s="7">
        <v>82712.097999999998</v>
      </c>
      <c r="F793" s="7">
        <v>8988.0030000000006</v>
      </c>
      <c r="G793" s="7">
        <v>99336.604999999996</v>
      </c>
      <c r="H793" s="23">
        <f>H794+H795</f>
        <v>100</v>
      </c>
      <c r="I793" s="23">
        <f>I794+I795</f>
        <v>100.00000000000001</v>
      </c>
      <c r="J793" s="97">
        <f>D793/B793*100</f>
        <v>89.518664047151276</v>
      </c>
      <c r="K793" s="97">
        <f>D793/F793*100</f>
        <v>101.3907093711473</v>
      </c>
      <c r="L793" s="97">
        <f>E793/G793*100</f>
        <v>83.264470332965374</v>
      </c>
    </row>
    <row r="794" spans="1:12" s="1" customFormat="1" x14ac:dyDescent="0.2">
      <c r="A794" s="9" t="s">
        <v>10</v>
      </c>
      <c r="B794" s="7">
        <v>2743.0039999999999</v>
      </c>
      <c r="C794" s="7">
        <v>21088.008999999998</v>
      </c>
      <c r="D794" s="7">
        <v>2547</v>
      </c>
      <c r="E794" s="7">
        <v>23635.008999999998</v>
      </c>
      <c r="F794" s="7">
        <v>2480.0030000000002</v>
      </c>
      <c r="G794" s="7">
        <v>23537.003000000001</v>
      </c>
      <c r="H794" s="23">
        <f>D794/D793*100</f>
        <v>27.949083726544501</v>
      </c>
      <c r="I794" s="23">
        <f>E794/E793*100</f>
        <v>28.575032639118884</v>
      </c>
      <c r="J794" s="97">
        <f>D794/B794*100</f>
        <v>92.854403420483536</v>
      </c>
      <c r="K794" s="97">
        <f>D794/F794*100</f>
        <v>102.70148866755402</v>
      </c>
      <c r="L794" s="97">
        <f>E794/G794*100</f>
        <v>100.41639116076078</v>
      </c>
    </row>
    <row r="795" spans="1:12" s="1" customFormat="1" x14ac:dyDescent="0.2">
      <c r="A795" s="9" t="s">
        <v>11</v>
      </c>
      <c r="B795" s="7">
        <v>7436.9960000000001</v>
      </c>
      <c r="C795" s="7">
        <v>52511.089</v>
      </c>
      <c r="D795" s="7">
        <v>6566</v>
      </c>
      <c r="E795" s="7">
        <v>59077.089</v>
      </c>
      <c r="F795" s="7">
        <v>6508.0010000000002</v>
      </c>
      <c r="G795" s="7">
        <v>75799.601999999999</v>
      </c>
      <c r="H795" s="23">
        <f>D795/D793*100</f>
        <v>72.050916273455499</v>
      </c>
      <c r="I795" s="23">
        <f>E795/E793*100</f>
        <v>71.424967360881126</v>
      </c>
      <c r="J795" s="97">
        <f>D795/B795*100</f>
        <v>88.288335774283055</v>
      </c>
      <c r="K795" s="97">
        <f>D795/F795*100</f>
        <v>100.89119531481326</v>
      </c>
      <c r="L795" s="97">
        <f>E795/G795*100</f>
        <v>77.938521365850974</v>
      </c>
    </row>
    <row r="796" spans="1:12" s="1" customFormat="1" x14ac:dyDescent="0.2">
      <c r="A796" s="3" t="s">
        <v>124</v>
      </c>
      <c r="B796" s="7"/>
      <c r="C796" s="7"/>
      <c r="D796" s="7"/>
      <c r="E796" s="7"/>
      <c r="F796" s="7"/>
      <c r="G796" s="7"/>
      <c r="H796" s="44"/>
      <c r="I796" s="44"/>
      <c r="J796" s="97"/>
      <c r="K796" s="97"/>
      <c r="L796" s="97"/>
    </row>
    <row r="797" spans="1:12" s="1" customFormat="1" x14ac:dyDescent="0.2">
      <c r="A797" s="6" t="s">
        <v>6</v>
      </c>
      <c r="B797" s="7">
        <v>6774</v>
      </c>
      <c r="C797" s="7">
        <v>51071.578000000001</v>
      </c>
      <c r="D797" s="7">
        <v>6959.2</v>
      </c>
      <c r="E797" s="7">
        <v>56119.578000000001</v>
      </c>
      <c r="F797" s="7">
        <v>9783</v>
      </c>
      <c r="G797" s="7">
        <v>66637.001000000004</v>
      </c>
      <c r="H797" s="23">
        <f>H798+H799+H800</f>
        <v>100</v>
      </c>
      <c r="I797" s="23">
        <f>I798+I799+I800</f>
        <v>100</v>
      </c>
      <c r="J797" s="97">
        <f>D797/B797*100</f>
        <v>102.73398287570122</v>
      </c>
      <c r="K797" s="97">
        <f>D797/F797*100</f>
        <v>71.135643463150373</v>
      </c>
      <c r="L797" s="97">
        <f>E797/G797*100</f>
        <v>84.216842231540397</v>
      </c>
    </row>
    <row r="798" spans="1:12" s="1" customFormat="1" x14ac:dyDescent="0.2">
      <c r="A798" s="9" t="s">
        <v>7</v>
      </c>
      <c r="B798" s="7">
        <v>6774</v>
      </c>
      <c r="C798" s="7">
        <v>51071</v>
      </c>
      <c r="D798" s="7">
        <v>5048</v>
      </c>
      <c r="E798" s="7">
        <v>56119</v>
      </c>
      <c r="F798" s="7">
        <v>9783</v>
      </c>
      <c r="G798" s="7">
        <v>66637</v>
      </c>
      <c r="H798" s="23">
        <f>D798/D797*100</f>
        <v>72.537073226807678</v>
      </c>
      <c r="I798" s="23">
        <f>E798/E797*100</f>
        <v>99.998970056403493</v>
      </c>
      <c r="J798" s="97">
        <f>D798/B798*100</f>
        <v>74.520224387363456</v>
      </c>
      <c r="K798" s="97">
        <f>D798/F798*100</f>
        <v>51.599713789226207</v>
      </c>
      <c r="L798" s="97">
        <f>E798/G798*100</f>
        <v>84.215976109368668</v>
      </c>
    </row>
    <row r="799" spans="1:12" s="1" customFormat="1" x14ac:dyDescent="0.2">
      <c r="A799" s="9" t="s">
        <v>8</v>
      </c>
      <c r="B799" s="7">
        <v>0</v>
      </c>
      <c r="C799" s="7">
        <v>0.57799999999999996</v>
      </c>
      <c r="D799" s="7">
        <v>0</v>
      </c>
      <c r="E799" s="7">
        <v>0.57799999999999996</v>
      </c>
      <c r="F799" s="7">
        <v>0</v>
      </c>
      <c r="G799" s="7">
        <v>1E-3</v>
      </c>
      <c r="H799" s="23">
        <f>D799/D797*100</f>
        <v>0</v>
      </c>
      <c r="I799" s="23">
        <f>E799/E797*100</f>
        <v>1.029943596511007E-3</v>
      </c>
      <c r="J799" s="97">
        <v>0</v>
      </c>
      <c r="K799" s="97">
        <v>0</v>
      </c>
      <c r="L799" s="97"/>
    </row>
    <row r="800" spans="1:12" s="1" customFormat="1" x14ac:dyDescent="0.2">
      <c r="A800" s="9" t="s">
        <v>125</v>
      </c>
      <c r="B800" s="7">
        <v>0</v>
      </c>
      <c r="C800" s="7">
        <v>0</v>
      </c>
      <c r="D800" s="7">
        <v>1911.2</v>
      </c>
      <c r="E800" s="7">
        <v>0</v>
      </c>
      <c r="F800" s="7">
        <v>0</v>
      </c>
      <c r="G800" s="7">
        <v>0</v>
      </c>
      <c r="H800" s="23">
        <f>D800/D797*100</f>
        <v>27.462926773192319</v>
      </c>
      <c r="I800" s="23">
        <f>E800/E797*100</f>
        <v>0</v>
      </c>
      <c r="J800" s="97">
        <v>0</v>
      </c>
      <c r="K800" s="97">
        <v>0</v>
      </c>
      <c r="L800" s="97">
        <v>0</v>
      </c>
    </row>
    <row r="801" spans="1:12" s="1" customFormat="1" x14ac:dyDescent="0.2">
      <c r="A801" s="6" t="s">
        <v>9</v>
      </c>
      <c r="B801" s="7">
        <v>6774</v>
      </c>
      <c r="C801" s="7">
        <v>51071.578000000001</v>
      </c>
      <c r="D801" s="7">
        <v>6959.2</v>
      </c>
      <c r="E801" s="7">
        <v>56119.578000000001</v>
      </c>
      <c r="F801" s="7">
        <v>9783</v>
      </c>
      <c r="G801" s="7">
        <v>66637.001000000004</v>
      </c>
      <c r="H801" s="23">
        <f>H802+H803</f>
        <v>100</v>
      </c>
      <c r="I801" s="23">
        <f>I802+I803</f>
        <v>100</v>
      </c>
      <c r="J801" s="97">
        <f>D801/B801*100</f>
        <v>102.73398287570122</v>
      </c>
      <c r="K801" s="97">
        <f t="shared" ref="K801:L803" si="170">D801/F801*100</f>
        <v>71.135643463150373</v>
      </c>
      <c r="L801" s="97">
        <f t="shared" si="170"/>
        <v>84.216842231540397</v>
      </c>
    </row>
    <row r="802" spans="1:12" s="1" customFormat="1" x14ac:dyDescent="0.2">
      <c r="A802" s="9" t="s">
        <v>10</v>
      </c>
      <c r="B802" s="7">
        <v>6535.4840000000004</v>
      </c>
      <c r="C802" s="7">
        <v>44609.455999999998</v>
      </c>
      <c r="D802" s="7">
        <v>6959.2</v>
      </c>
      <c r="E802" s="7">
        <v>51568.656000000003</v>
      </c>
      <c r="F802" s="7">
        <v>7692.97</v>
      </c>
      <c r="G802" s="7">
        <v>54373.031999999999</v>
      </c>
      <c r="H802" s="23">
        <f>D802/D801*100</f>
        <v>100</v>
      </c>
      <c r="I802" s="23">
        <f>E802/E801*100</f>
        <v>91.890669598406461</v>
      </c>
      <c r="J802" s="97">
        <f>D802/B802*100</f>
        <v>106.48331477821688</v>
      </c>
      <c r="K802" s="97">
        <f t="shared" si="170"/>
        <v>90.461811238052405</v>
      </c>
      <c r="L802" s="97">
        <f t="shared" si="170"/>
        <v>94.84234022483794</v>
      </c>
    </row>
    <row r="803" spans="1:12" s="1" customFormat="1" x14ac:dyDescent="0.2">
      <c r="A803" s="9" t="s">
        <v>11</v>
      </c>
      <c r="B803" s="7">
        <v>238.51599999999999</v>
      </c>
      <c r="C803" s="7">
        <v>6462.1220000000003</v>
      </c>
      <c r="D803" s="7">
        <v>0</v>
      </c>
      <c r="E803" s="7">
        <v>4550.9219999999996</v>
      </c>
      <c r="F803" s="7">
        <v>2090.0300000000002</v>
      </c>
      <c r="G803" s="7">
        <v>12263.968999999999</v>
      </c>
      <c r="H803" s="23">
        <f>D803/D801*100</f>
        <v>0</v>
      </c>
      <c r="I803" s="23">
        <f>E803/E801*100</f>
        <v>8.1093304015935388</v>
      </c>
      <c r="J803" s="97">
        <f>D803/B803*100</f>
        <v>0</v>
      </c>
      <c r="K803" s="97">
        <f t="shared" si="170"/>
        <v>0</v>
      </c>
      <c r="L803" s="97">
        <f t="shared" si="170"/>
        <v>37.10806835862028</v>
      </c>
    </row>
    <row r="804" spans="1:12" s="1" customFormat="1" x14ac:dyDescent="0.2">
      <c r="A804" s="3" t="s">
        <v>126</v>
      </c>
      <c r="B804" s="7"/>
      <c r="C804" s="7"/>
      <c r="D804" s="7"/>
      <c r="E804" s="7"/>
      <c r="F804" s="7"/>
      <c r="G804" s="7"/>
      <c r="H804" s="44"/>
      <c r="I804" s="44"/>
      <c r="J804" s="97"/>
      <c r="K804" s="97"/>
      <c r="L804" s="97"/>
    </row>
    <row r="805" spans="1:12" s="1" customFormat="1" x14ac:dyDescent="0.2">
      <c r="A805" s="6" t="s">
        <v>6</v>
      </c>
      <c r="B805" s="7">
        <v>249883.11</v>
      </c>
      <c r="C805" s="7">
        <v>2043652.2690000001</v>
      </c>
      <c r="D805" s="7">
        <v>241344.38</v>
      </c>
      <c r="E805" s="7">
        <v>2284996.6490000002</v>
      </c>
      <c r="F805" s="7">
        <v>221118.07399999999</v>
      </c>
      <c r="G805" s="7">
        <v>2097983.8169999998</v>
      </c>
      <c r="H805" s="23">
        <f>H806+H807</f>
        <v>99.999999999999986</v>
      </c>
      <c r="I805" s="23">
        <f>I806+I807</f>
        <v>100</v>
      </c>
      <c r="J805" s="97">
        <f>D805/B805*100</f>
        <v>96.58291030554247</v>
      </c>
      <c r="K805" s="97">
        <f t="shared" ref="K805:L810" si="171">D805/F805*100</f>
        <v>109.14728752566832</v>
      </c>
      <c r="L805" s="97">
        <f t="shared" si="171"/>
        <v>108.91393110302529</v>
      </c>
    </row>
    <row r="806" spans="1:12" s="1" customFormat="1" x14ac:dyDescent="0.2">
      <c r="A806" s="9" t="s">
        <v>7</v>
      </c>
      <c r="B806" s="7">
        <v>195205</v>
      </c>
      <c r="C806" s="7">
        <v>1581097.3330000001</v>
      </c>
      <c r="D806" s="7">
        <v>177022</v>
      </c>
      <c r="E806" s="7">
        <v>1758119.3330000001</v>
      </c>
      <c r="F806" s="7">
        <v>188875</v>
      </c>
      <c r="G806" s="7">
        <v>1892098</v>
      </c>
      <c r="H806" s="23">
        <f>D806/D805*100</f>
        <v>73.348300051569453</v>
      </c>
      <c r="I806" s="23">
        <f>E806/E805*100</f>
        <v>76.941877957213578</v>
      </c>
      <c r="J806" s="97">
        <f>D806/B806*100</f>
        <v>90.685177121487669</v>
      </c>
      <c r="K806" s="97">
        <f t="shared" si="171"/>
        <v>93.724420913302453</v>
      </c>
      <c r="L806" s="97">
        <f t="shared" si="171"/>
        <v>92.919041878380511</v>
      </c>
    </row>
    <row r="807" spans="1:12" s="1" customFormat="1" x14ac:dyDescent="0.2">
      <c r="A807" s="9" t="s">
        <v>8</v>
      </c>
      <c r="B807" s="7">
        <v>54678.11</v>
      </c>
      <c r="C807" s="7">
        <v>462554.93599999999</v>
      </c>
      <c r="D807" s="7">
        <v>64322.38</v>
      </c>
      <c r="E807" s="7">
        <v>526877.31599999999</v>
      </c>
      <c r="F807" s="7">
        <v>32243.074000000001</v>
      </c>
      <c r="G807" s="7">
        <v>205885.81700000001</v>
      </c>
      <c r="H807" s="23">
        <f>D807/D805*100</f>
        <v>26.651699948430537</v>
      </c>
      <c r="I807" s="23">
        <f>E807/E805*100</f>
        <v>23.058122042786415</v>
      </c>
      <c r="J807" s="97">
        <f>D807/B807*100</f>
        <v>117.63826511194333</v>
      </c>
      <c r="K807" s="97">
        <f t="shared" si="171"/>
        <v>199.49208316800068</v>
      </c>
      <c r="L807" s="97">
        <f t="shared" si="171"/>
        <v>255.90753344607512</v>
      </c>
    </row>
    <row r="808" spans="1:12" s="1" customFormat="1" x14ac:dyDescent="0.2">
      <c r="A808" s="6" t="s">
        <v>9</v>
      </c>
      <c r="B808" s="7">
        <v>249883.11</v>
      </c>
      <c r="C808" s="7">
        <v>2043652.2690000001</v>
      </c>
      <c r="D808" s="7">
        <v>241344.38</v>
      </c>
      <c r="E808" s="7">
        <v>2284996.6490000002</v>
      </c>
      <c r="F808" s="7">
        <v>221118.07399999999</v>
      </c>
      <c r="G808" s="7">
        <v>2097983.8169999998</v>
      </c>
      <c r="H808" s="23">
        <f>H809+H810</f>
        <v>99.999999999999986</v>
      </c>
      <c r="I808" s="23">
        <f>I809+I810</f>
        <v>99.999999999999972</v>
      </c>
      <c r="J808" s="97">
        <f>D808/B808*100</f>
        <v>96.58291030554247</v>
      </c>
      <c r="K808" s="97">
        <f t="shared" si="171"/>
        <v>109.14728752566832</v>
      </c>
      <c r="L808" s="97">
        <f t="shared" si="171"/>
        <v>108.91393110302529</v>
      </c>
    </row>
    <row r="809" spans="1:12" s="1" customFormat="1" x14ac:dyDescent="0.2">
      <c r="A809" s="9" t="s">
        <v>10</v>
      </c>
      <c r="B809" s="7">
        <v>77.588999999999999</v>
      </c>
      <c r="C809" s="7">
        <v>1514.3610000000001</v>
      </c>
      <c r="D809" s="7">
        <v>410.84899999999999</v>
      </c>
      <c r="E809" s="7">
        <v>1925.21</v>
      </c>
      <c r="F809" s="7">
        <v>958.077</v>
      </c>
      <c r="G809" s="7">
        <v>6599.5230000000001</v>
      </c>
      <c r="H809" s="23">
        <f>D809/D808*100</f>
        <v>0.1702335061624389</v>
      </c>
      <c r="I809" s="23">
        <f>E809/E808*100</f>
        <v>8.4254390519239664E-2</v>
      </c>
      <c r="J809" s="97"/>
      <c r="K809" s="97">
        <f t="shared" si="171"/>
        <v>42.882670182041736</v>
      </c>
      <c r="L809" s="97">
        <f t="shared" si="171"/>
        <v>29.171956821727875</v>
      </c>
    </row>
    <row r="810" spans="1:12" s="1" customFormat="1" x14ac:dyDescent="0.2">
      <c r="A810" s="9" t="s">
        <v>11</v>
      </c>
      <c r="B810" s="7">
        <v>249805.52100000001</v>
      </c>
      <c r="C810" s="7">
        <v>2042137.909</v>
      </c>
      <c r="D810" s="7">
        <v>240933.53099999999</v>
      </c>
      <c r="E810" s="7">
        <v>2283071.4389999998</v>
      </c>
      <c r="F810" s="7">
        <v>220159.99600000001</v>
      </c>
      <c r="G810" s="7">
        <v>2091384.2930000001</v>
      </c>
      <c r="H810" s="23">
        <f>D810/D808*100</f>
        <v>99.829766493837553</v>
      </c>
      <c r="I810" s="23">
        <f>E810/E808*100</f>
        <v>99.915745609480737</v>
      </c>
      <c r="J810" s="97">
        <f>D810/B810*100</f>
        <v>96.448441185573301</v>
      </c>
      <c r="K810" s="97">
        <f t="shared" si="171"/>
        <v>109.43565378698499</v>
      </c>
      <c r="L810" s="97">
        <f t="shared" si="171"/>
        <v>109.16556305034848</v>
      </c>
    </row>
    <row r="811" spans="1:12" s="1" customFormat="1" x14ac:dyDescent="0.2">
      <c r="A811" s="3" t="s">
        <v>127</v>
      </c>
      <c r="B811" s="7"/>
      <c r="C811" s="7"/>
      <c r="D811" s="7"/>
      <c r="E811" s="7"/>
      <c r="F811" s="7"/>
      <c r="G811" s="7"/>
      <c r="H811" s="44"/>
      <c r="I811" s="44"/>
      <c r="J811" s="97"/>
      <c r="K811" s="97"/>
      <c r="L811" s="97"/>
    </row>
    <row r="812" spans="1:12" s="1" customFormat="1" x14ac:dyDescent="0.2">
      <c r="A812" s="6" t="s">
        <v>6</v>
      </c>
      <c r="B812" s="7">
        <v>14831.453</v>
      </c>
      <c r="C812" s="7">
        <v>120140.482</v>
      </c>
      <c r="D812" s="7">
        <v>13267.746999999999</v>
      </c>
      <c r="E812" s="7">
        <v>133408.22899999999</v>
      </c>
      <c r="F812" s="7">
        <v>12229.962</v>
      </c>
      <c r="G812" s="7">
        <v>97531.338000000003</v>
      </c>
      <c r="H812" s="23">
        <f>H813+H814</f>
        <v>100</v>
      </c>
      <c r="I812" s="23">
        <f>I813+I814</f>
        <v>100</v>
      </c>
      <c r="J812" s="97">
        <f t="shared" ref="J812:J817" si="172">D812/B812*100</f>
        <v>89.456825302281572</v>
      </c>
      <c r="K812" s="97">
        <f t="shared" ref="K812:L817" si="173">D812/F812*100</f>
        <v>108.48559464044124</v>
      </c>
      <c r="L812" s="97">
        <f t="shared" si="173"/>
        <v>136.78498802097843</v>
      </c>
    </row>
    <row r="813" spans="1:12" s="1" customFormat="1" x14ac:dyDescent="0.2">
      <c r="A813" s="9" t="s">
        <v>7</v>
      </c>
      <c r="B813" s="7">
        <v>8891</v>
      </c>
      <c r="C813" s="7">
        <v>76988</v>
      </c>
      <c r="D813" s="7">
        <v>8309</v>
      </c>
      <c r="E813" s="7">
        <v>85297</v>
      </c>
      <c r="F813" s="7">
        <v>8026</v>
      </c>
      <c r="G813" s="7">
        <v>59219</v>
      </c>
      <c r="H813" s="23">
        <f>D813/D812*100</f>
        <v>62.625553532185982</v>
      </c>
      <c r="I813" s="23">
        <f>E813/E812*100</f>
        <v>63.936835560571005</v>
      </c>
      <c r="J813" s="97">
        <f t="shared" si="172"/>
        <v>93.454054662017768</v>
      </c>
      <c r="K813" s="97">
        <f t="shared" si="173"/>
        <v>103.5260403688014</v>
      </c>
      <c r="L813" s="97">
        <f t="shared" si="173"/>
        <v>144.03654232594269</v>
      </c>
    </row>
    <row r="814" spans="1:12" s="1" customFormat="1" x14ac:dyDescent="0.2">
      <c r="A814" s="9" t="s">
        <v>8</v>
      </c>
      <c r="B814" s="7">
        <v>5940.4530000000004</v>
      </c>
      <c r="C814" s="7">
        <v>43152.482000000004</v>
      </c>
      <c r="D814" s="7">
        <v>4958.7470000000003</v>
      </c>
      <c r="E814" s="7">
        <v>48111.228999999999</v>
      </c>
      <c r="F814" s="7">
        <v>4203.9620000000004</v>
      </c>
      <c r="G814" s="7">
        <v>38312.338000000003</v>
      </c>
      <c r="H814" s="23">
        <f>D814/D812*100</f>
        <v>37.374446467814018</v>
      </c>
      <c r="I814" s="23">
        <f>E814/E812*100</f>
        <v>36.063164439428995</v>
      </c>
      <c r="J814" s="97">
        <f t="shared" si="172"/>
        <v>83.474223262098022</v>
      </c>
      <c r="K814" s="97">
        <f t="shared" si="173"/>
        <v>117.95413469484262</v>
      </c>
      <c r="L814" s="97">
        <f t="shared" si="173"/>
        <v>125.57633261640153</v>
      </c>
    </row>
    <row r="815" spans="1:12" s="1" customFormat="1" x14ac:dyDescent="0.2">
      <c r="A815" s="6" t="s">
        <v>9</v>
      </c>
      <c r="B815" s="7">
        <v>14831.453</v>
      </c>
      <c r="C815" s="7">
        <v>120140.482</v>
      </c>
      <c r="D815" s="7">
        <v>13267.746999999999</v>
      </c>
      <c r="E815" s="7">
        <v>133408.22899999999</v>
      </c>
      <c r="F815" s="7">
        <v>12229.962</v>
      </c>
      <c r="G815" s="7">
        <v>97531.338000000003</v>
      </c>
      <c r="H815" s="23">
        <f>H816+H817</f>
        <v>100</v>
      </c>
      <c r="I815" s="23">
        <f>I816+I817</f>
        <v>100</v>
      </c>
      <c r="J815" s="97">
        <f t="shared" si="172"/>
        <v>89.456825302281572</v>
      </c>
      <c r="K815" s="97">
        <f t="shared" si="173"/>
        <v>108.48559464044124</v>
      </c>
      <c r="L815" s="97">
        <f t="shared" si="173"/>
        <v>136.78498802097843</v>
      </c>
    </row>
    <row r="816" spans="1:12" s="1" customFormat="1" x14ac:dyDescent="0.2">
      <c r="A816" s="9" t="s">
        <v>10</v>
      </c>
      <c r="B816" s="7">
        <v>434.31700000000001</v>
      </c>
      <c r="C816" s="7">
        <v>3647.0149999999999</v>
      </c>
      <c r="D816" s="7">
        <v>658.49</v>
      </c>
      <c r="E816" s="7">
        <v>4305.5050000000001</v>
      </c>
      <c r="F816" s="7">
        <v>519.13300000000004</v>
      </c>
      <c r="G816" s="7">
        <v>5671.4650000000001</v>
      </c>
      <c r="H816" s="23">
        <f>D816/D815*100</f>
        <v>4.9630883073064336</v>
      </c>
      <c r="I816" s="23">
        <f>E816/E815*100</f>
        <v>3.2273159101752262</v>
      </c>
      <c r="J816" s="97">
        <f t="shared" si="172"/>
        <v>151.61506457265085</v>
      </c>
      <c r="K816" s="97">
        <f t="shared" si="173"/>
        <v>126.84418058570732</v>
      </c>
      <c r="L816" s="97">
        <f t="shared" si="173"/>
        <v>75.915217673035102</v>
      </c>
    </row>
    <row r="817" spans="1:12" s="1" customFormat="1" x14ac:dyDescent="0.2">
      <c r="A817" s="9" t="s">
        <v>11</v>
      </c>
      <c r="B817" s="7">
        <v>14397.136</v>
      </c>
      <c r="C817" s="7">
        <v>116493.467</v>
      </c>
      <c r="D817" s="7">
        <v>12609.257</v>
      </c>
      <c r="E817" s="7">
        <v>129102.724</v>
      </c>
      <c r="F817" s="7">
        <v>11710.829</v>
      </c>
      <c r="G817" s="7">
        <v>91859.873000000007</v>
      </c>
      <c r="H817" s="23">
        <f>D817/D815*100</f>
        <v>95.036911692693565</v>
      </c>
      <c r="I817" s="23">
        <f>E817/E815*100</f>
        <v>96.772684089824779</v>
      </c>
      <c r="J817" s="97">
        <f t="shared" si="172"/>
        <v>87.581703749968042</v>
      </c>
      <c r="K817" s="97">
        <f t="shared" si="173"/>
        <v>107.67177114446808</v>
      </c>
      <c r="L817" s="97">
        <f t="shared" si="173"/>
        <v>140.54311178940992</v>
      </c>
    </row>
    <row r="818" spans="1:12" s="1" customFormat="1" ht="22.5" x14ac:dyDescent="0.2">
      <c r="A818" s="3" t="s">
        <v>128</v>
      </c>
      <c r="B818" s="7"/>
      <c r="C818" s="7"/>
      <c r="D818" s="7"/>
      <c r="E818" s="7"/>
      <c r="F818" s="7"/>
      <c r="G818" s="7"/>
      <c r="H818" s="44"/>
      <c r="I818" s="44"/>
      <c r="J818" s="97"/>
      <c r="K818" s="97"/>
      <c r="L818" s="97"/>
    </row>
    <row r="819" spans="1:12" s="1" customFormat="1" x14ac:dyDescent="0.2">
      <c r="A819" s="6" t="s">
        <v>6</v>
      </c>
      <c r="B819" s="7">
        <v>3252.002</v>
      </c>
      <c r="C819" s="7">
        <v>21425.569</v>
      </c>
      <c r="D819" s="7">
        <v>1837.425</v>
      </c>
      <c r="E819" s="7">
        <v>22644.870999999999</v>
      </c>
      <c r="F819" s="7">
        <v>1627.835</v>
      </c>
      <c r="G819" s="7">
        <v>21365.691999999999</v>
      </c>
      <c r="H819" s="23">
        <f>H820+H821+H822</f>
        <v>100.00000000000001</v>
      </c>
      <c r="I819" s="23">
        <f>I820+I821+I822</f>
        <v>100.00000000000001</v>
      </c>
      <c r="J819" s="97">
        <f>D819/B819*100</f>
        <v>56.501349015160507</v>
      </c>
      <c r="K819" s="97">
        <f t="shared" ref="K819:L821" si="174">D819/F819*100</f>
        <v>112.87538356160177</v>
      </c>
      <c r="L819" s="97">
        <f t="shared" si="174"/>
        <v>105.98707029943144</v>
      </c>
    </row>
    <row r="820" spans="1:12" s="1" customFormat="1" x14ac:dyDescent="0.2">
      <c r="A820" s="9" t="s">
        <v>7</v>
      </c>
      <c r="B820" s="7">
        <v>2934</v>
      </c>
      <c r="C820" s="7">
        <v>18970</v>
      </c>
      <c r="D820" s="7">
        <v>1027</v>
      </c>
      <c r="E820" s="7">
        <v>19997</v>
      </c>
      <c r="F820" s="7">
        <v>474</v>
      </c>
      <c r="G820" s="7">
        <v>18676</v>
      </c>
      <c r="H820" s="23">
        <f>D820/D819*100</f>
        <v>55.893437827394322</v>
      </c>
      <c r="I820" s="23">
        <f>E820/E819*100</f>
        <v>88.306972470719757</v>
      </c>
      <c r="J820" s="97">
        <f>D820/B820*100</f>
        <v>35.003408316291754</v>
      </c>
      <c r="K820" s="97">
        <f t="shared" si="174"/>
        <v>216.66666666666666</v>
      </c>
      <c r="L820" s="97">
        <f t="shared" si="174"/>
        <v>107.07324908974086</v>
      </c>
    </row>
    <row r="821" spans="1:12" s="1" customFormat="1" x14ac:dyDescent="0.2">
      <c r="A821" s="9" t="s">
        <v>8</v>
      </c>
      <c r="B821" s="7">
        <v>318.00200000000001</v>
      </c>
      <c r="C821" s="7">
        <v>2455.569</v>
      </c>
      <c r="D821" s="7">
        <v>192.30199999999999</v>
      </c>
      <c r="E821" s="7">
        <v>2647.8710000000001</v>
      </c>
      <c r="F821" s="7">
        <v>111.502</v>
      </c>
      <c r="G821" s="7">
        <v>2689.692</v>
      </c>
      <c r="H821" s="23">
        <f>D821/D819*100</f>
        <v>10.465842143216729</v>
      </c>
      <c r="I821" s="23">
        <f>E821/E819*100</f>
        <v>11.693027529280252</v>
      </c>
      <c r="J821" s="97">
        <f>D821/B821*100</f>
        <v>60.471946717316236</v>
      </c>
      <c r="K821" s="97">
        <f t="shared" si="174"/>
        <v>172.4650678911589</v>
      </c>
      <c r="L821" s="97">
        <f t="shared" si="174"/>
        <v>98.445137956316188</v>
      </c>
    </row>
    <row r="822" spans="1:12" s="1" customFormat="1" x14ac:dyDescent="0.2">
      <c r="A822" s="9" t="s">
        <v>125</v>
      </c>
      <c r="B822" s="7">
        <v>0</v>
      </c>
      <c r="C822" s="7">
        <v>0</v>
      </c>
      <c r="D822" s="7">
        <v>618.12300000000005</v>
      </c>
      <c r="E822" s="7">
        <v>0</v>
      </c>
      <c r="F822" s="7">
        <v>1042.3340000000001</v>
      </c>
      <c r="G822" s="7">
        <v>0</v>
      </c>
      <c r="H822" s="23">
        <f>D822/D819*100</f>
        <v>33.640720029388959</v>
      </c>
      <c r="I822" s="23">
        <f>E822/E819*100</f>
        <v>0</v>
      </c>
      <c r="J822" s="97">
        <v>0</v>
      </c>
      <c r="K822" s="97">
        <f>D822/F822*100</f>
        <v>59.30181688403141</v>
      </c>
      <c r="L822" s="97">
        <v>0</v>
      </c>
    </row>
    <row r="823" spans="1:12" s="1" customFormat="1" x14ac:dyDescent="0.2">
      <c r="A823" s="6" t="s">
        <v>9</v>
      </c>
      <c r="B823" s="7">
        <v>3252.002</v>
      </c>
      <c r="C823" s="7">
        <v>21425.569</v>
      </c>
      <c r="D823" s="7">
        <v>1837.425</v>
      </c>
      <c r="E823" s="7">
        <v>22644.870999999999</v>
      </c>
      <c r="F823" s="7">
        <v>1627.835</v>
      </c>
      <c r="G823" s="7">
        <v>21365.691999999999</v>
      </c>
      <c r="H823" s="23">
        <f>H824+H825</f>
        <v>100</v>
      </c>
      <c r="I823" s="23">
        <f>I824+I825</f>
        <v>100</v>
      </c>
      <c r="J823" s="97">
        <f>D823/B823*100</f>
        <v>56.501349015160507</v>
      </c>
      <c r="K823" s="97">
        <f>D823/F823*100</f>
        <v>112.87538356160177</v>
      </c>
      <c r="L823" s="97">
        <f>E823/G823*100</f>
        <v>105.98707029943144</v>
      </c>
    </row>
    <row r="824" spans="1:12" s="1" customFormat="1" x14ac:dyDescent="0.2">
      <c r="A824" s="9" t="s">
        <v>10</v>
      </c>
      <c r="B824" s="7">
        <v>2029.2750000000001</v>
      </c>
      <c r="C824" s="7">
        <v>18024.225999999999</v>
      </c>
      <c r="D824" s="7">
        <v>1837.425</v>
      </c>
      <c r="E824" s="7">
        <v>19861.651000000002</v>
      </c>
      <c r="F824" s="7">
        <v>1627.835</v>
      </c>
      <c r="G824" s="7">
        <v>17376.45</v>
      </c>
      <c r="H824" s="23">
        <f>D824/D823*100</f>
        <v>100</v>
      </c>
      <c r="I824" s="23">
        <f>E824/E823*100</f>
        <v>87.709269794471339</v>
      </c>
      <c r="J824" s="97">
        <f>D824/B824*100</f>
        <v>90.545884613963111</v>
      </c>
      <c r="K824" s="97">
        <f>D824/F824*100</f>
        <v>112.87538356160177</v>
      </c>
      <c r="L824" s="97">
        <f>E824/G824*100</f>
        <v>114.30212154956854</v>
      </c>
    </row>
    <row r="825" spans="1:12" s="1" customFormat="1" x14ac:dyDescent="0.2">
      <c r="A825" s="9" t="s">
        <v>11</v>
      </c>
      <c r="B825" s="7">
        <v>1222.7270000000001</v>
      </c>
      <c r="C825" s="7">
        <v>3401.3429999999998</v>
      </c>
      <c r="D825" s="7">
        <v>0</v>
      </c>
      <c r="E825" s="7">
        <v>2783.22</v>
      </c>
      <c r="F825" s="7">
        <v>0</v>
      </c>
      <c r="G825" s="7">
        <v>3989.2420000000002</v>
      </c>
      <c r="H825" s="23">
        <f>D825/D823*100</f>
        <v>0</v>
      </c>
      <c r="I825" s="23">
        <f>E825/E823*100</f>
        <v>12.290730205528661</v>
      </c>
      <c r="J825" s="97">
        <f>D825/B825*100</f>
        <v>0</v>
      </c>
      <c r="K825" s="97">
        <v>0</v>
      </c>
      <c r="L825" s="97">
        <f>E825/G825*100</f>
        <v>69.768141416339233</v>
      </c>
    </row>
    <row r="826" spans="1:12" s="1" customFormat="1" x14ac:dyDescent="0.2">
      <c r="A826" s="3" t="s">
        <v>129</v>
      </c>
      <c r="B826" s="7"/>
      <c r="C826" s="7"/>
      <c r="D826" s="7"/>
      <c r="E826" s="7"/>
      <c r="F826" s="7"/>
      <c r="G826" s="7"/>
      <c r="H826" s="44"/>
      <c r="I826" s="44"/>
      <c r="J826" s="97"/>
      <c r="K826" s="97"/>
      <c r="L826" s="97"/>
    </row>
    <row r="827" spans="1:12" s="1" customFormat="1" x14ac:dyDescent="0.2">
      <c r="A827" s="6" t="s">
        <v>6</v>
      </c>
      <c r="B827" s="7">
        <v>28527.773000000001</v>
      </c>
      <c r="C827" s="7">
        <v>546861.64399999997</v>
      </c>
      <c r="D827" s="7">
        <v>24236.902999999998</v>
      </c>
      <c r="E827" s="7">
        <v>571098.54700000002</v>
      </c>
      <c r="F827" s="7">
        <v>63024.936999999998</v>
      </c>
      <c r="G827" s="7">
        <v>611690.80799999996</v>
      </c>
      <c r="H827" s="23">
        <f>H828+H829</f>
        <v>100</v>
      </c>
      <c r="I827" s="23">
        <f>I828+I829</f>
        <v>100.00000017510112</v>
      </c>
      <c r="J827" s="97">
        <f t="shared" ref="J827:J832" si="175">D827/B827*100</f>
        <v>84.958973138211661</v>
      </c>
      <c r="K827" s="97">
        <f t="shared" ref="K827:L832" si="176">D827/F827*100</f>
        <v>38.456052720846031</v>
      </c>
      <c r="L827" s="97">
        <f t="shared" si="176"/>
        <v>93.36392496517621</v>
      </c>
    </row>
    <row r="828" spans="1:12" s="1" customFormat="1" x14ac:dyDescent="0.2">
      <c r="A828" s="9" t="s">
        <v>7</v>
      </c>
      <c r="B828" s="7">
        <v>9507.3330000000005</v>
      </c>
      <c r="C828" s="7">
        <v>227492.33300000001</v>
      </c>
      <c r="D828" s="7">
        <v>7449.3329999999996</v>
      </c>
      <c r="E828" s="7">
        <v>234941.66699999999</v>
      </c>
      <c r="F828" s="7">
        <v>39458</v>
      </c>
      <c r="G828" s="7">
        <v>312670</v>
      </c>
      <c r="H828" s="23">
        <f>D828/D827*100</f>
        <v>30.735498673242205</v>
      </c>
      <c r="I828" s="23">
        <f>E828/E827*100</f>
        <v>41.138550996873747</v>
      </c>
      <c r="J828" s="97">
        <f t="shared" si="175"/>
        <v>78.353550885406023</v>
      </c>
      <c r="K828" s="97">
        <f t="shared" si="176"/>
        <v>18.879144913578994</v>
      </c>
      <c r="L828" s="97">
        <f t="shared" si="176"/>
        <v>75.140457031374936</v>
      </c>
    </row>
    <row r="829" spans="1:12" s="1" customFormat="1" x14ac:dyDescent="0.2">
      <c r="A829" s="9" t="s">
        <v>8</v>
      </c>
      <c r="B829" s="7">
        <v>19020.439999999999</v>
      </c>
      <c r="C829" s="7">
        <v>319369.31099999999</v>
      </c>
      <c r="D829" s="7">
        <v>16787.57</v>
      </c>
      <c r="E829" s="7">
        <v>336156.88099999999</v>
      </c>
      <c r="F829" s="7">
        <v>23566.937000000002</v>
      </c>
      <c r="G829" s="7">
        <v>299020.80800000002</v>
      </c>
      <c r="H829" s="23">
        <f>D829/D827*100</f>
        <v>69.264501326757795</v>
      </c>
      <c r="I829" s="23">
        <f>E829/E827*100</f>
        <v>58.861449178227375</v>
      </c>
      <c r="J829" s="97">
        <f t="shared" si="175"/>
        <v>88.260681666670166</v>
      </c>
      <c r="K829" s="97">
        <f t="shared" si="176"/>
        <v>71.233567603630448</v>
      </c>
      <c r="L829" s="97">
        <f t="shared" si="176"/>
        <v>112.41922702583291</v>
      </c>
    </row>
    <row r="830" spans="1:12" s="1" customFormat="1" x14ac:dyDescent="0.2">
      <c r="A830" s="6" t="s">
        <v>9</v>
      </c>
      <c r="B830" s="7">
        <v>28527.773000000001</v>
      </c>
      <c r="C830" s="7">
        <v>546861.64399999997</v>
      </c>
      <c r="D830" s="7">
        <v>24236.902999999998</v>
      </c>
      <c r="E830" s="7">
        <v>571098.54700000002</v>
      </c>
      <c r="F830" s="7">
        <v>63024.936999999998</v>
      </c>
      <c r="G830" s="7">
        <v>611690.80799999996</v>
      </c>
      <c r="H830" s="23">
        <f>H831+H832</f>
        <v>100</v>
      </c>
      <c r="I830" s="23">
        <f>I831+I832</f>
        <v>100</v>
      </c>
      <c r="J830" s="97">
        <f t="shared" si="175"/>
        <v>84.958973138211661</v>
      </c>
      <c r="K830" s="97">
        <f t="shared" si="176"/>
        <v>38.456052720846031</v>
      </c>
      <c r="L830" s="97">
        <f t="shared" si="176"/>
        <v>93.36392496517621</v>
      </c>
    </row>
    <row r="831" spans="1:12" s="1" customFormat="1" x14ac:dyDescent="0.2">
      <c r="A831" s="9" t="s">
        <v>10</v>
      </c>
      <c r="B831" s="7">
        <v>5626.5659999999998</v>
      </c>
      <c r="C831" s="7">
        <v>37231.209000000003</v>
      </c>
      <c r="D831" s="7">
        <v>9439.6020000000008</v>
      </c>
      <c r="E831" s="7">
        <v>46670.811000000002</v>
      </c>
      <c r="F831" s="7">
        <v>2224.8609999999999</v>
      </c>
      <c r="G831" s="7">
        <v>34341.885999999999</v>
      </c>
      <c r="H831" s="23">
        <f>D831/D830*100</f>
        <v>38.947228529981743</v>
      </c>
      <c r="I831" s="23">
        <f>E831/E830*100</f>
        <v>8.172111668846533</v>
      </c>
      <c r="J831" s="97">
        <f t="shared" si="175"/>
        <v>167.76843993298934</v>
      </c>
      <c r="K831" s="97">
        <f t="shared" si="176"/>
        <v>424.27828075551696</v>
      </c>
      <c r="L831" s="97">
        <f t="shared" si="176"/>
        <v>135.90054722096511</v>
      </c>
    </row>
    <row r="832" spans="1:12" s="1" customFormat="1" x14ac:dyDescent="0.2">
      <c r="A832" s="9" t="s">
        <v>11</v>
      </c>
      <c r="B832" s="7">
        <v>22901.206999999999</v>
      </c>
      <c r="C832" s="7">
        <v>509630.435</v>
      </c>
      <c r="D832" s="7">
        <v>14797.300999999999</v>
      </c>
      <c r="E832" s="7">
        <v>524427.73600000003</v>
      </c>
      <c r="F832" s="7">
        <v>60800.076000000001</v>
      </c>
      <c r="G832" s="7">
        <v>577348.92099999997</v>
      </c>
      <c r="H832" s="23">
        <f>D832/D830*100</f>
        <v>61.052771470018264</v>
      </c>
      <c r="I832" s="23">
        <f>E832/E830*100</f>
        <v>91.827888331153474</v>
      </c>
      <c r="J832" s="97">
        <f t="shared" si="175"/>
        <v>64.613629316568336</v>
      </c>
      <c r="K832" s="97">
        <f t="shared" si="176"/>
        <v>24.337635696376431</v>
      </c>
      <c r="L832" s="97">
        <f t="shared" si="176"/>
        <v>90.833760473937048</v>
      </c>
    </row>
    <row r="833" spans="1:12" s="1" customFormat="1" x14ac:dyDescent="0.2">
      <c r="A833" s="3" t="s">
        <v>130</v>
      </c>
      <c r="B833" s="7"/>
      <c r="C833" s="7"/>
      <c r="D833" s="7"/>
      <c r="E833" s="7"/>
      <c r="F833" s="7"/>
      <c r="G833" s="7"/>
      <c r="H833" s="44"/>
      <c r="I833" s="44"/>
      <c r="J833" s="97"/>
      <c r="K833" s="97"/>
      <c r="L833" s="97"/>
    </row>
    <row r="834" spans="1:12" s="1" customFormat="1" x14ac:dyDescent="0.2">
      <c r="A834" s="6" t="s">
        <v>6</v>
      </c>
      <c r="B834" s="7">
        <v>1987.356</v>
      </c>
      <c r="C834" s="7">
        <v>11174.481</v>
      </c>
      <c r="D834" s="7">
        <v>755.50900000000001</v>
      </c>
      <c r="E834" s="7">
        <v>11929.99</v>
      </c>
      <c r="F834" s="7">
        <v>414.76</v>
      </c>
      <c r="G834" s="7">
        <v>23525.004000000001</v>
      </c>
      <c r="H834" s="23">
        <f>H835+H836</f>
        <v>99.999867638903041</v>
      </c>
      <c r="I834" s="23">
        <f>I835+I836</f>
        <v>100</v>
      </c>
      <c r="J834" s="97">
        <f>D834/B834*100</f>
        <v>38.015785797813777</v>
      </c>
      <c r="K834" s="97">
        <f t="shared" ref="K834:L837" si="177">D834/F834*100</f>
        <v>182.15570450380943</v>
      </c>
      <c r="L834" s="97">
        <f t="shared" si="177"/>
        <v>50.711957370974304</v>
      </c>
    </row>
    <row r="835" spans="1:12" s="1" customFormat="1" x14ac:dyDescent="0.2">
      <c r="A835" s="9" t="s">
        <v>7</v>
      </c>
      <c r="B835" s="7">
        <v>1987.3330000000001</v>
      </c>
      <c r="C835" s="7">
        <v>11094.666999999999</v>
      </c>
      <c r="D835" s="7">
        <v>755.33299999999997</v>
      </c>
      <c r="E835" s="7">
        <v>11850</v>
      </c>
      <c r="F835" s="7">
        <v>351</v>
      </c>
      <c r="G835" s="7">
        <v>23339</v>
      </c>
      <c r="H835" s="23">
        <f>D835/D834*100</f>
        <v>99.97670444693577</v>
      </c>
      <c r="I835" s="23">
        <f>E835/E834*100</f>
        <v>99.329504886424886</v>
      </c>
      <c r="J835" s="97">
        <f>D835/B835*100</f>
        <v>38.007369675841943</v>
      </c>
      <c r="K835" s="97">
        <f t="shared" si="177"/>
        <v>215.19458689458691</v>
      </c>
      <c r="L835" s="97">
        <f t="shared" si="177"/>
        <v>50.773383606838337</v>
      </c>
    </row>
    <row r="836" spans="1:12" s="1" customFormat="1" x14ac:dyDescent="0.2">
      <c r="A836" s="9" t="s">
        <v>8</v>
      </c>
      <c r="B836" s="7">
        <v>2.1999999999999999E-2</v>
      </c>
      <c r="C836" s="7">
        <v>79.813999999999993</v>
      </c>
      <c r="D836" s="7">
        <v>0.17499999999999999</v>
      </c>
      <c r="E836" s="7">
        <v>79.989999999999995</v>
      </c>
      <c r="F836" s="7">
        <v>63.76</v>
      </c>
      <c r="G836" s="7">
        <v>186.00399999999999</v>
      </c>
      <c r="H836" s="23">
        <f>D836/D834*100</f>
        <v>2.3163191967269747E-2</v>
      </c>
      <c r="I836" s="23">
        <f>E836/E834*100</f>
        <v>0.67049511357511604</v>
      </c>
      <c r="J836" s="97"/>
      <c r="K836" s="97">
        <f t="shared" si="177"/>
        <v>0.27446675031367629</v>
      </c>
      <c r="L836" s="97">
        <f t="shared" si="177"/>
        <v>43.004451517171674</v>
      </c>
    </row>
    <row r="837" spans="1:12" s="1" customFormat="1" x14ac:dyDescent="0.2">
      <c r="A837" s="6" t="s">
        <v>9</v>
      </c>
      <c r="B837" s="7">
        <v>1987.356</v>
      </c>
      <c r="C837" s="7">
        <v>11174.481</v>
      </c>
      <c r="D837" s="7">
        <v>755.50900000000001</v>
      </c>
      <c r="E837" s="7">
        <v>11929.99</v>
      </c>
      <c r="F837" s="7">
        <v>414.76</v>
      </c>
      <c r="G837" s="7">
        <v>23525.004000000001</v>
      </c>
      <c r="H837" s="23">
        <f>H838+H839</f>
        <v>100</v>
      </c>
      <c r="I837" s="23">
        <f>I838+I839</f>
        <v>100</v>
      </c>
      <c r="J837" s="97">
        <f>D837/B837*100</f>
        <v>38.015785797813777</v>
      </c>
      <c r="K837" s="97">
        <f t="shared" si="177"/>
        <v>182.15570450380943</v>
      </c>
      <c r="L837" s="97">
        <f t="shared" si="177"/>
        <v>50.711957370974304</v>
      </c>
    </row>
    <row r="838" spans="1:12" s="1" customFormat="1" x14ac:dyDescent="0.2">
      <c r="A838" s="9" t="s">
        <v>10</v>
      </c>
      <c r="B838" s="7">
        <v>670</v>
      </c>
      <c r="C838" s="7">
        <v>2935.75</v>
      </c>
      <c r="D838" s="7">
        <v>198</v>
      </c>
      <c r="E838" s="7">
        <v>3133.75</v>
      </c>
      <c r="F838" s="7">
        <v>0</v>
      </c>
      <c r="G838" s="7">
        <v>3051</v>
      </c>
      <c r="H838" s="23">
        <f>D838/D837*100</f>
        <v>26.207497197253772</v>
      </c>
      <c r="I838" s="23">
        <f>E838/E837*100</f>
        <v>26.267834256357297</v>
      </c>
      <c r="J838" s="97">
        <f>D838/B838*100</f>
        <v>29.552238805970148</v>
      </c>
      <c r="K838" s="97">
        <v>0</v>
      </c>
      <c r="L838" s="97">
        <f>E838/G838*100</f>
        <v>102.71222549983612</v>
      </c>
    </row>
    <row r="839" spans="1:12" s="1" customFormat="1" x14ac:dyDescent="0.2">
      <c r="A839" s="9" t="s">
        <v>11</v>
      </c>
      <c r="B839" s="7">
        <v>1317.356</v>
      </c>
      <c r="C839" s="7">
        <v>8238.7309999999998</v>
      </c>
      <c r="D839" s="7">
        <v>557.50900000000001</v>
      </c>
      <c r="E839" s="7">
        <v>8796.24</v>
      </c>
      <c r="F839" s="7">
        <v>414.76</v>
      </c>
      <c r="G839" s="7">
        <v>20474.004000000001</v>
      </c>
      <c r="H839" s="23">
        <f>D839/D837*100</f>
        <v>73.792502802746228</v>
      </c>
      <c r="I839" s="23">
        <f>E839/E837*100</f>
        <v>73.732165743642696</v>
      </c>
      <c r="J839" s="97">
        <f>D839/B839*100</f>
        <v>42.320299144650349</v>
      </c>
      <c r="K839" s="97">
        <f>D839/F839*100</f>
        <v>134.41725335133572</v>
      </c>
      <c r="L839" s="97">
        <f>E839/G839*100</f>
        <v>42.96296904113138</v>
      </c>
    </row>
    <row r="840" spans="1:12" s="1" customFormat="1" x14ac:dyDescent="0.2">
      <c r="A840" s="3" t="s">
        <v>131</v>
      </c>
      <c r="B840" s="7"/>
      <c r="C840" s="7"/>
      <c r="D840" s="7"/>
      <c r="E840" s="7"/>
      <c r="F840" s="7"/>
      <c r="G840" s="7"/>
      <c r="H840" s="44"/>
      <c r="I840" s="44"/>
      <c r="J840" s="97"/>
      <c r="K840" s="97"/>
      <c r="L840" s="97"/>
    </row>
    <row r="841" spans="1:12" s="1" customFormat="1" x14ac:dyDescent="0.2">
      <c r="A841" s="6" t="s">
        <v>6</v>
      </c>
      <c r="B841" s="7">
        <v>15711.698</v>
      </c>
      <c r="C841" s="7">
        <v>135983.011</v>
      </c>
      <c r="D841" s="7">
        <v>20938.462</v>
      </c>
      <c r="E841" s="7">
        <v>156921.47200000001</v>
      </c>
      <c r="F841" s="7">
        <v>18574.083999999999</v>
      </c>
      <c r="G841" s="7">
        <v>129726.163</v>
      </c>
      <c r="H841" s="23">
        <f>H842+H843</f>
        <v>99.999999999999986</v>
      </c>
      <c r="I841" s="23">
        <f>I842+I843</f>
        <v>100.00000063726142</v>
      </c>
      <c r="J841" s="97">
        <f t="shared" ref="J841:J846" si="178">D841/B841*100</f>
        <v>133.26670357335024</v>
      </c>
      <c r="K841" s="97">
        <f t="shared" ref="K841:L846" si="179">D841/F841*100</f>
        <v>112.72944603890022</v>
      </c>
      <c r="L841" s="97">
        <f t="shared" si="179"/>
        <v>120.96362705185383</v>
      </c>
    </row>
    <row r="842" spans="1:12" s="1" customFormat="1" x14ac:dyDescent="0.2">
      <c r="A842" s="9" t="s">
        <v>7</v>
      </c>
      <c r="B842" s="7">
        <v>421.66699999999997</v>
      </c>
      <c r="C842" s="7">
        <v>2366</v>
      </c>
      <c r="D842" s="7">
        <v>421.66699999999997</v>
      </c>
      <c r="E842" s="7">
        <v>2787.6669999999999</v>
      </c>
      <c r="F842" s="7">
        <v>316</v>
      </c>
      <c r="G842" s="7">
        <v>2844</v>
      </c>
      <c r="H842" s="23">
        <f>D842/D841*100</f>
        <v>2.013839411891857</v>
      </c>
      <c r="I842" s="23">
        <f>E842/E841*100</f>
        <v>1.7764726295710507</v>
      </c>
      <c r="J842" s="97">
        <f t="shared" si="178"/>
        <v>100</v>
      </c>
      <c r="K842" s="97">
        <f t="shared" si="179"/>
        <v>133.43892405063292</v>
      </c>
      <c r="L842" s="97">
        <f t="shared" si="179"/>
        <v>98.019233473980307</v>
      </c>
    </row>
    <row r="843" spans="1:12" s="1" customFormat="1" x14ac:dyDescent="0.2">
      <c r="A843" s="9" t="s">
        <v>8</v>
      </c>
      <c r="B843" s="7">
        <v>15290.031000000001</v>
      </c>
      <c r="C843" s="7">
        <v>133617.011</v>
      </c>
      <c r="D843" s="7">
        <v>20516.794999999998</v>
      </c>
      <c r="E843" s="7">
        <v>154133.80600000001</v>
      </c>
      <c r="F843" s="7">
        <v>18258.083999999999</v>
      </c>
      <c r="G843" s="7">
        <v>126882.163</v>
      </c>
      <c r="H843" s="23">
        <f>D843/D841*100</f>
        <v>97.986160588108135</v>
      </c>
      <c r="I843" s="23">
        <f>E843/E841*100</f>
        <v>98.223528007690376</v>
      </c>
      <c r="J843" s="97">
        <f t="shared" si="178"/>
        <v>134.18412951549931</v>
      </c>
      <c r="K843" s="97">
        <f t="shared" si="179"/>
        <v>112.37101877721672</v>
      </c>
      <c r="L843" s="97">
        <f t="shared" si="179"/>
        <v>121.47791490597461</v>
      </c>
    </row>
    <row r="844" spans="1:12" s="1" customFormat="1" x14ac:dyDescent="0.2">
      <c r="A844" s="6" t="s">
        <v>9</v>
      </c>
      <c r="B844" s="7">
        <v>15711.698</v>
      </c>
      <c r="C844" s="7">
        <v>135983.011</v>
      </c>
      <c r="D844" s="7">
        <v>20938.462</v>
      </c>
      <c r="E844" s="7">
        <v>156921.47200000001</v>
      </c>
      <c r="F844" s="7">
        <v>18574.083999999999</v>
      </c>
      <c r="G844" s="7">
        <v>129726.163</v>
      </c>
      <c r="H844" s="23">
        <f>H845+H846</f>
        <v>100</v>
      </c>
      <c r="I844" s="23">
        <f>I845+I846</f>
        <v>99.999999999999986</v>
      </c>
      <c r="J844" s="97">
        <f t="shared" si="178"/>
        <v>133.26670357335024</v>
      </c>
      <c r="K844" s="97">
        <f t="shared" si="179"/>
        <v>112.72944603890022</v>
      </c>
      <c r="L844" s="97">
        <f t="shared" si="179"/>
        <v>120.96362705185383</v>
      </c>
    </row>
    <row r="845" spans="1:12" s="1" customFormat="1" x14ac:dyDescent="0.2">
      <c r="A845" s="9" t="s">
        <v>10</v>
      </c>
      <c r="B845" s="7">
        <v>130.31700000000001</v>
      </c>
      <c r="C845" s="7">
        <v>1168.83</v>
      </c>
      <c r="D845" s="7">
        <v>130.17500000000001</v>
      </c>
      <c r="E845" s="7">
        <v>1299.0050000000001</v>
      </c>
      <c r="F845" s="7">
        <v>124.33499999999999</v>
      </c>
      <c r="G845" s="7">
        <v>2119.1529999999998</v>
      </c>
      <c r="H845" s="23">
        <f>D845/D844*100</f>
        <v>0.62170277836070298</v>
      </c>
      <c r="I845" s="23">
        <f>E845/E844*100</f>
        <v>0.8278057702645053</v>
      </c>
      <c r="J845" s="97">
        <f t="shared" si="178"/>
        <v>99.891034937882239</v>
      </c>
      <c r="K845" s="97">
        <f t="shared" si="179"/>
        <v>104.6969879760325</v>
      </c>
      <c r="L845" s="97">
        <f t="shared" si="179"/>
        <v>61.29831116488522</v>
      </c>
    </row>
    <row r="846" spans="1:12" s="1" customFormat="1" x14ac:dyDescent="0.2">
      <c r="A846" s="9" t="s">
        <v>11</v>
      </c>
      <c r="B846" s="7">
        <v>15581.380999999999</v>
      </c>
      <c r="C846" s="7">
        <v>134814.18100000001</v>
      </c>
      <c r="D846" s="7">
        <v>20808.287</v>
      </c>
      <c r="E846" s="7">
        <v>155622.467</v>
      </c>
      <c r="F846" s="7">
        <v>18449.749</v>
      </c>
      <c r="G846" s="7">
        <v>127607.01</v>
      </c>
      <c r="H846" s="23">
        <f>D846/D844*100</f>
        <v>99.378297221639301</v>
      </c>
      <c r="I846" s="23">
        <f>E846/E844*100</f>
        <v>99.172194229735481</v>
      </c>
      <c r="J846" s="97">
        <f t="shared" si="178"/>
        <v>133.54584551908462</v>
      </c>
      <c r="K846" s="97">
        <f t="shared" si="179"/>
        <v>112.7835777061249</v>
      </c>
      <c r="L846" s="97">
        <f t="shared" si="179"/>
        <v>121.95448118406662</v>
      </c>
    </row>
    <row r="847" spans="1:12" s="1" customFormat="1" x14ac:dyDescent="0.2">
      <c r="A847" s="3" t="s">
        <v>132</v>
      </c>
      <c r="B847" s="7"/>
      <c r="C847" s="7"/>
      <c r="D847" s="7"/>
      <c r="E847" s="7"/>
      <c r="F847" s="7"/>
      <c r="G847" s="7"/>
      <c r="H847" s="44"/>
      <c r="I847" s="44"/>
      <c r="J847" s="97"/>
      <c r="K847" s="97"/>
      <c r="L847" s="97"/>
    </row>
    <row r="848" spans="1:12" s="1" customFormat="1" x14ac:dyDescent="0.2">
      <c r="A848" s="6" t="s">
        <v>6</v>
      </c>
      <c r="B848" s="7">
        <v>2476.4059999999999</v>
      </c>
      <c r="C848" s="7">
        <v>16429.721000000001</v>
      </c>
      <c r="D848" s="7">
        <v>2121.6930000000002</v>
      </c>
      <c r="E848" s="7">
        <v>18551.414000000001</v>
      </c>
      <c r="F848" s="7">
        <v>2324.7579999999998</v>
      </c>
      <c r="G848" s="7">
        <v>15328.499</v>
      </c>
      <c r="H848" s="23">
        <f>H849+H850</f>
        <v>100</v>
      </c>
      <c r="I848" s="23">
        <f>I849+I850</f>
        <v>99.999999999999986</v>
      </c>
      <c r="J848" s="97">
        <f t="shared" ref="J848:J853" si="180">D848/B848*100</f>
        <v>85.676298636007189</v>
      </c>
      <c r="K848" s="97">
        <f t="shared" ref="K848:L853" si="181">D848/F848*100</f>
        <v>91.265112325670046</v>
      </c>
      <c r="L848" s="97">
        <f t="shared" si="181"/>
        <v>121.02563988815866</v>
      </c>
    </row>
    <row r="849" spans="1:12" s="1" customFormat="1" x14ac:dyDescent="0.2">
      <c r="A849" s="9" t="s">
        <v>7</v>
      </c>
      <c r="B849" s="7">
        <v>142.166</v>
      </c>
      <c r="C849" s="7">
        <v>967.66399999999999</v>
      </c>
      <c r="D849" s="7">
        <v>142.166</v>
      </c>
      <c r="E849" s="7">
        <v>1109.83</v>
      </c>
      <c r="F849" s="7">
        <v>141.833</v>
      </c>
      <c r="G849" s="7">
        <v>1120.4970000000001</v>
      </c>
      <c r="H849" s="23">
        <f>D849/D848*100</f>
        <v>6.7005924042733787</v>
      </c>
      <c r="I849" s="23">
        <f>E849/E848*100</f>
        <v>5.9824550301125292</v>
      </c>
      <c r="J849" s="97">
        <f t="shared" si="180"/>
        <v>100</v>
      </c>
      <c r="K849" s="97">
        <f t="shared" si="181"/>
        <v>100.23478316047746</v>
      </c>
      <c r="L849" s="97">
        <f t="shared" si="181"/>
        <v>99.048011730508861</v>
      </c>
    </row>
    <row r="850" spans="1:12" s="1" customFormat="1" x14ac:dyDescent="0.2">
      <c r="A850" s="9" t="s">
        <v>8</v>
      </c>
      <c r="B850" s="7">
        <v>2334.2399999999998</v>
      </c>
      <c r="C850" s="7">
        <v>15462.057000000001</v>
      </c>
      <c r="D850" s="7">
        <v>1979.527</v>
      </c>
      <c r="E850" s="7">
        <v>17441.583999999999</v>
      </c>
      <c r="F850" s="7">
        <v>2182.9250000000002</v>
      </c>
      <c r="G850" s="7">
        <v>14208.002</v>
      </c>
      <c r="H850" s="23">
        <f>D850/D848*100</f>
        <v>93.29940759572662</v>
      </c>
      <c r="I850" s="23">
        <f>E850/E848*100</f>
        <v>94.017544969887453</v>
      </c>
      <c r="J850" s="97">
        <f t="shared" si="180"/>
        <v>84.80391904859826</v>
      </c>
      <c r="K850" s="97">
        <f t="shared" si="181"/>
        <v>90.682318448870205</v>
      </c>
      <c r="L850" s="97">
        <f t="shared" si="181"/>
        <v>122.75887911614876</v>
      </c>
    </row>
    <row r="851" spans="1:12" s="1" customFormat="1" x14ac:dyDescent="0.2">
      <c r="A851" s="6" t="s">
        <v>9</v>
      </c>
      <c r="B851" s="7">
        <v>2476.4059999999999</v>
      </c>
      <c r="C851" s="7">
        <v>16429.721000000001</v>
      </c>
      <c r="D851" s="7">
        <v>2121.6930000000002</v>
      </c>
      <c r="E851" s="7">
        <v>18551.414000000001</v>
      </c>
      <c r="F851" s="7">
        <v>2324.7579999999998</v>
      </c>
      <c r="G851" s="7">
        <v>15328.499</v>
      </c>
      <c r="H851" s="23">
        <f>H852+H853</f>
        <v>100</v>
      </c>
      <c r="I851" s="23">
        <f>I852+I853</f>
        <v>100</v>
      </c>
      <c r="J851" s="97">
        <f t="shared" si="180"/>
        <v>85.676298636007189</v>
      </c>
      <c r="K851" s="97">
        <f t="shared" si="181"/>
        <v>91.265112325670046</v>
      </c>
      <c r="L851" s="97">
        <f t="shared" si="181"/>
        <v>121.02563988815866</v>
      </c>
    </row>
    <row r="852" spans="1:12" s="1" customFormat="1" x14ac:dyDescent="0.2">
      <c r="A852" s="9" t="s">
        <v>10</v>
      </c>
      <c r="B852" s="7">
        <v>21.100999999999999</v>
      </c>
      <c r="C852" s="7">
        <v>171.14099999999999</v>
      </c>
      <c r="D852" s="7">
        <v>4.8179999999999996</v>
      </c>
      <c r="E852" s="7">
        <v>175.959</v>
      </c>
      <c r="F852" s="7">
        <v>12.492000000000001</v>
      </c>
      <c r="G852" s="7">
        <v>305.13</v>
      </c>
      <c r="H852" s="23">
        <f>D852/D851*100</f>
        <v>0.22708280604215592</v>
      </c>
      <c r="I852" s="23">
        <f>E852/E851*100</f>
        <v>0.94849373745850318</v>
      </c>
      <c r="J852" s="97">
        <f t="shared" si="180"/>
        <v>22.833041088100089</v>
      </c>
      <c r="K852" s="97">
        <f t="shared" si="181"/>
        <v>38.568683957732944</v>
      </c>
      <c r="L852" s="97">
        <f t="shared" si="181"/>
        <v>57.666896077081894</v>
      </c>
    </row>
    <row r="853" spans="1:12" s="1" customFormat="1" x14ac:dyDescent="0.2">
      <c r="A853" s="9" t="s">
        <v>11</v>
      </c>
      <c r="B853" s="7">
        <v>2455.306</v>
      </c>
      <c r="C853" s="7">
        <v>16258.58</v>
      </c>
      <c r="D853" s="7">
        <v>2116.875</v>
      </c>
      <c r="E853" s="7">
        <v>18375.455000000002</v>
      </c>
      <c r="F853" s="7">
        <v>2312.2649999999999</v>
      </c>
      <c r="G853" s="7">
        <v>15023.369000000001</v>
      </c>
      <c r="H853" s="23">
        <f>D853/D851*100</f>
        <v>99.772917193957838</v>
      </c>
      <c r="I853" s="23">
        <f>E853/E851*100</f>
        <v>99.051506262541494</v>
      </c>
      <c r="J853" s="97">
        <f t="shared" si="180"/>
        <v>86.21634126255546</v>
      </c>
      <c r="K853" s="97">
        <f t="shared" si="181"/>
        <v>91.549843984145411</v>
      </c>
      <c r="L853" s="97">
        <f t="shared" si="181"/>
        <v>122.31247864576848</v>
      </c>
    </row>
    <row r="854" spans="1:12" s="1" customFormat="1" ht="22.5" x14ac:dyDescent="0.2">
      <c r="A854" s="3" t="s">
        <v>133</v>
      </c>
      <c r="B854" s="7"/>
      <c r="C854" s="7"/>
      <c r="D854" s="7"/>
      <c r="E854" s="7"/>
      <c r="F854" s="7"/>
      <c r="G854" s="7"/>
      <c r="H854" s="44"/>
      <c r="I854" s="44"/>
      <c r="J854" s="97"/>
      <c r="K854" s="97"/>
      <c r="L854" s="97"/>
    </row>
    <row r="855" spans="1:12" s="1" customFormat="1" x14ac:dyDescent="0.2">
      <c r="A855" s="6" t="s">
        <v>6</v>
      </c>
      <c r="B855" s="7">
        <v>3256.3119999999999</v>
      </c>
      <c r="C855" s="7">
        <v>19317.719000000001</v>
      </c>
      <c r="D855" s="7">
        <v>2408.5120000000002</v>
      </c>
      <c r="E855" s="7">
        <v>21726.231</v>
      </c>
      <c r="F855" s="7">
        <v>2815.3119999999999</v>
      </c>
      <c r="G855" s="7">
        <v>18254.196</v>
      </c>
      <c r="H855" s="23">
        <f>H856+H857</f>
        <v>100</v>
      </c>
      <c r="I855" s="23">
        <f>I856+I857</f>
        <v>100</v>
      </c>
      <c r="J855" s="97">
        <f t="shared" ref="J855:J860" si="182">D855/B855*100</f>
        <v>73.964411272629903</v>
      </c>
      <c r="K855" s="97">
        <f t="shared" ref="K855:L860" si="183">D855/F855*100</f>
        <v>85.550446984206374</v>
      </c>
      <c r="L855" s="97">
        <f t="shared" si="183"/>
        <v>119.02047616887646</v>
      </c>
    </row>
    <row r="856" spans="1:12" s="1" customFormat="1" x14ac:dyDescent="0.2">
      <c r="A856" s="9" t="s">
        <v>7</v>
      </c>
      <c r="B856" s="7">
        <v>723.33299999999997</v>
      </c>
      <c r="C856" s="7">
        <v>4566.6670000000004</v>
      </c>
      <c r="D856" s="7">
        <v>709.33299999999997</v>
      </c>
      <c r="E856" s="7">
        <v>5276</v>
      </c>
      <c r="F856" s="7">
        <v>664</v>
      </c>
      <c r="G856" s="7">
        <v>4656</v>
      </c>
      <c r="H856" s="23">
        <f>D856/D855*100</f>
        <v>29.451088472882841</v>
      </c>
      <c r="I856" s="23">
        <f>E856/E855*100</f>
        <v>24.284009499852964</v>
      </c>
      <c r="J856" s="97">
        <f t="shared" si="182"/>
        <v>98.064515237103805</v>
      </c>
      <c r="K856" s="97">
        <f t="shared" si="183"/>
        <v>106.82725903614458</v>
      </c>
      <c r="L856" s="97">
        <f t="shared" si="183"/>
        <v>113.31615120274914</v>
      </c>
    </row>
    <row r="857" spans="1:12" s="1" customFormat="1" x14ac:dyDescent="0.2">
      <c r="A857" s="9" t="s">
        <v>8</v>
      </c>
      <c r="B857" s="7">
        <v>2532.9789999999998</v>
      </c>
      <c r="C857" s="7">
        <v>14751.052</v>
      </c>
      <c r="D857" s="7">
        <v>1699.1790000000001</v>
      </c>
      <c r="E857" s="7">
        <v>16450.231</v>
      </c>
      <c r="F857" s="7">
        <v>2151.3119999999999</v>
      </c>
      <c r="G857" s="7">
        <v>13598.196</v>
      </c>
      <c r="H857" s="23">
        <f>D857/D855*100</f>
        <v>70.548911527117156</v>
      </c>
      <c r="I857" s="23">
        <f>E857/E855*100</f>
        <v>75.715990500147029</v>
      </c>
      <c r="J857" s="97">
        <f t="shared" si="182"/>
        <v>67.082237949860627</v>
      </c>
      <c r="K857" s="97">
        <f t="shared" si="183"/>
        <v>78.983383163390528</v>
      </c>
      <c r="L857" s="97">
        <f t="shared" si="183"/>
        <v>120.97362767825967</v>
      </c>
    </row>
    <row r="858" spans="1:12" s="1" customFormat="1" x14ac:dyDescent="0.2">
      <c r="A858" s="6" t="s">
        <v>9</v>
      </c>
      <c r="B858" s="7">
        <v>3256.3119999999999</v>
      </c>
      <c r="C858" s="7">
        <v>19317.719000000001</v>
      </c>
      <c r="D858" s="7">
        <v>2408.5120000000002</v>
      </c>
      <c r="E858" s="7">
        <v>21726.231</v>
      </c>
      <c r="F858" s="7">
        <v>2815.3119999999999</v>
      </c>
      <c r="G858" s="7">
        <v>18254.196</v>
      </c>
      <c r="H858" s="23">
        <f>H859+H860</f>
        <v>100.00004151941116</v>
      </c>
      <c r="I858" s="23">
        <f>I859+I860</f>
        <v>99.999999999999986</v>
      </c>
      <c r="J858" s="97">
        <f t="shared" si="182"/>
        <v>73.964411272629903</v>
      </c>
      <c r="K858" s="97">
        <f t="shared" si="183"/>
        <v>85.550446984206374</v>
      </c>
      <c r="L858" s="97">
        <f t="shared" si="183"/>
        <v>119.02047616887646</v>
      </c>
    </row>
    <row r="859" spans="1:12" s="1" customFormat="1" x14ac:dyDescent="0.2">
      <c r="A859" s="9" t="s">
        <v>10</v>
      </c>
      <c r="B859" s="7">
        <v>234.85400000000001</v>
      </c>
      <c r="C859" s="7">
        <v>2881.01</v>
      </c>
      <c r="D859" s="7">
        <v>125.602</v>
      </c>
      <c r="E859" s="7">
        <v>3006.6120000000001</v>
      </c>
      <c r="F859" s="7">
        <v>458.01499999999999</v>
      </c>
      <c r="G859" s="7">
        <v>1753</v>
      </c>
      <c r="H859" s="23">
        <f>D859/D858*100</f>
        <v>5.2149210799032764</v>
      </c>
      <c r="I859" s="23">
        <f>E859/E858*100</f>
        <v>13.838626681268371</v>
      </c>
      <c r="J859" s="97">
        <f t="shared" si="182"/>
        <v>53.480885997257865</v>
      </c>
      <c r="K859" s="97">
        <f t="shared" si="183"/>
        <v>27.423119330152947</v>
      </c>
      <c r="L859" s="97">
        <f t="shared" si="183"/>
        <v>171.5123787792356</v>
      </c>
    </row>
    <row r="860" spans="1:12" s="1" customFormat="1" x14ac:dyDescent="0.2">
      <c r="A860" s="9" t="s">
        <v>11</v>
      </c>
      <c r="B860" s="7">
        <v>3021.4580000000001</v>
      </c>
      <c r="C860" s="7">
        <v>16436.708999999999</v>
      </c>
      <c r="D860" s="7">
        <v>2282.9110000000001</v>
      </c>
      <c r="E860" s="7">
        <v>18719.618999999999</v>
      </c>
      <c r="F860" s="7">
        <v>2357.2959999999998</v>
      </c>
      <c r="G860" s="7">
        <v>16501.195</v>
      </c>
      <c r="H860" s="23">
        <f>D860/D858*100</f>
        <v>94.785120439507878</v>
      </c>
      <c r="I860" s="23">
        <f>E860/E858*100</f>
        <v>86.16137331873162</v>
      </c>
      <c r="J860" s="97">
        <f t="shared" si="182"/>
        <v>75.556602143733258</v>
      </c>
      <c r="K860" s="97">
        <f t="shared" si="183"/>
        <v>96.844477740597711</v>
      </c>
      <c r="L860" s="97">
        <f t="shared" si="183"/>
        <v>113.444020266411</v>
      </c>
    </row>
    <row r="861" spans="1:12" s="1" customFormat="1" x14ac:dyDescent="0.2">
      <c r="A861" s="3" t="s">
        <v>134</v>
      </c>
      <c r="B861" s="7"/>
      <c r="C861" s="7"/>
      <c r="D861" s="7"/>
      <c r="E861" s="7"/>
      <c r="F861" s="7"/>
      <c r="G861" s="7"/>
      <c r="H861" s="44"/>
      <c r="I861" s="44"/>
      <c r="J861" s="97"/>
      <c r="K861" s="97"/>
      <c r="L861" s="97"/>
    </row>
    <row r="862" spans="1:12" s="1" customFormat="1" x14ac:dyDescent="0.2">
      <c r="A862" s="6" t="s">
        <v>6</v>
      </c>
      <c r="B862" s="7">
        <v>16151.287</v>
      </c>
      <c r="C862" s="7">
        <v>100870.69899999999</v>
      </c>
      <c r="D862" s="7">
        <v>14616.648999999999</v>
      </c>
      <c r="E862" s="7">
        <v>115487.349</v>
      </c>
      <c r="F862" s="7">
        <v>15854.276</v>
      </c>
      <c r="G862" s="7">
        <v>108763.87699999999</v>
      </c>
      <c r="H862" s="23">
        <f>H863+H864</f>
        <v>100.00000000000001</v>
      </c>
      <c r="I862" s="23">
        <f>I863+I864</f>
        <v>99.999999134104286</v>
      </c>
      <c r="J862" s="97">
        <f t="shared" ref="J862:J867" si="184">D862/B862*100</f>
        <v>90.498354713156914</v>
      </c>
      <c r="K862" s="97">
        <f t="shared" ref="K862:L867" si="185">D862/F862*100</f>
        <v>92.193733728364506</v>
      </c>
      <c r="L862" s="97">
        <f t="shared" si="185"/>
        <v>106.18171417335556</v>
      </c>
    </row>
    <row r="863" spans="1:12" s="1" customFormat="1" x14ac:dyDescent="0.2">
      <c r="A863" s="9" t="s">
        <v>7</v>
      </c>
      <c r="B863" s="7">
        <v>10296.083000000001</v>
      </c>
      <c r="C863" s="7">
        <v>58788</v>
      </c>
      <c r="D863" s="7">
        <v>9276.0830000000005</v>
      </c>
      <c r="E863" s="7">
        <v>68064.082999999999</v>
      </c>
      <c r="F863" s="7">
        <v>10342.75</v>
      </c>
      <c r="G863" s="7">
        <v>70248.75</v>
      </c>
      <c r="H863" s="23">
        <f>D863/D862*100</f>
        <v>63.462446146172091</v>
      </c>
      <c r="I863" s="23">
        <f>E863/E862*100</f>
        <v>58.936397440381107</v>
      </c>
      <c r="J863" s="97">
        <f t="shared" si="184"/>
        <v>90.0933199547828</v>
      </c>
      <c r="K863" s="97">
        <f t="shared" si="185"/>
        <v>89.686814435232407</v>
      </c>
      <c r="L863" s="97">
        <f t="shared" si="185"/>
        <v>96.890098400327403</v>
      </c>
    </row>
    <row r="864" spans="1:12" s="1" customFormat="1" x14ac:dyDescent="0.2">
      <c r="A864" s="9" t="s">
        <v>8</v>
      </c>
      <c r="B864" s="7">
        <v>5855.2039999999997</v>
      </c>
      <c r="C864" s="7">
        <v>42082.699000000001</v>
      </c>
      <c r="D864" s="7">
        <v>5340.5659999999998</v>
      </c>
      <c r="E864" s="7">
        <v>47423.264999999999</v>
      </c>
      <c r="F864" s="7">
        <v>5511.5259999999998</v>
      </c>
      <c r="G864" s="7">
        <v>38515.127</v>
      </c>
      <c r="H864" s="23">
        <f>D864/D862*100</f>
        <v>36.537553853827923</v>
      </c>
      <c r="I864" s="23">
        <f>E864/E862*100</f>
        <v>41.063601693723179</v>
      </c>
      <c r="J864" s="97">
        <f t="shared" si="184"/>
        <v>91.21058805124467</v>
      </c>
      <c r="K864" s="97">
        <f t="shared" si="185"/>
        <v>96.898136741076797</v>
      </c>
      <c r="L864" s="97">
        <f t="shared" si="185"/>
        <v>123.1289332110991</v>
      </c>
    </row>
    <row r="865" spans="1:12" s="1" customFormat="1" x14ac:dyDescent="0.2">
      <c r="A865" s="6" t="s">
        <v>9</v>
      </c>
      <c r="B865" s="7">
        <v>16151.287</v>
      </c>
      <c r="C865" s="7">
        <v>100870.69899999999</v>
      </c>
      <c r="D865" s="7">
        <v>14616.648999999999</v>
      </c>
      <c r="E865" s="7">
        <v>115487.349</v>
      </c>
      <c r="F865" s="7">
        <v>15854.276</v>
      </c>
      <c r="G865" s="7">
        <v>108763.87699999999</v>
      </c>
      <c r="H865" s="23">
        <f>H866+H867</f>
        <v>100.00000684151341</v>
      </c>
      <c r="I865" s="23">
        <f>I866+I867</f>
        <v>99.9999991341043</v>
      </c>
      <c r="J865" s="97">
        <f t="shared" si="184"/>
        <v>90.498354713156914</v>
      </c>
      <c r="K865" s="97">
        <f t="shared" si="185"/>
        <v>92.193733728364506</v>
      </c>
      <c r="L865" s="97">
        <f t="shared" si="185"/>
        <v>106.18171417335556</v>
      </c>
    </row>
    <row r="866" spans="1:12" s="1" customFormat="1" x14ac:dyDescent="0.2">
      <c r="A866" s="9" t="s">
        <v>10</v>
      </c>
      <c r="B866" s="7">
        <v>1406.694</v>
      </c>
      <c r="C866" s="7">
        <v>8431.0769999999993</v>
      </c>
      <c r="D866" s="7">
        <v>1372.04</v>
      </c>
      <c r="E866" s="7">
        <v>9803.116</v>
      </c>
      <c r="F866" s="7">
        <v>1263.182</v>
      </c>
      <c r="G866" s="7">
        <v>5709.9719999999998</v>
      </c>
      <c r="H866" s="23">
        <f>D866/D865*100</f>
        <v>9.3868300456554721</v>
      </c>
      <c r="I866" s="23">
        <f>E866/E865*100</f>
        <v>8.4884760840773996</v>
      </c>
      <c r="J866" s="97">
        <f t="shared" si="184"/>
        <v>97.53649336671657</v>
      </c>
      <c r="K866" s="97">
        <f t="shared" si="185"/>
        <v>108.61776054440293</v>
      </c>
      <c r="L866" s="97">
        <f t="shared" si="185"/>
        <v>171.6841343530231</v>
      </c>
    </row>
    <row r="867" spans="1:12" s="1" customFormat="1" x14ac:dyDescent="0.2">
      <c r="A867" s="9" t="s">
        <v>11</v>
      </c>
      <c r="B867" s="7">
        <v>14744.593999999999</v>
      </c>
      <c r="C867" s="7">
        <v>92439.623000000007</v>
      </c>
      <c r="D867" s="7">
        <v>13244.61</v>
      </c>
      <c r="E867" s="7">
        <v>105684.232</v>
      </c>
      <c r="F867" s="7">
        <v>14591.093999999999</v>
      </c>
      <c r="G867" s="7">
        <v>103053.90399999999</v>
      </c>
      <c r="H867" s="23">
        <f>D867/D865*100</f>
        <v>90.613176795857939</v>
      </c>
      <c r="I867" s="23">
        <f>E867/E865*100</f>
        <v>91.511523050026895</v>
      </c>
      <c r="J867" s="97">
        <f t="shared" si="184"/>
        <v>89.826888417544765</v>
      </c>
      <c r="K867" s="97">
        <f t="shared" si="185"/>
        <v>90.771877694708849</v>
      </c>
      <c r="L867" s="97">
        <f t="shared" si="185"/>
        <v>102.55238074241224</v>
      </c>
    </row>
    <row r="868" spans="1:12" s="1" customFormat="1" ht="22.5" x14ac:dyDescent="0.2">
      <c r="A868" s="3" t="s">
        <v>135</v>
      </c>
      <c r="B868" s="7"/>
      <c r="C868" s="7"/>
      <c r="D868" s="7"/>
      <c r="E868" s="7"/>
      <c r="F868" s="7"/>
      <c r="G868" s="7"/>
      <c r="H868" s="44"/>
      <c r="I868" s="44"/>
      <c r="J868" s="97"/>
      <c r="K868" s="97"/>
      <c r="L868" s="97"/>
    </row>
    <row r="869" spans="1:12" s="1" customFormat="1" x14ac:dyDescent="0.2">
      <c r="A869" s="6" t="s">
        <v>6</v>
      </c>
      <c r="B869" s="7">
        <v>15929.664000000001</v>
      </c>
      <c r="C869" s="7">
        <v>104083.15</v>
      </c>
      <c r="D869" s="7">
        <v>15363.651</v>
      </c>
      <c r="E869" s="7">
        <v>119446.80100000001</v>
      </c>
      <c r="F869" s="7">
        <v>11854.325999999999</v>
      </c>
      <c r="G869" s="7">
        <v>106639.421</v>
      </c>
      <c r="H869" s="23">
        <f>H870+H871</f>
        <v>99.999993491130454</v>
      </c>
      <c r="I869" s="23">
        <f>I870+I871</f>
        <v>100</v>
      </c>
      <c r="J869" s="97">
        <f t="shared" ref="J869:J874" si="186">D869/B869*100</f>
        <v>96.446798877867096</v>
      </c>
      <c r="K869" s="97">
        <f t="shared" ref="K869:L874" si="187">D869/F869*100</f>
        <v>129.60374971972257</v>
      </c>
      <c r="L869" s="97">
        <f t="shared" si="187"/>
        <v>112.00998643831721</v>
      </c>
    </row>
    <row r="870" spans="1:12" s="1" customFormat="1" x14ac:dyDescent="0.2">
      <c r="A870" s="9" t="s">
        <v>7</v>
      </c>
      <c r="B870" s="7">
        <v>569.41600000000005</v>
      </c>
      <c r="C870" s="7">
        <v>3838.6640000000002</v>
      </c>
      <c r="D870" s="7">
        <v>430.416</v>
      </c>
      <c r="E870" s="7">
        <v>4269.08</v>
      </c>
      <c r="F870" s="7">
        <v>613.08299999999997</v>
      </c>
      <c r="G870" s="7">
        <v>5456.7470000000003</v>
      </c>
      <c r="H870" s="23">
        <f>D870/D869*100</f>
        <v>2.8015215914498448</v>
      </c>
      <c r="I870" s="23">
        <f>E870/E869*100</f>
        <v>3.5740429749977145</v>
      </c>
      <c r="J870" s="97">
        <f t="shared" si="186"/>
        <v>75.589024544445522</v>
      </c>
      <c r="K870" s="97">
        <f t="shared" si="187"/>
        <v>70.205176134389632</v>
      </c>
      <c r="L870" s="97">
        <f t="shared" si="187"/>
        <v>78.234889761244204</v>
      </c>
    </row>
    <row r="871" spans="1:12" s="1" customFormat="1" x14ac:dyDescent="0.2">
      <c r="A871" s="9" t="s">
        <v>8</v>
      </c>
      <c r="B871" s="7">
        <v>15360.246999999999</v>
      </c>
      <c r="C871" s="7">
        <v>100244.486</v>
      </c>
      <c r="D871" s="7">
        <v>14933.234</v>
      </c>
      <c r="E871" s="7">
        <v>115177.72100000001</v>
      </c>
      <c r="F871" s="7">
        <v>11241.243</v>
      </c>
      <c r="G871" s="7">
        <v>101182.674</v>
      </c>
      <c r="H871" s="23">
        <f>D871/D869*100</f>
        <v>97.198471899680612</v>
      </c>
      <c r="I871" s="23">
        <f>E871/E869*100</f>
        <v>96.42595702500229</v>
      </c>
      <c r="J871" s="97">
        <f t="shared" si="186"/>
        <v>97.220012152148342</v>
      </c>
      <c r="K871" s="97">
        <f t="shared" si="187"/>
        <v>132.84326297367647</v>
      </c>
      <c r="L871" s="97">
        <f t="shared" si="187"/>
        <v>113.83146584957817</v>
      </c>
    </row>
    <row r="872" spans="1:12" s="1" customFormat="1" x14ac:dyDescent="0.2">
      <c r="A872" s="6" t="s">
        <v>9</v>
      </c>
      <c r="B872" s="7">
        <v>15929.664000000001</v>
      </c>
      <c r="C872" s="7">
        <v>104083.15</v>
      </c>
      <c r="D872" s="7">
        <v>15363.651</v>
      </c>
      <c r="E872" s="7">
        <v>119446.80100000001</v>
      </c>
      <c r="F872" s="7">
        <v>11854.325999999999</v>
      </c>
      <c r="G872" s="7">
        <v>106639.421</v>
      </c>
      <c r="H872" s="23">
        <f>H873+H874</f>
        <v>99.999993491130454</v>
      </c>
      <c r="I872" s="23">
        <f>I873+I874</f>
        <v>100</v>
      </c>
      <c r="J872" s="97">
        <f t="shared" si="186"/>
        <v>96.446798877867096</v>
      </c>
      <c r="K872" s="97">
        <f t="shared" si="187"/>
        <v>129.60374971972257</v>
      </c>
      <c r="L872" s="97">
        <f t="shared" si="187"/>
        <v>112.00998643831721</v>
      </c>
    </row>
    <row r="873" spans="1:12" s="1" customFormat="1" x14ac:dyDescent="0.2">
      <c r="A873" s="9" t="s">
        <v>10</v>
      </c>
      <c r="B873" s="7">
        <v>10253.182000000001</v>
      </c>
      <c r="C873" s="7">
        <v>64627.722999999998</v>
      </c>
      <c r="D873" s="7">
        <v>10298.644</v>
      </c>
      <c r="E873" s="7">
        <v>74926.366999999998</v>
      </c>
      <c r="F873" s="7">
        <v>7949.6620000000003</v>
      </c>
      <c r="G873" s="7">
        <v>70641.354999999996</v>
      </c>
      <c r="H873" s="23">
        <f>D873/D872*100</f>
        <v>67.032530223447537</v>
      </c>
      <c r="I873" s="23">
        <f>E873/E872*100</f>
        <v>62.727813865856476</v>
      </c>
      <c r="J873" s="97">
        <f t="shared" si="186"/>
        <v>100.44339406049751</v>
      </c>
      <c r="K873" s="97">
        <f t="shared" si="187"/>
        <v>129.54819965930625</v>
      </c>
      <c r="L873" s="97">
        <f t="shared" si="187"/>
        <v>106.06586892338066</v>
      </c>
    </row>
    <row r="874" spans="1:12" s="1" customFormat="1" x14ac:dyDescent="0.2">
      <c r="A874" s="9" t="s">
        <v>11</v>
      </c>
      <c r="B874" s="7">
        <v>5676.482</v>
      </c>
      <c r="C874" s="7">
        <v>39455.427000000003</v>
      </c>
      <c r="D874" s="7">
        <v>5065.0060000000003</v>
      </c>
      <c r="E874" s="7">
        <v>44520.434000000001</v>
      </c>
      <c r="F874" s="7">
        <v>3904.6640000000002</v>
      </c>
      <c r="G874" s="7">
        <v>35998.065999999999</v>
      </c>
      <c r="H874" s="23">
        <f>D874/D872*100</f>
        <v>32.967463267682923</v>
      </c>
      <c r="I874" s="23">
        <f>E874/E872*100</f>
        <v>37.272186134143517</v>
      </c>
      <c r="J874" s="97">
        <f t="shared" si="186"/>
        <v>89.227905593640571</v>
      </c>
      <c r="K874" s="97">
        <f t="shared" si="187"/>
        <v>129.71682070467523</v>
      </c>
      <c r="L874" s="97">
        <f t="shared" si="187"/>
        <v>123.6745162920697</v>
      </c>
    </row>
    <row r="875" spans="1:12" s="1" customFormat="1" ht="33.75" x14ac:dyDescent="0.2">
      <c r="A875" s="3" t="s">
        <v>136</v>
      </c>
      <c r="B875" s="7"/>
      <c r="C875" s="7"/>
      <c r="D875" s="7"/>
      <c r="E875" s="7"/>
      <c r="F875" s="7"/>
      <c r="G875" s="7"/>
      <c r="H875" s="44"/>
      <c r="I875" s="44"/>
      <c r="J875" s="97"/>
      <c r="K875" s="97"/>
      <c r="L875" s="97"/>
    </row>
    <row r="876" spans="1:12" s="1" customFormat="1" x14ac:dyDescent="0.2">
      <c r="A876" s="6" t="s">
        <v>6</v>
      </c>
      <c r="B876" s="7">
        <v>11056.805</v>
      </c>
      <c r="C876" s="7">
        <v>69064.043000000005</v>
      </c>
      <c r="D876" s="7">
        <v>11599.867</v>
      </c>
      <c r="E876" s="7">
        <v>80663.91</v>
      </c>
      <c r="F876" s="7">
        <v>7459.2910000000002</v>
      </c>
      <c r="G876" s="7">
        <v>69807.903999999995</v>
      </c>
      <c r="H876" s="23">
        <f>H877+H878</f>
        <v>100</v>
      </c>
      <c r="I876" s="23">
        <f>I877+I878</f>
        <v>99.999999999999986</v>
      </c>
      <c r="J876" s="97">
        <f t="shared" ref="J876:J881" si="188">D876/B876*100</f>
        <v>104.91156351224427</v>
      </c>
      <c r="K876" s="97">
        <f t="shared" ref="K876:L881" si="189">D876/F876*100</f>
        <v>155.50897531682298</v>
      </c>
      <c r="L876" s="97">
        <f t="shared" si="189"/>
        <v>115.55125620159001</v>
      </c>
    </row>
    <row r="877" spans="1:12" s="1" customFormat="1" x14ac:dyDescent="0.2">
      <c r="A877" s="9" t="s">
        <v>7</v>
      </c>
      <c r="B877" s="7">
        <v>3.5</v>
      </c>
      <c r="C877" s="7">
        <v>248.66399999999999</v>
      </c>
      <c r="D877" s="7">
        <v>3.5</v>
      </c>
      <c r="E877" s="7">
        <v>252.16399999999999</v>
      </c>
      <c r="F877" s="7">
        <v>51.832999999999998</v>
      </c>
      <c r="G877" s="7">
        <v>1771.4970000000001</v>
      </c>
      <c r="H877" s="23">
        <f>D877/D876*100</f>
        <v>3.0172759739400461E-2</v>
      </c>
      <c r="I877" s="23">
        <f>E877/E876*100</f>
        <v>0.31261068301796924</v>
      </c>
      <c r="J877" s="97">
        <f t="shared" si="188"/>
        <v>100</v>
      </c>
      <c r="K877" s="97">
        <f t="shared" si="189"/>
        <v>6.7524549997106096</v>
      </c>
      <c r="L877" s="97">
        <f t="shared" si="189"/>
        <v>14.234514650603414</v>
      </c>
    </row>
    <row r="878" spans="1:12" s="1" customFormat="1" x14ac:dyDescent="0.2">
      <c r="A878" s="9" t="s">
        <v>8</v>
      </c>
      <c r="B878" s="7">
        <v>11053.305</v>
      </c>
      <c r="C878" s="7">
        <v>68815.379000000001</v>
      </c>
      <c r="D878" s="7">
        <v>11596.367</v>
      </c>
      <c r="E878" s="7">
        <v>80411.745999999999</v>
      </c>
      <c r="F878" s="7">
        <v>7407.4579999999996</v>
      </c>
      <c r="G878" s="7">
        <v>68036.407000000007</v>
      </c>
      <c r="H878" s="23">
        <f>D878/D876*100</f>
        <v>99.969827240260599</v>
      </c>
      <c r="I878" s="23">
        <f>E878/E876*100</f>
        <v>99.687389316982021</v>
      </c>
      <c r="J878" s="97">
        <f t="shared" si="188"/>
        <v>104.91311874593165</v>
      </c>
      <c r="K878" s="97">
        <f t="shared" si="189"/>
        <v>156.54988526428366</v>
      </c>
      <c r="L878" s="97">
        <f t="shared" si="189"/>
        <v>118.18928944910331</v>
      </c>
    </row>
    <row r="879" spans="1:12" s="1" customFormat="1" x14ac:dyDescent="0.2">
      <c r="A879" s="6" t="s">
        <v>9</v>
      </c>
      <c r="B879" s="7">
        <v>11056.805</v>
      </c>
      <c r="C879" s="7">
        <v>69064.043000000005</v>
      </c>
      <c r="D879" s="7">
        <v>11599.867</v>
      </c>
      <c r="E879" s="7">
        <v>80663.91</v>
      </c>
      <c r="F879" s="7">
        <v>7459.2910000000002</v>
      </c>
      <c r="G879" s="7">
        <v>69807.903999999995</v>
      </c>
      <c r="H879" s="23">
        <f>H880+H881</f>
        <v>99.999991379211508</v>
      </c>
      <c r="I879" s="23">
        <f>I880+I881</f>
        <v>100</v>
      </c>
      <c r="J879" s="97">
        <f t="shared" si="188"/>
        <v>104.91156351224427</v>
      </c>
      <c r="K879" s="97">
        <f t="shared" si="189"/>
        <v>155.50897531682298</v>
      </c>
      <c r="L879" s="97">
        <f t="shared" si="189"/>
        <v>115.55125620159001</v>
      </c>
    </row>
    <row r="880" spans="1:12" s="1" customFormat="1" x14ac:dyDescent="0.2">
      <c r="A880" s="9" t="s">
        <v>10</v>
      </c>
      <c r="B880" s="7">
        <v>7585.4139999999998</v>
      </c>
      <c r="C880" s="7">
        <v>45963.51</v>
      </c>
      <c r="D880" s="7">
        <v>8225.4009999999998</v>
      </c>
      <c r="E880" s="7">
        <v>54188.911</v>
      </c>
      <c r="F880" s="7">
        <v>5871.91</v>
      </c>
      <c r="G880" s="7">
        <v>40577.235999999997</v>
      </c>
      <c r="H880" s="23">
        <f>D880/D879*100</f>
        <v>70.909442323778364</v>
      </c>
      <c r="I880" s="23">
        <f>E880/E879*100</f>
        <v>67.178631682991806</v>
      </c>
      <c r="J880" s="97">
        <f t="shared" si="188"/>
        <v>108.43707410037212</v>
      </c>
      <c r="K880" s="97">
        <f t="shared" si="189"/>
        <v>140.08050191504978</v>
      </c>
      <c r="L880" s="97">
        <f t="shared" si="189"/>
        <v>133.54510149483815</v>
      </c>
    </row>
    <row r="881" spans="1:12" s="1" customFormat="1" x14ac:dyDescent="0.2">
      <c r="A881" s="9" t="s">
        <v>11</v>
      </c>
      <c r="B881" s="7">
        <v>3471.3910000000001</v>
      </c>
      <c r="C881" s="7">
        <v>23100.534</v>
      </c>
      <c r="D881" s="7">
        <v>3374.4650000000001</v>
      </c>
      <c r="E881" s="7">
        <v>26474.999</v>
      </c>
      <c r="F881" s="7">
        <v>1587.3810000000001</v>
      </c>
      <c r="G881" s="7">
        <v>29230.668000000001</v>
      </c>
      <c r="H881" s="23">
        <f>D881/D879*100</f>
        <v>29.090549055433137</v>
      </c>
      <c r="I881" s="23">
        <f>E881/E879*100</f>
        <v>32.821368317008186</v>
      </c>
      <c r="J881" s="97">
        <f t="shared" si="188"/>
        <v>97.207862784687748</v>
      </c>
      <c r="K881" s="97">
        <f t="shared" si="189"/>
        <v>212.58065958960074</v>
      </c>
      <c r="L881" s="97">
        <f t="shared" si="189"/>
        <v>90.572678667487168</v>
      </c>
    </row>
    <row r="882" spans="1:12" s="1" customFormat="1" ht="45" x14ac:dyDescent="0.2">
      <c r="A882" s="3" t="s">
        <v>137</v>
      </c>
      <c r="B882" s="7"/>
      <c r="C882" s="7"/>
      <c r="D882" s="7"/>
      <c r="E882" s="7"/>
      <c r="F882" s="7"/>
      <c r="G882" s="7"/>
      <c r="H882" s="44"/>
      <c r="I882" s="44"/>
      <c r="J882" s="97"/>
      <c r="K882" s="97"/>
      <c r="L882" s="97"/>
    </row>
    <row r="883" spans="1:12" s="1" customFormat="1" x14ac:dyDescent="0.2">
      <c r="A883" s="6" t="s">
        <v>6</v>
      </c>
      <c r="B883" s="7">
        <v>7187.6959999999999</v>
      </c>
      <c r="C883" s="7">
        <v>60509.207000000002</v>
      </c>
      <c r="D883" s="7">
        <v>5877.9390000000003</v>
      </c>
      <c r="E883" s="7">
        <v>66387.146999999997</v>
      </c>
      <c r="F883" s="7">
        <v>5205.3059999999996</v>
      </c>
      <c r="G883" s="7">
        <v>39867.131000000001</v>
      </c>
      <c r="H883" s="23">
        <f>H884+H885</f>
        <v>100</v>
      </c>
      <c r="I883" s="23">
        <f>I884+I885</f>
        <v>100</v>
      </c>
      <c r="J883" s="97">
        <f t="shared" ref="J883:J888" si="190">D883/B883*100</f>
        <v>81.777790824764992</v>
      </c>
      <c r="K883" s="97">
        <f t="shared" ref="K883:L888" si="191">D883/F883*100</f>
        <v>112.92206452416056</v>
      </c>
      <c r="L883" s="97">
        <f t="shared" si="191"/>
        <v>166.52100448361833</v>
      </c>
    </row>
    <row r="884" spans="1:12" s="1" customFormat="1" x14ac:dyDescent="0.2">
      <c r="A884" s="9" t="s">
        <v>7</v>
      </c>
      <c r="B884" s="7">
        <v>1808</v>
      </c>
      <c r="C884" s="7">
        <v>15743.669</v>
      </c>
      <c r="D884" s="7">
        <v>2678</v>
      </c>
      <c r="E884" s="7">
        <v>18421.669999999998</v>
      </c>
      <c r="F884" s="7">
        <v>1382.6669999999999</v>
      </c>
      <c r="G884" s="7">
        <v>14206.003000000001</v>
      </c>
      <c r="H884" s="23">
        <f>D884/D883*100</f>
        <v>45.560186997517327</v>
      </c>
      <c r="I884" s="23">
        <f>E884/E883*100</f>
        <v>27.748850240544304</v>
      </c>
      <c r="J884" s="97">
        <f t="shared" si="190"/>
        <v>148.11946902654867</v>
      </c>
      <c r="K884" s="97">
        <f t="shared" si="191"/>
        <v>193.68365629612916</v>
      </c>
      <c r="L884" s="97">
        <f t="shared" si="191"/>
        <v>129.67525066691874</v>
      </c>
    </row>
    <row r="885" spans="1:12" s="1" customFormat="1" x14ac:dyDescent="0.2">
      <c r="A885" s="9" t="s">
        <v>8</v>
      </c>
      <c r="B885" s="7">
        <v>5379.6949999999997</v>
      </c>
      <c r="C885" s="7">
        <v>44765.538</v>
      </c>
      <c r="D885" s="7">
        <v>3199.9389999999999</v>
      </c>
      <c r="E885" s="7">
        <v>47965.476999999999</v>
      </c>
      <c r="F885" s="7">
        <v>3822.6390000000001</v>
      </c>
      <c r="G885" s="7">
        <v>25661.128000000001</v>
      </c>
      <c r="H885" s="23">
        <f>D885/D883*100</f>
        <v>54.439813002482666</v>
      </c>
      <c r="I885" s="23">
        <f>E885/E883*100</f>
        <v>72.2511497594557</v>
      </c>
      <c r="J885" s="97">
        <f t="shared" si="190"/>
        <v>59.481792183385863</v>
      </c>
      <c r="K885" s="97">
        <f t="shared" si="191"/>
        <v>83.710206483008193</v>
      </c>
      <c r="L885" s="97">
        <f t="shared" si="191"/>
        <v>186.91881744247561</v>
      </c>
    </row>
    <row r="886" spans="1:12" s="1" customFormat="1" x14ac:dyDescent="0.2">
      <c r="A886" s="6" t="s">
        <v>9</v>
      </c>
      <c r="B886" s="7">
        <v>7187.6959999999999</v>
      </c>
      <c r="C886" s="7">
        <v>60509.207000000002</v>
      </c>
      <c r="D886" s="7">
        <v>5877.9390000000003</v>
      </c>
      <c r="E886" s="7">
        <v>66387.146999999997</v>
      </c>
      <c r="F886" s="7">
        <v>5205.3059999999996</v>
      </c>
      <c r="G886" s="7">
        <v>39867.131000000001</v>
      </c>
      <c r="H886" s="23">
        <f>H887+H888</f>
        <v>100</v>
      </c>
      <c r="I886" s="23">
        <f>I887+I888</f>
        <v>99.99999849368433</v>
      </c>
      <c r="J886" s="97">
        <f t="shared" si="190"/>
        <v>81.777790824764992</v>
      </c>
      <c r="K886" s="97">
        <f t="shared" si="191"/>
        <v>112.92206452416056</v>
      </c>
      <c r="L886" s="97">
        <f t="shared" si="191"/>
        <v>166.52100448361833</v>
      </c>
    </row>
    <row r="887" spans="1:12" s="1" customFormat="1" x14ac:dyDescent="0.2">
      <c r="A887" s="9" t="s">
        <v>10</v>
      </c>
      <c r="B887" s="7">
        <v>1007.854</v>
      </c>
      <c r="C887" s="7">
        <v>8352.8140000000003</v>
      </c>
      <c r="D887" s="7">
        <v>1209.979</v>
      </c>
      <c r="E887" s="7">
        <v>9562.7929999999997</v>
      </c>
      <c r="F887" s="7">
        <v>863.08500000000004</v>
      </c>
      <c r="G887" s="7">
        <v>7443.4030000000002</v>
      </c>
      <c r="H887" s="23">
        <f>D887/D886*100</f>
        <v>20.585089433558259</v>
      </c>
      <c r="I887" s="23">
        <f>E887/E886*100</f>
        <v>14.404584971847035</v>
      </c>
      <c r="J887" s="97">
        <f t="shared" si="190"/>
        <v>120.05498812327974</v>
      </c>
      <c r="K887" s="97">
        <f t="shared" si="191"/>
        <v>140.19233331595382</v>
      </c>
      <c r="L887" s="97">
        <f t="shared" si="191"/>
        <v>128.47340121178442</v>
      </c>
    </row>
    <row r="888" spans="1:12" s="1" customFormat="1" x14ac:dyDescent="0.2">
      <c r="A888" s="9" t="s">
        <v>11</v>
      </c>
      <c r="B888" s="7">
        <v>6179.8410000000003</v>
      </c>
      <c r="C888" s="7">
        <v>52156.392999999996</v>
      </c>
      <c r="D888" s="7">
        <v>4667.96</v>
      </c>
      <c r="E888" s="7">
        <v>56824.353000000003</v>
      </c>
      <c r="F888" s="7">
        <v>4342.2209999999995</v>
      </c>
      <c r="G888" s="7">
        <v>32423.728999999999</v>
      </c>
      <c r="H888" s="23">
        <f>D888/D886*100</f>
        <v>79.414910566441733</v>
      </c>
      <c r="I888" s="23">
        <f>E888/E886*100</f>
        <v>85.595413521837301</v>
      </c>
      <c r="J888" s="97">
        <f t="shared" si="190"/>
        <v>75.535276716666331</v>
      </c>
      <c r="K888" s="97">
        <f t="shared" si="191"/>
        <v>107.50166792523919</v>
      </c>
      <c r="L888" s="97">
        <f t="shared" si="191"/>
        <v>175.25545257302147</v>
      </c>
    </row>
    <row r="889" spans="1:12" s="1" customFormat="1" x14ac:dyDescent="0.2">
      <c r="A889" s="3" t="s">
        <v>138</v>
      </c>
      <c r="B889" s="7"/>
      <c r="C889" s="7"/>
      <c r="D889" s="7"/>
      <c r="E889" s="7"/>
      <c r="F889" s="7"/>
      <c r="G889" s="7"/>
      <c r="H889" s="44"/>
      <c r="I889" s="44"/>
      <c r="J889" s="97"/>
      <c r="K889" s="97"/>
      <c r="L889" s="97"/>
    </row>
    <row r="890" spans="1:12" s="1" customFormat="1" x14ac:dyDescent="0.2">
      <c r="A890" s="6" t="s">
        <v>6</v>
      </c>
      <c r="B890" s="7">
        <v>17751.57</v>
      </c>
      <c r="C890" s="7">
        <v>136686.44099999999</v>
      </c>
      <c r="D890" s="7">
        <v>14775.088</v>
      </c>
      <c r="E890" s="7">
        <v>151461.52900000001</v>
      </c>
      <c r="F890" s="7">
        <v>15939.829</v>
      </c>
      <c r="G890" s="7">
        <v>105568.099</v>
      </c>
      <c r="H890" s="23">
        <f>H891+H892</f>
        <v>100</v>
      </c>
      <c r="I890" s="23">
        <f>I891+I892</f>
        <v>99.999999999999986</v>
      </c>
      <c r="J890" s="97">
        <f t="shared" ref="J890:J895" si="192">D890/B890*100</f>
        <v>83.232570414898504</v>
      </c>
      <c r="K890" s="97">
        <f t="shared" ref="K890:L895" si="193">D890/F890*100</f>
        <v>92.692888988959666</v>
      </c>
      <c r="L890" s="97">
        <f t="shared" si="193"/>
        <v>143.47282032614797</v>
      </c>
    </row>
    <row r="891" spans="1:12" s="1" customFormat="1" x14ac:dyDescent="0.2">
      <c r="A891" s="9" t="s">
        <v>7</v>
      </c>
      <c r="B891" s="7">
        <v>1995.0820000000001</v>
      </c>
      <c r="C891" s="7">
        <v>12779.659</v>
      </c>
      <c r="D891" s="7">
        <v>2004.0820000000001</v>
      </c>
      <c r="E891" s="7">
        <v>14783.741</v>
      </c>
      <c r="F891" s="7">
        <v>1508.749</v>
      </c>
      <c r="G891" s="7">
        <v>10707.741</v>
      </c>
      <c r="H891" s="23">
        <f>D891/D890*100</f>
        <v>13.563925981354563</v>
      </c>
      <c r="I891" s="23">
        <f>E891/E890*100</f>
        <v>9.760723463976122</v>
      </c>
      <c r="J891" s="97">
        <f t="shared" si="192"/>
        <v>100.4511092777139</v>
      </c>
      <c r="K891" s="97">
        <f t="shared" si="193"/>
        <v>132.83070941554891</v>
      </c>
      <c r="L891" s="97">
        <f t="shared" si="193"/>
        <v>138.06591885253857</v>
      </c>
    </row>
    <row r="892" spans="1:12" s="1" customFormat="1" x14ac:dyDescent="0.2">
      <c r="A892" s="9" t="s">
        <v>8</v>
      </c>
      <c r="B892" s="7">
        <v>15756.486999999999</v>
      </c>
      <c r="C892" s="7">
        <v>123906.78200000001</v>
      </c>
      <c r="D892" s="7">
        <v>12771.005999999999</v>
      </c>
      <c r="E892" s="7">
        <v>136677.788</v>
      </c>
      <c r="F892" s="7">
        <v>14431.08</v>
      </c>
      <c r="G892" s="7">
        <v>94860.357999999993</v>
      </c>
      <c r="H892" s="23">
        <f>D892/D890*100</f>
        <v>86.436074018645442</v>
      </c>
      <c r="I892" s="23">
        <f>E892/E890*100</f>
        <v>90.239276536023866</v>
      </c>
      <c r="J892" s="97">
        <f t="shared" si="192"/>
        <v>81.052369097248643</v>
      </c>
      <c r="K892" s="97">
        <f t="shared" si="193"/>
        <v>88.496536641748222</v>
      </c>
      <c r="L892" s="97">
        <f t="shared" si="193"/>
        <v>144.08314588060063</v>
      </c>
    </row>
    <row r="893" spans="1:12" s="1" customFormat="1" x14ac:dyDescent="0.2">
      <c r="A893" s="6" t="s">
        <v>9</v>
      </c>
      <c r="B893" s="7">
        <v>17751.57</v>
      </c>
      <c r="C893" s="7">
        <v>136686.44099999999</v>
      </c>
      <c r="D893" s="7">
        <v>14775.088</v>
      </c>
      <c r="E893" s="7">
        <v>151461.52900000001</v>
      </c>
      <c r="F893" s="7">
        <v>15939.829</v>
      </c>
      <c r="G893" s="7">
        <v>105568.099</v>
      </c>
      <c r="H893" s="23">
        <f>H894+H895</f>
        <v>100</v>
      </c>
      <c r="I893" s="23">
        <f>I894+I895</f>
        <v>100</v>
      </c>
      <c r="J893" s="97">
        <f t="shared" si="192"/>
        <v>83.232570414898504</v>
      </c>
      <c r="K893" s="97">
        <f t="shared" si="193"/>
        <v>92.692888988959666</v>
      </c>
      <c r="L893" s="97">
        <f t="shared" si="193"/>
        <v>143.47282032614797</v>
      </c>
    </row>
    <row r="894" spans="1:12" s="1" customFormat="1" x14ac:dyDescent="0.2">
      <c r="A894" s="9" t="s">
        <v>10</v>
      </c>
      <c r="B894" s="7">
        <v>1967.1780000000001</v>
      </c>
      <c r="C894" s="7">
        <v>12866.261</v>
      </c>
      <c r="D894" s="7">
        <v>1773.252</v>
      </c>
      <c r="E894" s="7">
        <v>14639.513999999999</v>
      </c>
      <c r="F894" s="7">
        <v>1482.913</v>
      </c>
      <c r="G894" s="7">
        <v>11405.816000000001</v>
      </c>
      <c r="H894" s="23">
        <f>D894/D893*100</f>
        <v>12.001634101942404</v>
      </c>
      <c r="I894" s="23">
        <f>E894/E893*100</f>
        <v>9.6654999435533231</v>
      </c>
      <c r="J894" s="97">
        <f t="shared" si="192"/>
        <v>90.141919033254737</v>
      </c>
      <c r="K894" s="97">
        <f t="shared" si="193"/>
        <v>119.57896383671867</v>
      </c>
      <c r="L894" s="97">
        <f t="shared" si="193"/>
        <v>128.35130778893856</v>
      </c>
    </row>
    <row r="895" spans="1:12" s="1" customFormat="1" x14ac:dyDescent="0.2">
      <c r="A895" s="9" t="s">
        <v>11</v>
      </c>
      <c r="B895" s="7">
        <v>15784.391</v>
      </c>
      <c r="C895" s="7">
        <v>123820.179</v>
      </c>
      <c r="D895" s="7">
        <v>13001.835999999999</v>
      </c>
      <c r="E895" s="7">
        <v>136822.01500000001</v>
      </c>
      <c r="F895" s="7">
        <v>14456.916999999999</v>
      </c>
      <c r="G895" s="7">
        <v>94162.282999999996</v>
      </c>
      <c r="H895" s="23">
        <f>D895/D893*100</f>
        <v>87.9983658980576</v>
      </c>
      <c r="I895" s="23">
        <f>E895/E893*100</f>
        <v>90.334500056446672</v>
      </c>
      <c r="J895" s="97">
        <f t="shared" si="192"/>
        <v>82.371476986346821</v>
      </c>
      <c r="K895" s="97">
        <f t="shared" si="193"/>
        <v>89.935053234379083</v>
      </c>
      <c r="L895" s="97">
        <f t="shared" si="193"/>
        <v>145.30447928922879</v>
      </c>
    </row>
    <row r="896" spans="1:12" s="1" customFormat="1" ht="22.5" x14ac:dyDescent="0.2">
      <c r="A896" s="3" t="s">
        <v>139</v>
      </c>
      <c r="B896" s="7"/>
      <c r="C896" s="7"/>
      <c r="D896" s="7"/>
      <c r="E896" s="7"/>
      <c r="F896" s="7"/>
      <c r="G896" s="7"/>
      <c r="H896" s="44"/>
      <c r="I896" s="44"/>
      <c r="J896" s="97"/>
      <c r="K896" s="97"/>
      <c r="L896" s="97"/>
    </row>
    <row r="897" spans="1:12" s="1" customFormat="1" x14ac:dyDescent="0.2">
      <c r="A897" s="6" t="s">
        <v>6</v>
      </c>
      <c r="B897" s="7">
        <v>616.20899999999995</v>
      </c>
      <c r="C897" s="7">
        <v>27303.807000000001</v>
      </c>
      <c r="D897" s="7">
        <v>223.77199999999999</v>
      </c>
      <c r="E897" s="7">
        <v>27527.579000000002</v>
      </c>
      <c r="F897" s="7">
        <v>404.41199999999998</v>
      </c>
      <c r="G897" s="7">
        <v>4274.6040000000003</v>
      </c>
      <c r="H897" s="23">
        <f>H898+H899</f>
        <v>99.999553116565082</v>
      </c>
      <c r="I897" s="23">
        <f>I898+I899</f>
        <v>99.999996367279508</v>
      </c>
      <c r="J897" s="97">
        <f t="shared" ref="J897:J902" si="194">D897/B897*100</f>
        <v>36.314302452576968</v>
      </c>
      <c r="K897" s="97">
        <f t="shared" ref="K897:K902" si="195">D897/F897*100</f>
        <v>55.332680533713145</v>
      </c>
      <c r="L897" s="97"/>
    </row>
    <row r="898" spans="1:12" s="1" customFormat="1" x14ac:dyDescent="0.2">
      <c r="A898" s="9" t="s">
        <v>7</v>
      </c>
      <c r="B898" s="7">
        <v>0.48299999999999998</v>
      </c>
      <c r="C898" s="7">
        <v>2.327</v>
      </c>
      <c r="D898" s="7">
        <v>0.48299999999999998</v>
      </c>
      <c r="E898" s="7">
        <v>2.81</v>
      </c>
      <c r="F898" s="7">
        <v>0.14099999999999999</v>
      </c>
      <c r="G898" s="7">
        <v>1.194</v>
      </c>
      <c r="H898" s="23">
        <f>D898/D897*100</f>
        <v>0.21584469906869491</v>
      </c>
      <c r="I898" s="23">
        <f>E898/E897*100</f>
        <v>1.0207944548992121E-2</v>
      </c>
      <c r="J898" s="97">
        <f t="shared" si="194"/>
        <v>100</v>
      </c>
      <c r="K898" s="97">
        <f t="shared" si="195"/>
        <v>342.55319148936172</v>
      </c>
      <c r="L898" s="97">
        <f>E898/G898*100</f>
        <v>235.34338358458965</v>
      </c>
    </row>
    <row r="899" spans="1:12" s="1" customFormat="1" x14ac:dyDescent="0.2">
      <c r="A899" s="9" t="s">
        <v>8</v>
      </c>
      <c r="B899" s="7">
        <v>615.726</v>
      </c>
      <c r="C899" s="7">
        <v>27301.48</v>
      </c>
      <c r="D899" s="7">
        <v>223.28800000000001</v>
      </c>
      <c r="E899" s="7">
        <v>27524.768</v>
      </c>
      <c r="F899" s="7">
        <v>404.27100000000002</v>
      </c>
      <c r="G899" s="7">
        <v>4273.41</v>
      </c>
      <c r="H899" s="23">
        <f>D899/D897*100</f>
        <v>99.783708417496385</v>
      </c>
      <c r="I899" s="23">
        <f>E899/E897*100</f>
        <v>99.989788422730513</v>
      </c>
      <c r="J899" s="97">
        <f t="shared" si="194"/>
        <v>36.264182444788759</v>
      </c>
      <c r="K899" s="97">
        <f t="shared" si="195"/>
        <v>55.232257569798485</v>
      </c>
      <c r="L899" s="97"/>
    </row>
    <row r="900" spans="1:12" s="1" customFormat="1" x14ac:dyDescent="0.2">
      <c r="A900" s="6" t="s">
        <v>9</v>
      </c>
      <c r="B900" s="7">
        <v>616.20899999999995</v>
      </c>
      <c r="C900" s="7">
        <v>27303.807000000001</v>
      </c>
      <c r="D900" s="7">
        <v>223.77199999999999</v>
      </c>
      <c r="E900" s="7">
        <v>27527.579000000002</v>
      </c>
      <c r="F900" s="7">
        <v>404.41199999999998</v>
      </c>
      <c r="G900" s="7">
        <v>4274.6040000000003</v>
      </c>
      <c r="H900" s="23">
        <f>H901+H902</f>
        <v>100</v>
      </c>
      <c r="I900" s="23">
        <f>I901+I902</f>
        <v>99.999999999999986</v>
      </c>
      <c r="J900" s="97">
        <f t="shared" si="194"/>
        <v>36.314302452576968</v>
      </c>
      <c r="K900" s="97">
        <f t="shared" si="195"/>
        <v>55.332680533713145</v>
      </c>
      <c r="L900" s="97"/>
    </row>
    <row r="901" spans="1:12" s="1" customFormat="1" x14ac:dyDescent="0.2">
      <c r="A901" s="9" t="s">
        <v>10</v>
      </c>
      <c r="B901" s="7">
        <v>4.0000000000000001E-3</v>
      </c>
      <c r="C901" s="7">
        <v>0.246</v>
      </c>
      <c r="D901" s="7">
        <v>1E-3</v>
      </c>
      <c r="E901" s="7">
        <v>0.247</v>
      </c>
      <c r="F901" s="7">
        <v>3.8879999999999999</v>
      </c>
      <c r="G901" s="7">
        <v>76.513999999999996</v>
      </c>
      <c r="H901" s="23">
        <f>D901/D900*100</f>
        <v>4.4688343492483429E-4</v>
      </c>
      <c r="I901" s="23">
        <f>E901/E900*100</f>
        <v>8.9728195857688756E-4</v>
      </c>
      <c r="J901" s="97">
        <f t="shared" si="194"/>
        <v>25</v>
      </c>
      <c r="K901" s="97">
        <f t="shared" si="195"/>
        <v>2.5720164609053499E-2</v>
      </c>
      <c r="L901" s="97">
        <f>E901/G901*100</f>
        <v>0.32281673942023681</v>
      </c>
    </row>
    <row r="902" spans="1:12" s="1" customFormat="1" x14ac:dyDescent="0.2">
      <c r="A902" s="9" t="s">
        <v>11</v>
      </c>
      <c r="B902" s="7">
        <v>616.20500000000004</v>
      </c>
      <c r="C902" s="7">
        <v>27303.56</v>
      </c>
      <c r="D902" s="7">
        <v>223.77099999999999</v>
      </c>
      <c r="E902" s="7">
        <v>27527.331999999999</v>
      </c>
      <c r="F902" s="7">
        <v>400.524</v>
      </c>
      <c r="G902" s="7">
        <v>4198.09</v>
      </c>
      <c r="H902" s="23">
        <f>D902/D900*100</f>
        <v>99.999553116565082</v>
      </c>
      <c r="I902" s="23">
        <f>E902/E900*100</f>
        <v>99.999102718041414</v>
      </c>
      <c r="J902" s="97">
        <f t="shared" si="194"/>
        <v>36.314375897631464</v>
      </c>
      <c r="K902" s="97">
        <f t="shared" si="195"/>
        <v>55.869560875253413</v>
      </c>
      <c r="L902" s="97"/>
    </row>
    <row r="903" spans="1:12" s="1" customFormat="1" x14ac:dyDescent="0.2">
      <c r="A903" s="3" t="s">
        <v>140</v>
      </c>
      <c r="B903" s="7"/>
      <c r="C903" s="7"/>
      <c r="D903" s="7"/>
      <c r="E903" s="7"/>
      <c r="F903" s="7"/>
      <c r="G903" s="7"/>
      <c r="H903" s="44"/>
      <c r="I903" s="44"/>
      <c r="J903" s="97"/>
      <c r="K903" s="97"/>
      <c r="L903" s="97"/>
    </row>
    <row r="904" spans="1:12" s="1" customFormat="1" x14ac:dyDescent="0.2">
      <c r="A904" s="6" t="s">
        <v>6</v>
      </c>
      <c r="B904" s="7">
        <v>7770.8810000000003</v>
      </c>
      <c r="C904" s="7">
        <v>74717.581999999995</v>
      </c>
      <c r="D904" s="7">
        <v>6924.6189999999997</v>
      </c>
      <c r="E904" s="7">
        <v>81642.201000000001</v>
      </c>
      <c r="F904" s="7">
        <v>7245.65</v>
      </c>
      <c r="G904" s="7">
        <v>52162.516000000003</v>
      </c>
      <c r="H904" s="23">
        <f>H905+H906</f>
        <v>100</v>
      </c>
      <c r="I904" s="23">
        <f>I905+I906</f>
        <v>100</v>
      </c>
      <c r="J904" s="97">
        <f t="shared" ref="J904:J909" si="196">D904/B904*100</f>
        <v>89.109831948269431</v>
      </c>
      <c r="K904" s="97">
        <f t="shared" ref="K904:L907" si="197">D904/F904*100</f>
        <v>95.569327803578702</v>
      </c>
      <c r="L904" s="97">
        <f t="shared" si="197"/>
        <v>156.51507492468346</v>
      </c>
    </row>
    <row r="905" spans="1:12" s="1" customFormat="1" x14ac:dyDescent="0.2">
      <c r="A905" s="9" t="s">
        <v>7</v>
      </c>
      <c r="B905" s="7">
        <v>603.25</v>
      </c>
      <c r="C905" s="7">
        <v>4444.6639999999998</v>
      </c>
      <c r="D905" s="7">
        <v>607.25</v>
      </c>
      <c r="E905" s="7">
        <v>5051.9139999999998</v>
      </c>
      <c r="F905" s="7">
        <v>476.58300000000003</v>
      </c>
      <c r="G905" s="7">
        <v>4599.2470000000003</v>
      </c>
      <c r="H905" s="23">
        <f>D905/D904*100</f>
        <v>8.7694355458401407</v>
      </c>
      <c r="I905" s="23">
        <f>E905/E904*100</f>
        <v>6.1878709026965106</v>
      </c>
      <c r="J905" s="97">
        <f t="shared" si="196"/>
        <v>100.66307501036053</v>
      </c>
      <c r="K905" s="97">
        <f t="shared" si="197"/>
        <v>127.41746977966062</v>
      </c>
      <c r="L905" s="97">
        <f t="shared" si="197"/>
        <v>109.84219808155551</v>
      </c>
    </row>
    <row r="906" spans="1:12" s="1" customFormat="1" x14ac:dyDescent="0.2">
      <c r="A906" s="9" t="s">
        <v>8</v>
      </c>
      <c r="B906" s="7">
        <v>7167.6310000000003</v>
      </c>
      <c r="C906" s="7">
        <v>70272.918000000005</v>
      </c>
      <c r="D906" s="7">
        <v>6317.3689999999997</v>
      </c>
      <c r="E906" s="7">
        <v>76590.286999999997</v>
      </c>
      <c r="F906" s="7">
        <v>6769.067</v>
      </c>
      <c r="G906" s="7">
        <v>47563.269</v>
      </c>
      <c r="H906" s="23">
        <f>D906/D904*100</f>
        <v>91.230564454159861</v>
      </c>
      <c r="I906" s="23">
        <f>E906/E904*100</f>
        <v>93.812129097303483</v>
      </c>
      <c r="J906" s="97">
        <f t="shared" si="196"/>
        <v>88.13747526902543</v>
      </c>
      <c r="K906" s="97">
        <f t="shared" si="197"/>
        <v>93.327027195919314</v>
      </c>
      <c r="L906" s="97">
        <f t="shared" si="197"/>
        <v>161.02822327035597</v>
      </c>
    </row>
    <row r="907" spans="1:12" s="1" customFormat="1" x14ac:dyDescent="0.2">
      <c r="A907" s="6" t="s">
        <v>9</v>
      </c>
      <c r="B907" s="7">
        <v>7770.8810000000003</v>
      </c>
      <c r="C907" s="7">
        <v>74717.581999999995</v>
      </c>
      <c r="D907" s="7">
        <v>6924.6189999999997</v>
      </c>
      <c r="E907" s="7">
        <v>81642.201000000001</v>
      </c>
      <c r="F907" s="7">
        <v>7245.65</v>
      </c>
      <c r="G907" s="7">
        <v>52162.516000000003</v>
      </c>
      <c r="H907" s="23">
        <f>H908+H909</f>
        <v>100.00000000000001</v>
      </c>
      <c r="I907" s="23">
        <f>I908+I909</f>
        <v>99.999998775143268</v>
      </c>
      <c r="J907" s="97">
        <f t="shared" si="196"/>
        <v>89.109831948269431</v>
      </c>
      <c r="K907" s="97">
        <f t="shared" si="197"/>
        <v>95.569327803578702</v>
      </c>
      <c r="L907" s="97">
        <f t="shared" si="197"/>
        <v>156.51507492468346</v>
      </c>
    </row>
    <row r="908" spans="1:12" s="1" customFormat="1" x14ac:dyDescent="0.2">
      <c r="A908" s="9" t="s">
        <v>10</v>
      </c>
      <c r="B908" s="7">
        <v>323.96499999999997</v>
      </c>
      <c r="C908" s="7">
        <v>1678.653</v>
      </c>
      <c r="D908" s="7">
        <v>1498.191</v>
      </c>
      <c r="E908" s="7">
        <v>3176.8440000000001</v>
      </c>
      <c r="F908" s="7">
        <v>261.125</v>
      </c>
      <c r="G908" s="7">
        <v>2037.8209999999999</v>
      </c>
      <c r="H908" s="23">
        <f>D908/D907*100</f>
        <v>21.635717430807386</v>
      </c>
      <c r="I908" s="23">
        <f>E908/E907*100</f>
        <v>3.8911787789748589</v>
      </c>
      <c r="J908" s="97">
        <f t="shared" si="196"/>
        <v>462.45458614356494</v>
      </c>
      <c r="K908" s="97"/>
      <c r="L908" s="97">
        <f>E908/G908*100</f>
        <v>155.89416342259699</v>
      </c>
    </row>
    <row r="909" spans="1:12" s="1" customFormat="1" x14ac:dyDescent="0.2">
      <c r="A909" s="9" t="s">
        <v>11</v>
      </c>
      <c r="B909" s="7">
        <v>7446.9160000000002</v>
      </c>
      <c r="C909" s="7">
        <v>73038.929000000004</v>
      </c>
      <c r="D909" s="7">
        <v>5426.4279999999999</v>
      </c>
      <c r="E909" s="7">
        <v>78465.356</v>
      </c>
      <c r="F909" s="7">
        <v>6984.5259999999998</v>
      </c>
      <c r="G909" s="7">
        <v>50124.696000000004</v>
      </c>
      <c r="H909" s="23">
        <f>D909/D907*100</f>
        <v>78.364282569192625</v>
      </c>
      <c r="I909" s="23">
        <f>E909/E907*100</f>
        <v>96.108819996168407</v>
      </c>
      <c r="J909" s="97">
        <f t="shared" si="196"/>
        <v>72.868124200675823</v>
      </c>
      <c r="K909" s="97">
        <f>D909/F909*100</f>
        <v>77.692144033825628</v>
      </c>
      <c r="L909" s="97">
        <f>E909/G909*100</f>
        <v>156.5403129826463</v>
      </c>
    </row>
    <row r="910" spans="1:12" s="1" customFormat="1" ht="22.5" x14ac:dyDescent="0.2">
      <c r="A910" s="3" t="s">
        <v>141</v>
      </c>
      <c r="B910" s="7"/>
      <c r="C910" s="7"/>
      <c r="D910" s="7"/>
      <c r="E910" s="7"/>
      <c r="F910" s="7"/>
      <c r="G910" s="7"/>
      <c r="H910" s="44"/>
      <c r="I910" s="44"/>
      <c r="J910" s="97"/>
      <c r="K910" s="97"/>
      <c r="L910" s="97"/>
    </row>
    <row r="911" spans="1:12" s="1" customFormat="1" x14ac:dyDescent="0.2">
      <c r="A911" s="6" t="s">
        <v>6</v>
      </c>
      <c r="B911" s="7">
        <v>2440.34</v>
      </c>
      <c r="C911" s="7">
        <v>24400.981</v>
      </c>
      <c r="D911" s="7">
        <v>2492.4119999999998</v>
      </c>
      <c r="E911" s="7">
        <v>26893.393</v>
      </c>
      <c r="F911" s="7">
        <v>2658.0990000000002</v>
      </c>
      <c r="G911" s="7">
        <v>17000.277999999998</v>
      </c>
      <c r="H911" s="23">
        <f>H912+H913</f>
        <v>100.00004012177764</v>
      </c>
      <c r="I911" s="23">
        <f>I912+I913</f>
        <v>100.00000000000001</v>
      </c>
      <c r="J911" s="97">
        <f t="shared" ref="J911:J916" si="198">D911/B911*100</f>
        <v>102.13380102772562</v>
      </c>
      <c r="K911" s="97">
        <f t="shared" ref="K911:L916" si="199">D911/F911*100</f>
        <v>93.766710720706783</v>
      </c>
      <c r="L911" s="97">
        <f t="shared" si="199"/>
        <v>158.19384247716422</v>
      </c>
    </row>
    <row r="912" spans="1:12" s="1" customFormat="1" x14ac:dyDescent="0.2">
      <c r="A912" s="9" t="s">
        <v>7</v>
      </c>
      <c r="B912" s="7">
        <v>37.667000000000002</v>
      </c>
      <c r="C912" s="7">
        <v>469.66699999999997</v>
      </c>
      <c r="D912" s="7">
        <v>37.667000000000002</v>
      </c>
      <c r="E912" s="7">
        <v>507.33300000000003</v>
      </c>
      <c r="F912" s="7">
        <v>65</v>
      </c>
      <c r="G912" s="7">
        <v>393</v>
      </c>
      <c r="H912" s="23">
        <f>D912/D911*100</f>
        <v>1.5112669975910886</v>
      </c>
      <c r="I912" s="23">
        <f>E912/E911*100</f>
        <v>1.8864596222574075</v>
      </c>
      <c r="J912" s="97">
        <f t="shared" si="198"/>
        <v>100</v>
      </c>
      <c r="K912" s="97">
        <f t="shared" si="199"/>
        <v>57.949230769230773</v>
      </c>
      <c r="L912" s="97">
        <f t="shared" si="199"/>
        <v>129.09236641221375</v>
      </c>
    </row>
    <row r="913" spans="1:12" s="1" customFormat="1" x14ac:dyDescent="0.2">
      <c r="A913" s="9" t="s">
        <v>8</v>
      </c>
      <c r="B913" s="7">
        <v>2402.6729999999998</v>
      </c>
      <c r="C913" s="7">
        <v>23931.313999999998</v>
      </c>
      <c r="D913" s="7">
        <v>2454.7460000000001</v>
      </c>
      <c r="E913" s="7">
        <v>26386.06</v>
      </c>
      <c r="F913" s="7">
        <v>2593.0990000000002</v>
      </c>
      <c r="G913" s="7">
        <v>16607.277999999998</v>
      </c>
      <c r="H913" s="23">
        <f>D913/D911*100</f>
        <v>98.488773124186551</v>
      </c>
      <c r="I913" s="23">
        <f>E913/E911*100</f>
        <v>98.113540377742609</v>
      </c>
      <c r="J913" s="97">
        <f t="shared" si="198"/>
        <v>102.16729450907387</v>
      </c>
      <c r="K913" s="97">
        <f t="shared" si="199"/>
        <v>94.664569304912774</v>
      </c>
      <c r="L913" s="97">
        <f t="shared" si="199"/>
        <v>158.88250922276367</v>
      </c>
    </row>
    <row r="914" spans="1:12" s="1" customFormat="1" x14ac:dyDescent="0.2">
      <c r="A914" s="6" t="s">
        <v>9</v>
      </c>
      <c r="B914" s="7">
        <v>2440.34</v>
      </c>
      <c r="C914" s="7">
        <v>24400.981</v>
      </c>
      <c r="D914" s="7">
        <v>2492.4119999999998</v>
      </c>
      <c r="E914" s="7">
        <v>26893.393</v>
      </c>
      <c r="F914" s="7">
        <v>2658.0990000000002</v>
      </c>
      <c r="G914" s="7">
        <v>17000.277999999998</v>
      </c>
      <c r="H914" s="23">
        <f>H915+H916</f>
        <v>100.00000000000003</v>
      </c>
      <c r="I914" s="23">
        <f>I915+I916</f>
        <v>99.999999999999986</v>
      </c>
      <c r="J914" s="97">
        <f t="shared" si="198"/>
        <v>102.13380102772562</v>
      </c>
      <c r="K914" s="97">
        <f t="shared" si="199"/>
        <v>93.766710720706783</v>
      </c>
      <c r="L914" s="97">
        <f t="shared" si="199"/>
        <v>158.19384247716422</v>
      </c>
    </row>
    <row r="915" spans="1:12" s="1" customFormat="1" x14ac:dyDescent="0.2">
      <c r="A915" s="9" t="s">
        <v>10</v>
      </c>
      <c r="B915" s="7">
        <v>126.26900000000001</v>
      </c>
      <c r="C915" s="7">
        <v>492.33300000000003</v>
      </c>
      <c r="D915" s="7">
        <v>61.545000000000002</v>
      </c>
      <c r="E915" s="7">
        <v>553.87800000000004</v>
      </c>
      <c r="F915" s="7">
        <v>112.97799999999999</v>
      </c>
      <c r="G915" s="7">
        <v>576.31600000000003</v>
      </c>
      <c r="H915" s="23">
        <f>D915/D914*100</f>
        <v>2.4692948035878501</v>
      </c>
      <c r="I915" s="23">
        <f>E915/E914*100</f>
        <v>2.0595318708948329</v>
      </c>
      <c r="J915" s="97">
        <f t="shared" si="198"/>
        <v>48.74117954525655</v>
      </c>
      <c r="K915" s="97">
        <f t="shared" si="199"/>
        <v>54.475207562534301</v>
      </c>
      <c r="L915" s="97">
        <f t="shared" si="199"/>
        <v>96.106649824054855</v>
      </c>
    </row>
    <row r="916" spans="1:12" s="1" customFormat="1" x14ac:dyDescent="0.2">
      <c r="A916" s="9" t="s">
        <v>11</v>
      </c>
      <c r="B916" s="7">
        <v>2314.0709999999999</v>
      </c>
      <c r="C916" s="7">
        <v>23908.648000000001</v>
      </c>
      <c r="D916" s="7">
        <v>2430.8670000000002</v>
      </c>
      <c r="E916" s="7">
        <v>26339.514999999999</v>
      </c>
      <c r="F916" s="7">
        <v>2545.1210000000001</v>
      </c>
      <c r="G916" s="7">
        <v>16423.960999999999</v>
      </c>
      <c r="H916" s="23">
        <f>D916/D914*100</f>
        <v>97.530705196412171</v>
      </c>
      <c r="I916" s="23">
        <f>E916/E914*100</f>
        <v>97.940468129105156</v>
      </c>
      <c r="J916" s="97">
        <f t="shared" si="198"/>
        <v>105.04720900957665</v>
      </c>
      <c r="K916" s="97">
        <f t="shared" si="199"/>
        <v>95.510861762564531</v>
      </c>
      <c r="L916" s="97">
        <f t="shared" si="199"/>
        <v>160.37248870720043</v>
      </c>
    </row>
    <row r="917" spans="1:12" s="1" customFormat="1" ht="22.5" x14ac:dyDescent="0.2">
      <c r="A917" s="3" t="s">
        <v>142</v>
      </c>
      <c r="B917" s="7"/>
      <c r="C917" s="7"/>
      <c r="D917" s="7"/>
      <c r="E917" s="7"/>
      <c r="F917" s="7"/>
      <c r="G917" s="7"/>
      <c r="H917" s="44"/>
      <c r="I917" s="44"/>
      <c r="J917" s="97"/>
      <c r="K917" s="97"/>
      <c r="L917" s="97"/>
    </row>
    <row r="918" spans="1:12" s="1" customFormat="1" x14ac:dyDescent="0.2">
      <c r="A918" s="6" t="s">
        <v>6</v>
      </c>
      <c r="B918" s="7">
        <v>389.5</v>
      </c>
      <c r="C918" s="7">
        <v>5412.5770000000002</v>
      </c>
      <c r="D918" s="7">
        <v>949.2</v>
      </c>
      <c r="E918" s="7">
        <v>6361.777</v>
      </c>
      <c r="F918" s="7">
        <v>485.83499999999998</v>
      </c>
      <c r="G918" s="7">
        <v>4774.5609999999997</v>
      </c>
      <c r="H918" s="23">
        <f>H919+H920</f>
        <v>100</v>
      </c>
      <c r="I918" s="23">
        <f>I919+I920</f>
        <v>99.999984281121456</v>
      </c>
      <c r="J918" s="97">
        <f t="shared" ref="J918:J923" si="200">D918/B918*100</f>
        <v>243.69704749679079</v>
      </c>
      <c r="K918" s="97">
        <f t="shared" ref="K918:L923" si="201">D918/F918*100</f>
        <v>195.3749729846553</v>
      </c>
      <c r="L918" s="97">
        <f t="shared" si="201"/>
        <v>133.24318193861174</v>
      </c>
    </row>
    <row r="919" spans="1:12" s="1" customFormat="1" x14ac:dyDescent="0.2">
      <c r="A919" s="9" t="s">
        <v>7</v>
      </c>
      <c r="B919" s="7">
        <v>3</v>
      </c>
      <c r="C919" s="7">
        <v>23.332999999999998</v>
      </c>
      <c r="D919" s="7">
        <v>3</v>
      </c>
      <c r="E919" s="7">
        <v>26.332999999999998</v>
      </c>
      <c r="F919" s="7">
        <v>1</v>
      </c>
      <c r="G919" s="7">
        <v>21</v>
      </c>
      <c r="H919" s="23">
        <f>D919/D918*100</f>
        <v>0.31605562579013907</v>
      </c>
      <c r="I919" s="23">
        <f>E919/E918*100</f>
        <v>0.41392522875290971</v>
      </c>
      <c r="J919" s="97">
        <f t="shared" si="200"/>
        <v>100</v>
      </c>
      <c r="K919" s="97">
        <f t="shared" si="201"/>
        <v>300</v>
      </c>
      <c r="L919" s="97">
        <f t="shared" si="201"/>
        <v>125.3952380952381</v>
      </c>
    </row>
    <row r="920" spans="1:12" s="1" customFormat="1" x14ac:dyDescent="0.2">
      <c r="A920" s="9" t="s">
        <v>8</v>
      </c>
      <c r="B920" s="7">
        <v>386.5</v>
      </c>
      <c r="C920" s="7">
        <v>5389.2439999999997</v>
      </c>
      <c r="D920" s="7">
        <v>946.2</v>
      </c>
      <c r="E920" s="7">
        <v>6335.4430000000002</v>
      </c>
      <c r="F920" s="7">
        <v>484.83499999999998</v>
      </c>
      <c r="G920" s="7">
        <v>4753.5609999999997</v>
      </c>
      <c r="H920" s="23">
        <f>D920/D918*100</f>
        <v>99.683944374209858</v>
      </c>
      <c r="I920" s="23">
        <f>E920/E918*100</f>
        <v>99.58605905236854</v>
      </c>
      <c r="J920" s="97">
        <f t="shared" si="200"/>
        <v>244.81241914618371</v>
      </c>
      <c r="K920" s="97">
        <f t="shared" si="201"/>
        <v>195.15917786463436</v>
      </c>
      <c r="L920" s="97">
        <f t="shared" si="201"/>
        <v>133.27783108284507</v>
      </c>
    </row>
    <row r="921" spans="1:12" s="1" customFormat="1" x14ac:dyDescent="0.2">
      <c r="A921" s="6" t="s">
        <v>9</v>
      </c>
      <c r="B921" s="7">
        <v>389.5</v>
      </c>
      <c r="C921" s="7">
        <v>5412.5770000000002</v>
      </c>
      <c r="D921" s="7">
        <v>949.2</v>
      </c>
      <c r="E921" s="7">
        <v>6361.777</v>
      </c>
      <c r="F921" s="7">
        <v>485.83499999999998</v>
      </c>
      <c r="G921" s="7">
        <v>4774.5609999999997</v>
      </c>
      <c r="H921" s="23">
        <f>H922+H923</f>
        <v>100</v>
      </c>
      <c r="I921" s="23">
        <f>I922+I923</f>
        <v>100</v>
      </c>
      <c r="J921" s="97">
        <f t="shared" si="200"/>
        <v>243.69704749679079</v>
      </c>
      <c r="K921" s="97">
        <f t="shared" si="201"/>
        <v>195.3749729846553</v>
      </c>
      <c r="L921" s="97">
        <f t="shared" si="201"/>
        <v>133.24318193861174</v>
      </c>
    </row>
    <row r="922" spans="1:12" s="1" customFormat="1" x14ac:dyDescent="0.2">
      <c r="A922" s="9" t="s">
        <v>10</v>
      </c>
      <c r="B922" s="7">
        <v>5.9080000000000004</v>
      </c>
      <c r="C922" s="7">
        <v>124.85299999999999</v>
      </c>
      <c r="D922" s="7">
        <v>18.693999999999999</v>
      </c>
      <c r="E922" s="7">
        <v>143.547</v>
      </c>
      <c r="F922" s="7">
        <v>25.202999999999999</v>
      </c>
      <c r="G922" s="7">
        <v>117.965</v>
      </c>
      <c r="H922" s="23">
        <f>D922/D921*100</f>
        <v>1.9694479561736196</v>
      </c>
      <c r="I922" s="23">
        <f>E922/E921*100</f>
        <v>2.2563978586486133</v>
      </c>
      <c r="J922" s="97">
        <f t="shared" si="200"/>
        <v>316.41841570751524</v>
      </c>
      <c r="K922" s="97">
        <f t="shared" si="201"/>
        <v>74.173709479030265</v>
      </c>
      <c r="L922" s="97">
        <f t="shared" si="201"/>
        <v>121.68609333276818</v>
      </c>
    </row>
    <row r="923" spans="1:12" s="1" customFormat="1" x14ac:dyDescent="0.2">
      <c r="A923" s="9" t="s">
        <v>11</v>
      </c>
      <c r="B923" s="7">
        <v>383.59199999999998</v>
      </c>
      <c r="C923" s="7">
        <v>5287.7240000000002</v>
      </c>
      <c r="D923" s="7">
        <v>930.50599999999997</v>
      </c>
      <c r="E923" s="7">
        <v>6218.23</v>
      </c>
      <c r="F923" s="7">
        <v>460.63200000000001</v>
      </c>
      <c r="G923" s="7">
        <v>4656.5950000000003</v>
      </c>
      <c r="H923" s="23">
        <f>D923/D921*100</f>
        <v>98.030552043826376</v>
      </c>
      <c r="I923" s="23">
        <f>E923/E921*100</f>
        <v>97.743602141351388</v>
      </c>
      <c r="J923" s="97">
        <f t="shared" si="200"/>
        <v>242.5770089052952</v>
      </c>
      <c r="K923" s="97">
        <f t="shared" si="201"/>
        <v>202.00637385157782</v>
      </c>
      <c r="L923" s="97">
        <f t="shared" si="201"/>
        <v>133.5359849847367</v>
      </c>
    </row>
    <row r="924" spans="1:12" s="1" customFormat="1" x14ac:dyDescent="0.2">
      <c r="A924" s="3" t="s">
        <v>143</v>
      </c>
      <c r="B924" s="7"/>
      <c r="C924" s="7"/>
      <c r="D924" s="7"/>
      <c r="E924" s="7"/>
      <c r="F924" s="7"/>
      <c r="G924" s="7"/>
      <c r="H924" s="44"/>
      <c r="I924" s="44"/>
      <c r="J924" s="97"/>
      <c r="K924" s="97"/>
      <c r="L924" s="97"/>
    </row>
    <row r="925" spans="1:12" s="1" customFormat="1" x14ac:dyDescent="0.2">
      <c r="A925" s="6" t="s">
        <v>6</v>
      </c>
      <c r="B925" s="7">
        <v>316.375</v>
      </c>
      <c r="C925" s="7">
        <v>4741.0050000000001</v>
      </c>
      <c r="D925" s="7">
        <v>854.37300000000005</v>
      </c>
      <c r="E925" s="7">
        <v>5595.3779999999997</v>
      </c>
      <c r="F925" s="7">
        <v>431.029</v>
      </c>
      <c r="G925" s="7">
        <v>4311.2020000000002</v>
      </c>
      <c r="H925" s="23">
        <f>H926+H927</f>
        <v>100</v>
      </c>
      <c r="I925" s="23">
        <f>I926+I927</f>
        <v>100</v>
      </c>
      <c r="J925" s="97">
        <f>D925/B925*100</f>
        <v>270.05073093638879</v>
      </c>
      <c r="K925" s="97">
        <f>D925/F925*100</f>
        <v>198.21705732096913</v>
      </c>
      <c r="L925" s="97">
        <f>E925/G925*100</f>
        <v>129.78695964605694</v>
      </c>
    </row>
    <row r="926" spans="1:12" s="1" customFormat="1" x14ac:dyDescent="0.2">
      <c r="A926" s="9" t="s">
        <v>7</v>
      </c>
      <c r="B926" s="7">
        <v>0</v>
      </c>
      <c r="C926" s="7">
        <v>0</v>
      </c>
      <c r="D926" s="7">
        <v>0</v>
      </c>
      <c r="E926" s="7">
        <v>0</v>
      </c>
      <c r="F926" s="7">
        <v>0</v>
      </c>
      <c r="G926" s="7">
        <v>0</v>
      </c>
      <c r="H926" s="23">
        <f>D926/D925*100</f>
        <v>0</v>
      </c>
      <c r="I926" s="23">
        <f>E926/E925*100</f>
        <v>0</v>
      </c>
      <c r="J926" s="97">
        <v>0</v>
      </c>
      <c r="K926" s="97">
        <v>0</v>
      </c>
      <c r="L926" s="97">
        <v>0</v>
      </c>
    </row>
    <row r="927" spans="1:12" s="1" customFormat="1" x14ac:dyDescent="0.2">
      <c r="A927" s="9" t="s">
        <v>8</v>
      </c>
      <c r="B927" s="7">
        <v>316.375</v>
      </c>
      <c r="C927" s="7">
        <v>4741.0050000000001</v>
      </c>
      <c r="D927" s="7">
        <v>854.37300000000005</v>
      </c>
      <c r="E927" s="7">
        <v>5595.3779999999997</v>
      </c>
      <c r="F927" s="7">
        <v>431.029</v>
      </c>
      <c r="G927" s="7">
        <v>4311.2020000000002</v>
      </c>
      <c r="H927" s="23">
        <f>D927/D925*100</f>
        <v>100</v>
      </c>
      <c r="I927" s="23">
        <f>E927/E925*100</f>
        <v>100</v>
      </c>
      <c r="J927" s="97">
        <f>D927/B927*100</f>
        <v>270.05073093638879</v>
      </c>
      <c r="K927" s="97">
        <f t="shared" ref="K927:L930" si="202">D927/F927*100</f>
        <v>198.21705732096913</v>
      </c>
      <c r="L927" s="97">
        <f t="shared" si="202"/>
        <v>129.78695964605694</v>
      </c>
    </row>
    <row r="928" spans="1:12" s="1" customFormat="1" x14ac:dyDescent="0.2">
      <c r="A928" s="6" t="s">
        <v>9</v>
      </c>
      <c r="B928" s="7">
        <v>316.375</v>
      </c>
      <c r="C928" s="7">
        <v>4741.0050000000001</v>
      </c>
      <c r="D928" s="7">
        <v>854.37300000000005</v>
      </c>
      <c r="E928" s="7">
        <v>5595.3779999999997</v>
      </c>
      <c r="F928" s="7">
        <v>431.029</v>
      </c>
      <c r="G928" s="7">
        <v>4311.2020000000002</v>
      </c>
      <c r="H928" s="23">
        <f>H929+H930</f>
        <v>99.999999999999986</v>
      </c>
      <c r="I928" s="23">
        <f>I929+I930</f>
        <v>100.00000000000001</v>
      </c>
      <c r="J928" s="97">
        <f>D928/B928*100</f>
        <v>270.05073093638879</v>
      </c>
      <c r="K928" s="97">
        <f t="shared" si="202"/>
        <v>198.21705732096913</v>
      </c>
      <c r="L928" s="97">
        <f t="shared" si="202"/>
        <v>129.78695964605694</v>
      </c>
    </row>
    <row r="929" spans="1:12" s="1" customFormat="1" x14ac:dyDescent="0.2">
      <c r="A929" s="9" t="s">
        <v>10</v>
      </c>
      <c r="B929" s="7">
        <v>5.899</v>
      </c>
      <c r="C929" s="7">
        <v>106.13800000000001</v>
      </c>
      <c r="D929" s="7">
        <v>2.3239999999999998</v>
      </c>
      <c r="E929" s="7">
        <v>108.462</v>
      </c>
      <c r="F929" s="7">
        <v>24.835999999999999</v>
      </c>
      <c r="G929" s="7">
        <v>114.248</v>
      </c>
      <c r="H929" s="23">
        <f>D929/D928*100</f>
        <v>0.27201234121396622</v>
      </c>
      <c r="I929" s="23">
        <f>E929/E928*100</f>
        <v>1.9384213184524799</v>
      </c>
      <c r="J929" s="97">
        <f>D929/B929*100</f>
        <v>39.396507882691978</v>
      </c>
      <c r="K929" s="97">
        <f t="shared" si="202"/>
        <v>9.3573844419391214</v>
      </c>
      <c r="L929" s="97">
        <f t="shared" si="202"/>
        <v>94.935578740984525</v>
      </c>
    </row>
    <row r="930" spans="1:12" s="1" customFormat="1" x14ac:dyDescent="0.2">
      <c r="A930" s="9" t="s">
        <v>11</v>
      </c>
      <c r="B930" s="7">
        <v>310.476</v>
      </c>
      <c r="C930" s="7">
        <v>4634.8670000000002</v>
      </c>
      <c r="D930" s="7">
        <v>852.04899999999998</v>
      </c>
      <c r="E930" s="7">
        <v>5486.9160000000002</v>
      </c>
      <c r="F930" s="7">
        <v>406.19299999999998</v>
      </c>
      <c r="G930" s="7">
        <v>4196.9539999999997</v>
      </c>
      <c r="H930" s="23">
        <f>D930/D928*100</f>
        <v>99.72798765878602</v>
      </c>
      <c r="I930" s="23">
        <f>E930/E928*100</f>
        <v>98.06157868154753</v>
      </c>
      <c r="J930" s="97">
        <f>D930/B930*100</f>
        <v>274.43312848658189</v>
      </c>
      <c r="K930" s="97">
        <f t="shared" si="202"/>
        <v>209.76457004428931</v>
      </c>
      <c r="L930" s="97">
        <f t="shared" si="202"/>
        <v>130.73567163233147</v>
      </c>
    </row>
    <row r="931" spans="1:12" s="1" customFormat="1" ht="45" x14ac:dyDescent="0.2">
      <c r="A931" s="3" t="s">
        <v>144</v>
      </c>
      <c r="B931" s="7"/>
      <c r="C931" s="7"/>
      <c r="D931" s="7"/>
      <c r="E931" s="7"/>
      <c r="F931" s="7"/>
      <c r="G931" s="7"/>
      <c r="H931" s="44"/>
      <c r="I931" s="44"/>
      <c r="J931" s="97"/>
      <c r="K931" s="97"/>
      <c r="L931" s="97"/>
    </row>
    <row r="932" spans="1:12" s="1" customFormat="1" x14ac:dyDescent="0.2">
      <c r="A932" s="6" t="s">
        <v>6</v>
      </c>
      <c r="B932" s="7">
        <v>1188.0229999999999</v>
      </c>
      <c r="C932" s="7">
        <v>17610.191999999999</v>
      </c>
      <c r="D932" s="7">
        <v>1276.6020000000001</v>
      </c>
      <c r="E932" s="7">
        <v>18587.994999999999</v>
      </c>
      <c r="F932" s="7">
        <v>996.096</v>
      </c>
      <c r="G932" s="7">
        <v>9087.19</v>
      </c>
      <c r="H932" s="23">
        <f>H933+H934+H935</f>
        <v>99.999999999999986</v>
      </c>
      <c r="I932" s="23">
        <f>I933+I934+I935</f>
        <v>100</v>
      </c>
      <c r="J932" s="97">
        <f>D932/B932*100</f>
        <v>107.4560004309681</v>
      </c>
      <c r="K932" s="97">
        <f t="shared" ref="K932:L934" si="203">D932/F932*100</f>
        <v>128.16053874325365</v>
      </c>
      <c r="L932" s="97">
        <f t="shared" si="203"/>
        <v>204.55162707063459</v>
      </c>
    </row>
    <row r="933" spans="1:12" s="1" customFormat="1" x14ac:dyDescent="0.2">
      <c r="A933" s="9" t="s">
        <v>7</v>
      </c>
      <c r="B933" s="7">
        <v>544.75</v>
      </c>
      <c r="C933" s="7">
        <v>3768.9969999999998</v>
      </c>
      <c r="D933" s="7">
        <v>548.75</v>
      </c>
      <c r="E933" s="7">
        <v>4317.7470000000003</v>
      </c>
      <c r="F933" s="7">
        <v>391.08300000000003</v>
      </c>
      <c r="G933" s="7">
        <v>4073.7469999999998</v>
      </c>
      <c r="H933" s="23">
        <f>D933/D932*100</f>
        <v>42.98520603915707</v>
      </c>
      <c r="I933" s="23">
        <f>E933/E932*100</f>
        <v>23.228686041716713</v>
      </c>
      <c r="J933" s="97">
        <f>D933/B933*100</f>
        <v>100.73428178063332</v>
      </c>
      <c r="K933" s="97">
        <f t="shared" si="203"/>
        <v>140.31548290260633</v>
      </c>
      <c r="L933" s="97">
        <f t="shared" si="203"/>
        <v>105.98957176280217</v>
      </c>
    </row>
    <row r="934" spans="1:12" s="1" customFormat="1" x14ac:dyDescent="0.2">
      <c r="A934" s="9" t="s">
        <v>8</v>
      </c>
      <c r="B934" s="7">
        <v>643.274</v>
      </c>
      <c r="C934" s="7">
        <v>13841.195</v>
      </c>
      <c r="D934" s="7">
        <v>429.053</v>
      </c>
      <c r="E934" s="7">
        <v>14270.248</v>
      </c>
      <c r="F934" s="7">
        <v>605.01300000000003</v>
      </c>
      <c r="G934" s="7">
        <v>5013.4430000000002</v>
      </c>
      <c r="H934" s="23">
        <f>D934/D932*100</f>
        <v>33.608986982630448</v>
      </c>
      <c r="I934" s="23">
        <f>E934/E932*100</f>
        <v>76.771313958283287</v>
      </c>
      <c r="J934" s="97">
        <f>D934/B934*100</f>
        <v>66.698327617780294</v>
      </c>
      <c r="K934" s="97">
        <f t="shared" si="203"/>
        <v>70.916327417757969</v>
      </c>
      <c r="L934" s="97">
        <f t="shared" si="203"/>
        <v>284.63967776236808</v>
      </c>
    </row>
    <row r="935" spans="1:12" s="1" customFormat="1" x14ac:dyDescent="0.2">
      <c r="A935" s="9" t="s">
        <v>125</v>
      </c>
      <c r="B935" s="7">
        <v>0</v>
      </c>
      <c r="C935" s="7">
        <v>0</v>
      </c>
      <c r="D935" s="7">
        <v>298.79899999999998</v>
      </c>
      <c r="E935" s="7">
        <v>0</v>
      </c>
      <c r="F935" s="7">
        <v>0</v>
      </c>
      <c r="G935" s="7">
        <v>0</v>
      </c>
      <c r="H935" s="23">
        <f>D935/D932*100</f>
        <v>23.405806978212471</v>
      </c>
      <c r="I935" s="23">
        <f>E935/E932*100</f>
        <v>0</v>
      </c>
      <c r="J935" s="97">
        <v>0</v>
      </c>
      <c r="K935" s="97">
        <v>0</v>
      </c>
      <c r="L935" s="97">
        <v>0</v>
      </c>
    </row>
    <row r="936" spans="1:12" s="1" customFormat="1" x14ac:dyDescent="0.2">
      <c r="A936" s="6" t="s">
        <v>9</v>
      </c>
      <c r="B936" s="7">
        <v>1188.0229999999999</v>
      </c>
      <c r="C936" s="7">
        <v>17610.191999999999</v>
      </c>
      <c r="D936" s="7">
        <v>1276.6020000000001</v>
      </c>
      <c r="E936" s="7">
        <v>18587.994999999999</v>
      </c>
      <c r="F936" s="7">
        <v>996.096</v>
      </c>
      <c r="G936" s="7">
        <v>9087.19</v>
      </c>
      <c r="H936" s="23">
        <f>H937+H938</f>
        <v>100</v>
      </c>
      <c r="I936" s="23">
        <f>I937+I938</f>
        <v>100</v>
      </c>
      <c r="J936" s="97">
        <f>D936/B936*100</f>
        <v>107.4560004309681</v>
      </c>
      <c r="K936" s="97">
        <f>D936/F936*100</f>
        <v>128.16053874325365</v>
      </c>
      <c r="L936" s="97">
        <f>E936/G936*100</f>
        <v>204.55162707063459</v>
      </c>
    </row>
    <row r="937" spans="1:12" s="1" customFormat="1" x14ac:dyDescent="0.2">
      <c r="A937" s="9" t="s">
        <v>10</v>
      </c>
      <c r="B937" s="7">
        <v>38.594000000000001</v>
      </c>
      <c r="C937" s="7">
        <v>132.68100000000001</v>
      </c>
      <c r="D937" s="7">
        <v>1276.6020000000001</v>
      </c>
      <c r="E937" s="7">
        <v>1409.2819999999999</v>
      </c>
      <c r="F937" s="7">
        <v>16.138999999999999</v>
      </c>
      <c r="G937" s="7">
        <v>683.322</v>
      </c>
      <c r="H937" s="23">
        <f>D937/D936*100</f>
        <v>100</v>
      </c>
      <c r="I937" s="23">
        <f>E937/E936*100</f>
        <v>7.581678389734881</v>
      </c>
      <c r="J937" s="97"/>
      <c r="K937" s="97"/>
      <c r="L937" s="97">
        <f>E937/G937*100</f>
        <v>206.23981080661827</v>
      </c>
    </row>
    <row r="938" spans="1:12" s="1" customFormat="1" x14ac:dyDescent="0.2">
      <c r="A938" s="9" t="s">
        <v>11</v>
      </c>
      <c r="B938" s="7">
        <v>1149.4290000000001</v>
      </c>
      <c r="C938" s="7">
        <v>17477.511999999999</v>
      </c>
      <c r="D938" s="7">
        <v>0</v>
      </c>
      <c r="E938" s="7">
        <v>17178.713</v>
      </c>
      <c r="F938" s="7">
        <v>979.95699999999999</v>
      </c>
      <c r="G938" s="7">
        <v>8403.8680000000004</v>
      </c>
      <c r="H938" s="23">
        <f>D938/D936*100</f>
        <v>0</v>
      </c>
      <c r="I938" s="23">
        <f>E938/E936*100</f>
        <v>92.418321610265124</v>
      </c>
      <c r="J938" s="97">
        <f>D938/B938*100</f>
        <v>0</v>
      </c>
      <c r="K938" s="97">
        <f>D938/F938*100</f>
        <v>0</v>
      </c>
      <c r="L938" s="97">
        <f>E938/G938*100</f>
        <v>204.41436014939788</v>
      </c>
    </row>
    <row r="939" spans="1:12" s="1" customFormat="1" ht="22.5" x14ac:dyDescent="0.2">
      <c r="A939" s="3" t="s">
        <v>145</v>
      </c>
      <c r="B939" s="7"/>
      <c r="C939" s="7"/>
      <c r="D939" s="7"/>
      <c r="E939" s="7"/>
      <c r="F939" s="7"/>
      <c r="G939" s="7"/>
      <c r="H939" s="44"/>
      <c r="I939" s="44"/>
      <c r="J939" s="97"/>
      <c r="K939" s="97"/>
      <c r="L939" s="97"/>
    </row>
    <row r="940" spans="1:12" s="1" customFormat="1" x14ac:dyDescent="0.2">
      <c r="A940" s="6" t="s">
        <v>6</v>
      </c>
      <c r="B940" s="7">
        <v>2838.0790000000002</v>
      </c>
      <c r="C940" s="7">
        <v>17413.302</v>
      </c>
      <c r="D940" s="7">
        <v>2118.0770000000002</v>
      </c>
      <c r="E940" s="7">
        <v>19531.379000000001</v>
      </c>
      <c r="F940" s="7">
        <v>3549.355</v>
      </c>
      <c r="G940" s="7">
        <v>27005.748</v>
      </c>
      <c r="H940" s="23">
        <f>H941+H942</f>
        <v>99.999999999999972</v>
      </c>
      <c r="I940" s="23">
        <f>I941+I942</f>
        <v>100</v>
      </c>
      <c r="J940" s="97">
        <f t="shared" ref="J940:J945" si="204">D940/B940*100</f>
        <v>74.630656863321988</v>
      </c>
      <c r="K940" s="97">
        <f t="shared" ref="K940:L945" si="205">D940/F940*100</f>
        <v>59.674983201173184</v>
      </c>
      <c r="L940" s="97">
        <f t="shared" si="205"/>
        <v>72.323043968269275</v>
      </c>
    </row>
    <row r="941" spans="1:12" s="1" customFormat="1" x14ac:dyDescent="0.2">
      <c r="A941" s="9" t="s">
        <v>7</v>
      </c>
      <c r="B941" s="7">
        <v>1079.3330000000001</v>
      </c>
      <c r="C941" s="7">
        <v>6481.9970000000003</v>
      </c>
      <c r="D941" s="7">
        <v>708.33299999999997</v>
      </c>
      <c r="E941" s="7">
        <v>7190.33</v>
      </c>
      <c r="F941" s="7">
        <v>2148.3330000000001</v>
      </c>
      <c r="G941" s="7">
        <v>17084.996999999999</v>
      </c>
      <c r="H941" s="23">
        <f>D941/D940*100</f>
        <v>33.442268623850779</v>
      </c>
      <c r="I941" s="23">
        <f>E941/E940*100</f>
        <v>36.814246449265049</v>
      </c>
      <c r="J941" s="97">
        <f t="shared" si="204"/>
        <v>65.626919588301277</v>
      </c>
      <c r="K941" s="97">
        <f t="shared" si="205"/>
        <v>32.971285177856501</v>
      </c>
      <c r="L941" s="97">
        <f t="shared" si="205"/>
        <v>42.085638060106184</v>
      </c>
    </row>
    <row r="942" spans="1:12" s="1" customFormat="1" x14ac:dyDescent="0.2">
      <c r="A942" s="9" t="s">
        <v>8</v>
      </c>
      <c r="B942" s="7">
        <v>1758.7460000000001</v>
      </c>
      <c r="C942" s="7">
        <v>10931.305</v>
      </c>
      <c r="D942" s="7">
        <v>1409.7439999999999</v>
      </c>
      <c r="E942" s="7">
        <v>12341.049000000001</v>
      </c>
      <c r="F942" s="7">
        <v>1401.0219999999999</v>
      </c>
      <c r="G942" s="7">
        <v>9920.7510000000002</v>
      </c>
      <c r="H942" s="23">
        <f>D942/D940*100</f>
        <v>66.557731376149192</v>
      </c>
      <c r="I942" s="23">
        <f>E942/E940*100</f>
        <v>63.185753550734944</v>
      </c>
      <c r="J942" s="97">
        <f t="shared" si="204"/>
        <v>80.15620220316066</v>
      </c>
      <c r="K942" s="97">
        <f t="shared" si="205"/>
        <v>100.62254554175452</v>
      </c>
      <c r="L942" s="97">
        <f t="shared" si="205"/>
        <v>124.39631838355787</v>
      </c>
    </row>
    <row r="943" spans="1:12" s="1" customFormat="1" x14ac:dyDescent="0.2">
      <c r="A943" s="6" t="s">
        <v>9</v>
      </c>
      <c r="B943" s="7">
        <v>2838.0790000000002</v>
      </c>
      <c r="C943" s="7">
        <v>17413.302</v>
      </c>
      <c r="D943" s="7">
        <v>2118.0770000000002</v>
      </c>
      <c r="E943" s="7">
        <v>19531.379000000001</v>
      </c>
      <c r="F943" s="7">
        <v>3549.355</v>
      </c>
      <c r="G943" s="7">
        <v>27005.748</v>
      </c>
      <c r="H943" s="23">
        <f>H944+H945</f>
        <v>99.999999999999986</v>
      </c>
      <c r="I943" s="23">
        <f>I944+I945</f>
        <v>100</v>
      </c>
      <c r="J943" s="97">
        <f t="shared" si="204"/>
        <v>74.630656863321988</v>
      </c>
      <c r="K943" s="97">
        <f t="shared" si="205"/>
        <v>59.674983201173184</v>
      </c>
      <c r="L943" s="97">
        <f t="shared" si="205"/>
        <v>72.323043968269275</v>
      </c>
    </row>
    <row r="944" spans="1:12" s="1" customFormat="1" x14ac:dyDescent="0.2">
      <c r="A944" s="9" t="s">
        <v>10</v>
      </c>
      <c r="B944" s="7">
        <v>169.136</v>
      </c>
      <c r="C944" s="7">
        <v>1638.528</v>
      </c>
      <c r="D944" s="7">
        <v>229.21799999999999</v>
      </c>
      <c r="E944" s="7">
        <v>1867.7460000000001</v>
      </c>
      <c r="F944" s="7">
        <v>167.27</v>
      </c>
      <c r="G944" s="7">
        <v>1161.82</v>
      </c>
      <c r="H944" s="23">
        <f>D944/D943*100</f>
        <v>10.82198616953019</v>
      </c>
      <c r="I944" s="23">
        <f>E944/E943*100</f>
        <v>9.5627963596426042</v>
      </c>
      <c r="J944" s="97">
        <f t="shared" si="204"/>
        <v>135.52289281997918</v>
      </c>
      <c r="K944" s="97">
        <f t="shared" si="205"/>
        <v>137.03473426197166</v>
      </c>
      <c r="L944" s="97">
        <f t="shared" si="205"/>
        <v>160.76035874748243</v>
      </c>
    </row>
    <row r="945" spans="1:12" s="1" customFormat="1" x14ac:dyDescent="0.2">
      <c r="A945" s="9" t="s">
        <v>11</v>
      </c>
      <c r="B945" s="7">
        <v>2668.9430000000002</v>
      </c>
      <c r="C945" s="7">
        <v>15774.775</v>
      </c>
      <c r="D945" s="7">
        <v>1888.8589999999999</v>
      </c>
      <c r="E945" s="7">
        <v>17663.633000000002</v>
      </c>
      <c r="F945" s="7">
        <v>3382.085</v>
      </c>
      <c r="G945" s="7">
        <v>25843.928</v>
      </c>
      <c r="H945" s="23">
        <f>D945/D943*100</f>
        <v>89.178013830469794</v>
      </c>
      <c r="I945" s="23">
        <f>E945/E943*100</f>
        <v>90.437203640357396</v>
      </c>
      <c r="J945" s="97">
        <f t="shared" si="204"/>
        <v>70.771799922291322</v>
      </c>
      <c r="K945" s="97">
        <f t="shared" si="205"/>
        <v>55.848951164740093</v>
      </c>
      <c r="L945" s="97">
        <f t="shared" si="205"/>
        <v>68.347323208763015</v>
      </c>
    </row>
    <row r="946" spans="1:12" s="1" customFormat="1" x14ac:dyDescent="0.2">
      <c r="A946" s="3" t="s">
        <v>146</v>
      </c>
      <c r="B946" s="7"/>
      <c r="C946" s="7"/>
      <c r="D946" s="7"/>
      <c r="E946" s="7"/>
      <c r="F946" s="7"/>
      <c r="G946" s="7"/>
      <c r="H946" s="44"/>
      <c r="I946" s="44"/>
      <c r="J946" s="97"/>
      <c r="K946" s="97"/>
      <c r="L946" s="97"/>
    </row>
    <row r="947" spans="1:12" s="1" customFormat="1" x14ac:dyDescent="0.2">
      <c r="A947" s="6" t="s">
        <v>6</v>
      </c>
      <c r="B947" s="7">
        <v>8553.3629999999994</v>
      </c>
      <c r="C947" s="7">
        <v>70724.111999999994</v>
      </c>
      <c r="D947" s="7">
        <v>10423.876</v>
      </c>
      <c r="E947" s="7">
        <v>81147.986999999994</v>
      </c>
      <c r="F947" s="7">
        <v>10569.587</v>
      </c>
      <c r="G947" s="7">
        <v>66422.687000000005</v>
      </c>
      <c r="H947" s="23">
        <f>H948+H949</f>
        <v>99.999999999999986</v>
      </c>
      <c r="I947" s="23">
        <f>I948+I949</f>
        <v>100.00000000000001</v>
      </c>
      <c r="J947" s="97">
        <f t="shared" ref="J947:J952" si="206">D947/B947*100</f>
        <v>121.86874332353253</v>
      </c>
      <c r="K947" s="97">
        <f t="shared" ref="K947:L952" si="207">D947/F947*100</f>
        <v>98.621412549042844</v>
      </c>
      <c r="L947" s="97">
        <f t="shared" si="207"/>
        <v>122.1690820788385</v>
      </c>
    </row>
    <row r="948" spans="1:12" s="1" customFormat="1" x14ac:dyDescent="0.2">
      <c r="A948" s="9" t="s">
        <v>7</v>
      </c>
      <c r="B948" s="7">
        <v>2270</v>
      </c>
      <c r="C948" s="7">
        <v>26025.332999999999</v>
      </c>
      <c r="D948" s="7">
        <v>2559</v>
      </c>
      <c r="E948" s="7">
        <v>28584.332999999999</v>
      </c>
      <c r="F948" s="7">
        <v>3014</v>
      </c>
      <c r="G948" s="7">
        <v>23211</v>
      </c>
      <c r="H948" s="23">
        <f>D948/D947*100</f>
        <v>24.549409451915967</v>
      </c>
      <c r="I948" s="23">
        <f>E948/E947*100</f>
        <v>35.224944027262197</v>
      </c>
      <c r="J948" s="97">
        <f t="shared" si="206"/>
        <v>112.73127753303964</v>
      </c>
      <c r="K948" s="97">
        <f t="shared" si="207"/>
        <v>84.903782349037826</v>
      </c>
      <c r="L948" s="97">
        <f t="shared" si="207"/>
        <v>123.14994183792167</v>
      </c>
    </row>
    <row r="949" spans="1:12" s="1" customFormat="1" x14ac:dyDescent="0.2">
      <c r="A949" s="9" t="s">
        <v>8</v>
      </c>
      <c r="B949" s="7">
        <v>6283.3630000000003</v>
      </c>
      <c r="C949" s="7">
        <v>44698.777999999998</v>
      </c>
      <c r="D949" s="7">
        <v>7864.8760000000002</v>
      </c>
      <c r="E949" s="7">
        <v>52563.654000000002</v>
      </c>
      <c r="F949" s="7">
        <v>7555.5870000000004</v>
      </c>
      <c r="G949" s="7">
        <v>43211.686999999998</v>
      </c>
      <c r="H949" s="23">
        <f>D949/D947*100</f>
        <v>75.450590548084023</v>
      </c>
      <c r="I949" s="23">
        <f>E949/E947*100</f>
        <v>64.775055972737817</v>
      </c>
      <c r="J949" s="97">
        <f t="shared" si="206"/>
        <v>125.16984933068484</v>
      </c>
      <c r="K949" s="97">
        <f t="shared" si="207"/>
        <v>104.09351384611149</v>
      </c>
      <c r="L949" s="97">
        <f t="shared" si="207"/>
        <v>121.64221683823639</v>
      </c>
    </row>
    <row r="950" spans="1:12" s="1" customFormat="1" x14ac:dyDescent="0.2">
      <c r="A950" s="6" t="s">
        <v>9</v>
      </c>
      <c r="B950" s="7">
        <v>8553.3629999999994</v>
      </c>
      <c r="C950" s="7">
        <v>70724.111999999994</v>
      </c>
      <c r="D950" s="7">
        <v>10423.876</v>
      </c>
      <c r="E950" s="7">
        <v>81147.986999999994</v>
      </c>
      <c r="F950" s="7">
        <v>10569.587</v>
      </c>
      <c r="G950" s="7">
        <v>66422.687000000005</v>
      </c>
      <c r="H950" s="23">
        <f>H951+H952</f>
        <v>100</v>
      </c>
      <c r="I950" s="23">
        <f>I951+I952</f>
        <v>100.00000000000001</v>
      </c>
      <c r="J950" s="97">
        <f t="shared" si="206"/>
        <v>121.86874332353253</v>
      </c>
      <c r="K950" s="97">
        <f t="shared" si="207"/>
        <v>98.621412549042844</v>
      </c>
      <c r="L950" s="97">
        <f t="shared" si="207"/>
        <v>122.1690820788385</v>
      </c>
    </row>
    <row r="951" spans="1:12" s="1" customFormat="1" x14ac:dyDescent="0.2">
      <c r="A951" s="9" t="s">
        <v>10</v>
      </c>
      <c r="B951" s="7">
        <v>714.95</v>
      </c>
      <c r="C951" s="7">
        <v>8795.9670000000006</v>
      </c>
      <c r="D951" s="7">
        <v>764.41399999999999</v>
      </c>
      <c r="E951" s="7">
        <v>9560.3809999999994</v>
      </c>
      <c r="F951" s="7">
        <v>970.07500000000005</v>
      </c>
      <c r="G951" s="7">
        <v>6632.5140000000001</v>
      </c>
      <c r="H951" s="23">
        <f>D951/D950*100</f>
        <v>7.3332990530585747</v>
      </c>
      <c r="I951" s="23">
        <f>E951/E950*100</f>
        <v>11.781414861221389</v>
      </c>
      <c r="J951" s="97">
        <f t="shared" si="206"/>
        <v>106.91852577103293</v>
      </c>
      <c r="K951" s="97">
        <f t="shared" si="207"/>
        <v>78.799474267453533</v>
      </c>
      <c r="L951" s="97">
        <f t="shared" si="207"/>
        <v>144.14415107152431</v>
      </c>
    </row>
    <row r="952" spans="1:12" s="1" customFormat="1" x14ac:dyDescent="0.2">
      <c r="A952" s="9" t="s">
        <v>11</v>
      </c>
      <c r="B952" s="7">
        <v>7838.4129999999996</v>
      </c>
      <c r="C952" s="7">
        <v>61928.144</v>
      </c>
      <c r="D952" s="7">
        <v>9659.4619999999995</v>
      </c>
      <c r="E952" s="7">
        <v>71587.606</v>
      </c>
      <c r="F952" s="7">
        <v>9599.5120000000006</v>
      </c>
      <c r="G952" s="7">
        <v>59790.173000000003</v>
      </c>
      <c r="H952" s="23">
        <f>D952/D950*100</f>
        <v>92.666700946941418</v>
      </c>
      <c r="I952" s="23">
        <f>E952/E950*100</f>
        <v>88.218585138778622</v>
      </c>
      <c r="J952" s="97">
        <f t="shared" si="206"/>
        <v>123.23236859297921</v>
      </c>
      <c r="K952" s="97">
        <f t="shared" si="207"/>
        <v>100.62451091263804</v>
      </c>
      <c r="L952" s="97">
        <f t="shared" si="207"/>
        <v>119.73139131074264</v>
      </c>
    </row>
    <row r="953" spans="1:12" s="1" customFormat="1" x14ac:dyDescent="0.2">
      <c r="A953" s="3" t="s">
        <v>147</v>
      </c>
      <c r="B953" s="7"/>
      <c r="C953" s="7"/>
      <c r="D953" s="7"/>
      <c r="E953" s="7"/>
      <c r="F953" s="7"/>
      <c r="G953" s="7"/>
      <c r="H953" s="44"/>
      <c r="I953" s="44"/>
      <c r="J953" s="97"/>
      <c r="K953" s="97"/>
      <c r="L953" s="97"/>
    </row>
    <row r="954" spans="1:12" s="1" customFormat="1" x14ac:dyDescent="0.2">
      <c r="A954" s="6" t="s">
        <v>6</v>
      </c>
      <c r="B954" s="7">
        <v>57411.118000000002</v>
      </c>
      <c r="C954" s="7">
        <v>275160.027</v>
      </c>
      <c r="D954" s="7">
        <v>23752.728999999999</v>
      </c>
      <c r="E954" s="7">
        <v>298912.75599999999</v>
      </c>
      <c r="F954" s="7">
        <v>60381.786</v>
      </c>
      <c r="G954" s="7">
        <v>774085.18799999997</v>
      </c>
      <c r="H954" s="23">
        <f>H955+H956</f>
        <v>100</v>
      </c>
      <c r="I954" s="23">
        <f>I955+I956</f>
        <v>100</v>
      </c>
      <c r="J954" s="97">
        <f t="shared" ref="J954:J959" si="208">D954/B954*100</f>
        <v>41.373047290247854</v>
      </c>
      <c r="K954" s="97">
        <f t="shared" ref="K954:L959" si="209">D954/F954*100</f>
        <v>39.337572757453707</v>
      </c>
      <c r="L954" s="97">
        <f t="shared" si="209"/>
        <v>38.614969080121455</v>
      </c>
    </row>
    <row r="955" spans="1:12" s="1" customFormat="1" x14ac:dyDescent="0.2">
      <c r="A955" s="9" t="s">
        <v>7</v>
      </c>
      <c r="B955" s="7">
        <v>55532.332999999999</v>
      </c>
      <c r="C955" s="7">
        <v>265444.66700000002</v>
      </c>
      <c r="D955" s="7">
        <v>22148.332999999999</v>
      </c>
      <c r="E955" s="7">
        <v>287593</v>
      </c>
      <c r="F955" s="7">
        <v>59295</v>
      </c>
      <c r="G955" s="7">
        <v>764863</v>
      </c>
      <c r="H955" s="23">
        <f>D955/D954*100</f>
        <v>93.245424557321385</v>
      </c>
      <c r="I955" s="23">
        <f>E955/E954*100</f>
        <v>96.213023441528875</v>
      </c>
      <c r="J955" s="97">
        <f t="shared" si="208"/>
        <v>39.883671013785786</v>
      </c>
      <c r="K955" s="97">
        <f t="shared" si="209"/>
        <v>37.352783539927479</v>
      </c>
      <c r="L955" s="97">
        <f t="shared" si="209"/>
        <v>37.6005899095655</v>
      </c>
    </row>
    <row r="956" spans="1:12" s="1" customFormat="1" x14ac:dyDescent="0.2">
      <c r="A956" s="9" t="s">
        <v>8</v>
      </c>
      <c r="B956" s="7">
        <v>1878.7850000000001</v>
      </c>
      <c r="C956" s="7">
        <v>9715.3610000000008</v>
      </c>
      <c r="D956" s="7">
        <v>1604.396</v>
      </c>
      <c r="E956" s="7">
        <v>11319.755999999999</v>
      </c>
      <c r="F956" s="7">
        <v>1086.7860000000001</v>
      </c>
      <c r="G956" s="7">
        <v>9222.1880000000001</v>
      </c>
      <c r="H956" s="23">
        <f>D956/D954*100</f>
        <v>6.7545754426786075</v>
      </c>
      <c r="I956" s="23">
        <f>E956/E954*100</f>
        <v>3.7869765584711281</v>
      </c>
      <c r="J956" s="97">
        <f t="shared" si="208"/>
        <v>85.395401815535038</v>
      </c>
      <c r="K956" s="97">
        <f t="shared" si="209"/>
        <v>147.62759181660419</v>
      </c>
      <c r="L956" s="97">
        <f t="shared" si="209"/>
        <v>122.7447976553937</v>
      </c>
    </row>
    <row r="957" spans="1:12" s="1" customFormat="1" x14ac:dyDescent="0.2">
      <c r="A957" s="6" t="s">
        <v>9</v>
      </c>
      <c r="B957" s="7">
        <v>57411.118000000002</v>
      </c>
      <c r="C957" s="7">
        <v>275160.027</v>
      </c>
      <c r="D957" s="7">
        <v>23752.728999999999</v>
      </c>
      <c r="E957" s="7">
        <v>298912.75599999999</v>
      </c>
      <c r="F957" s="7">
        <v>60381.786</v>
      </c>
      <c r="G957" s="7">
        <v>774085.18799999997</v>
      </c>
      <c r="H957" s="23">
        <f>H958+H959</f>
        <v>100.00000000000001</v>
      </c>
      <c r="I957" s="23">
        <f>I958+I959</f>
        <v>100</v>
      </c>
      <c r="J957" s="97">
        <f t="shared" si="208"/>
        <v>41.373047290247854</v>
      </c>
      <c r="K957" s="97">
        <f t="shared" si="209"/>
        <v>39.337572757453707</v>
      </c>
      <c r="L957" s="97">
        <f t="shared" si="209"/>
        <v>38.614969080121455</v>
      </c>
    </row>
    <row r="958" spans="1:12" s="1" customFormat="1" x14ac:dyDescent="0.2">
      <c r="A958" s="9" t="s">
        <v>10</v>
      </c>
      <c r="B958" s="7">
        <v>177.78399999999999</v>
      </c>
      <c r="C958" s="7">
        <v>2139.91</v>
      </c>
      <c r="D958" s="7">
        <v>156.76599999999999</v>
      </c>
      <c r="E958" s="7">
        <v>2296.6759999999999</v>
      </c>
      <c r="F958" s="7">
        <v>134.14500000000001</v>
      </c>
      <c r="G958" s="7">
        <v>1758.491</v>
      </c>
      <c r="H958" s="23">
        <f>D958/D957*100</f>
        <v>0.65999153192039528</v>
      </c>
      <c r="I958" s="23">
        <f>E958/E957*100</f>
        <v>0.76834325531426972</v>
      </c>
      <c r="J958" s="97">
        <f t="shared" si="208"/>
        <v>88.177788777392792</v>
      </c>
      <c r="K958" s="97">
        <f t="shared" si="209"/>
        <v>116.86309590368629</v>
      </c>
      <c r="L958" s="97">
        <f t="shared" si="209"/>
        <v>130.60493343440484</v>
      </c>
    </row>
    <row r="959" spans="1:12" s="1" customFormat="1" x14ac:dyDescent="0.2">
      <c r="A959" s="9" t="s">
        <v>11</v>
      </c>
      <c r="B959" s="7">
        <v>57233.334000000003</v>
      </c>
      <c r="C959" s="7">
        <v>273020.11800000002</v>
      </c>
      <c r="D959" s="7">
        <v>23595.963</v>
      </c>
      <c r="E959" s="7">
        <v>296616.08</v>
      </c>
      <c r="F959" s="7">
        <v>60247.641000000003</v>
      </c>
      <c r="G959" s="7">
        <v>772326.69700000004</v>
      </c>
      <c r="H959" s="23">
        <f>D959/D957*100</f>
        <v>99.340008468079617</v>
      </c>
      <c r="I959" s="23">
        <f>E959/E957*100</f>
        <v>99.231656744685736</v>
      </c>
      <c r="J959" s="97">
        <f t="shared" si="208"/>
        <v>41.22765764440701</v>
      </c>
      <c r="K959" s="97">
        <f t="shared" si="209"/>
        <v>39.164957512610329</v>
      </c>
      <c r="L959" s="97">
        <f t="shared" si="209"/>
        <v>38.405519471509351</v>
      </c>
    </row>
    <row r="960" spans="1:12" s="1" customFormat="1" x14ac:dyDescent="0.2">
      <c r="A960" s="3" t="s">
        <v>148</v>
      </c>
      <c r="B960" s="7"/>
      <c r="C960" s="7"/>
      <c r="D960" s="7"/>
      <c r="E960" s="7"/>
      <c r="F960" s="7"/>
      <c r="G960" s="7"/>
      <c r="H960" s="44"/>
      <c r="I960" s="44"/>
      <c r="J960" s="97"/>
      <c r="K960" s="97"/>
      <c r="L960" s="97"/>
    </row>
    <row r="961" spans="1:12" s="1" customFormat="1" x14ac:dyDescent="0.2">
      <c r="A961" s="6" t="s">
        <v>6</v>
      </c>
      <c r="B961" s="7">
        <v>24.425999999999998</v>
      </c>
      <c r="C961" s="7">
        <v>240.203</v>
      </c>
      <c r="D961" s="7">
        <v>25.824999999999999</v>
      </c>
      <c r="E961" s="7">
        <v>266.029</v>
      </c>
      <c r="F961" s="7">
        <v>19.545000000000002</v>
      </c>
      <c r="G961" s="7">
        <v>237.68799999999999</v>
      </c>
      <c r="H961" s="23">
        <f>H962+H963</f>
        <v>100</v>
      </c>
      <c r="I961" s="23">
        <f>I962+I963</f>
        <v>100</v>
      </c>
      <c r="J961" s="97">
        <f>D961/B961*100</f>
        <v>105.72750347989847</v>
      </c>
      <c r="K961" s="97">
        <f>D961/F961*100</f>
        <v>132.13097979022766</v>
      </c>
      <c r="L961" s="97">
        <f>E961/G961*100</f>
        <v>111.92361414964157</v>
      </c>
    </row>
    <row r="962" spans="1:12" s="1" customFormat="1" x14ac:dyDescent="0.2">
      <c r="A962" s="9" t="s">
        <v>7</v>
      </c>
      <c r="B962" s="7">
        <v>1</v>
      </c>
      <c r="C962" s="7">
        <v>1.0720000000000001</v>
      </c>
      <c r="D962" s="7">
        <v>1</v>
      </c>
      <c r="E962" s="7">
        <v>2.0720000000000001</v>
      </c>
      <c r="F962" s="7">
        <v>0</v>
      </c>
      <c r="G962" s="7">
        <v>5.8000000000000003E-2</v>
      </c>
      <c r="H962" s="23">
        <f>D962/D961*100</f>
        <v>3.8722168441432716</v>
      </c>
      <c r="I962" s="23">
        <f>E962/E961*100</f>
        <v>0.77886245484514849</v>
      </c>
      <c r="J962" s="97">
        <f>D962/B962*100</f>
        <v>100</v>
      </c>
      <c r="K962" s="97">
        <v>0</v>
      </c>
      <c r="L962" s="97"/>
    </row>
    <row r="963" spans="1:12" s="1" customFormat="1" x14ac:dyDescent="0.2">
      <c r="A963" s="9" t="s">
        <v>8</v>
      </c>
      <c r="B963" s="7">
        <v>23.425999999999998</v>
      </c>
      <c r="C963" s="7">
        <v>239.131</v>
      </c>
      <c r="D963" s="7">
        <v>24.824999999999999</v>
      </c>
      <c r="E963" s="7">
        <v>263.95699999999999</v>
      </c>
      <c r="F963" s="7">
        <v>19.545000000000002</v>
      </c>
      <c r="G963" s="7">
        <v>237.63</v>
      </c>
      <c r="H963" s="23">
        <f>D963/D961*100</f>
        <v>96.127783155856733</v>
      </c>
      <c r="I963" s="23">
        <f>E963/E961*100</f>
        <v>99.221137545154846</v>
      </c>
      <c r="J963" s="97">
        <f>D963/B963*100</f>
        <v>105.97199692649193</v>
      </c>
      <c r="K963" s="97">
        <f>D963/F963*100</f>
        <v>127.01458173445891</v>
      </c>
      <c r="L963" s="97">
        <f>E963/G963*100</f>
        <v>111.07898834322265</v>
      </c>
    </row>
    <row r="964" spans="1:12" s="1" customFormat="1" x14ac:dyDescent="0.2">
      <c r="A964" s="6" t="s">
        <v>9</v>
      </c>
      <c r="B964" s="7">
        <v>24.425999999999998</v>
      </c>
      <c r="C964" s="7">
        <v>240.203</v>
      </c>
      <c r="D964" s="7">
        <v>25.824999999999999</v>
      </c>
      <c r="E964" s="7">
        <v>266.029</v>
      </c>
      <c r="F964" s="7">
        <v>19.545000000000002</v>
      </c>
      <c r="G964" s="7">
        <v>237.68799999999999</v>
      </c>
      <c r="H964" s="23">
        <f>H965+H966</f>
        <v>100</v>
      </c>
      <c r="I964" s="23">
        <f>I965+I966</f>
        <v>100</v>
      </c>
      <c r="J964" s="97">
        <f>D964/B964*100</f>
        <v>105.72750347989847</v>
      </c>
      <c r="K964" s="97">
        <f>D964/F964*100</f>
        <v>132.13097979022766</v>
      </c>
      <c r="L964" s="97">
        <f>E964/G964*100</f>
        <v>111.92361414964157</v>
      </c>
    </row>
    <row r="965" spans="1:12" s="1" customFormat="1" x14ac:dyDescent="0.2">
      <c r="A965" s="9" t="s">
        <v>10</v>
      </c>
      <c r="B965" s="7">
        <v>3.0000000000000001E-3</v>
      </c>
      <c r="C965" s="7">
        <v>7.8739999999999997</v>
      </c>
      <c r="D965" s="7">
        <v>0.21099999999999999</v>
      </c>
      <c r="E965" s="7">
        <v>8.0850000000000009</v>
      </c>
      <c r="F965" s="7">
        <v>0.2</v>
      </c>
      <c r="G965" s="7">
        <v>0.80200000000000005</v>
      </c>
      <c r="H965" s="23">
        <f>D965/D964*100</f>
        <v>0.81703775411423041</v>
      </c>
      <c r="I965" s="23">
        <f>E965/E964*100</f>
        <v>3.039142349142387</v>
      </c>
      <c r="J965" s="97"/>
      <c r="K965" s="97">
        <f>D965/F965*100</f>
        <v>105.5</v>
      </c>
      <c r="L965" s="97"/>
    </row>
    <row r="966" spans="1:12" s="1" customFormat="1" x14ac:dyDescent="0.2">
      <c r="A966" s="9" t="s">
        <v>11</v>
      </c>
      <c r="B966" s="7">
        <v>24.422000000000001</v>
      </c>
      <c r="C966" s="7">
        <v>232.33</v>
      </c>
      <c r="D966" s="7">
        <v>25.614000000000001</v>
      </c>
      <c r="E966" s="7">
        <v>257.94400000000002</v>
      </c>
      <c r="F966" s="7">
        <v>19.344999999999999</v>
      </c>
      <c r="G966" s="7">
        <v>236.886</v>
      </c>
      <c r="H966" s="23">
        <f>D966/D964*100</f>
        <v>99.182962245885776</v>
      </c>
      <c r="I966" s="23">
        <f>E966/E964*100</f>
        <v>96.960857650857619</v>
      </c>
      <c r="J966" s="97">
        <f>D966/B966*100</f>
        <v>104.88084513962821</v>
      </c>
      <c r="K966" s="97">
        <f>D966/F966*100</f>
        <v>132.40630653915741</v>
      </c>
      <c r="L966" s="97">
        <f>E966/G966*100</f>
        <v>108.88950803340005</v>
      </c>
    </row>
    <row r="967" spans="1:12" s="1" customFormat="1" x14ac:dyDescent="0.2">
      <c r="A967" s="3" t="s">
        <v>149</v>
      </c>
      <c r="B967" s="7"/>
      <c r="C967" s="7"/>
      <c r="D967" s="7"/>
      <c r="E967" s="7"/>
      <c r="F967" s="7"/>
      <c r="G967" s="7"/>
      <c r="H967" s="44"/>
      <c r="I967" s="44"/>
      <c r="J967" s="97"/>
      <c r="K967" s="97"/>
      <c r="L967" s="97"/>
    </row>
    <row r="968" spans="1:12" s="1" customFormat="1" x14ac:dyDescent="0.2">
      <c r="A968" s="6" t="s">
        <v>6</v>
      </c>
      <c r="B968" s="7">
        <v>2097.27</v>
      </c>
      <c r="C968" s="7">
        <v>23787.27</v>
      </c>
      <c r="D968" s="7">
        <v>5107.04</v>
      </c>
      <c r="E968" s="7">
        <v>28894.31</v>
      </c>
      <c r="F968" s="7">
        <v>10983.34</v>
      </c>
      <c r="G968" s="7">
        <v>63477.1</v>
      </c>
      <c r="H968" s="23"/>
      <c r="I968" s="23">
        <f>I969+I970</f>
        <v>100</v>
      </c>
      <c r="J968" s="97">
        <f>D968/B968*100</f>
        <v>243.508942577732</v>
      </c>
      <c r="K968" s="97">
        <f>D968/F968*100</f>
        <v>46.498059788734572</v>
      </c>
      <c r="L968" s="97">
        <f>E968/G968*100</f>
        <v>45.519266003015261</v>
      </c>
    </row>
    <row r="969" spans="1:12" s="1" customFormat="1" x14ac:dyDescent="0.2">
      <c r="A969" s="9" t="s">
        <v>7</v>
      </c>
      <c r="B969" s="7" t="s">
        <v>634</v>
      </c>
      <c r="C969" s="7">
        <v>9773</v>
      </c>
      <c r="D969" s="7" t="s">
        <v>634</v>
      </c>
      <c r="E969" s="7">
        <v>11650</v>
      </c>
      <c r="F969" s="7">
        <v>292</v>
      </c>
      <c r="G969" s="7">
        <v>11361</v>
      </c>
      <c r="H969" s="23"/>
      <c r="I969" s="23">
        <f>E969/E968*100</f>
        <v>40.319356994508603</v>
      </c>
      <c r="J969" s="97"/>
      <c r="K969" s="97"/>
      <c r="L969" s="97">
        <f>E969/G969*100</f>
        <v>102.54379015931696</v>
      </c>
    </row>
    <row r="970" spans="1:12" s="1" customFormat="1" x14ac:dyDescent="0.2">
      <c r="A970" s="9" t="s">
        <v>8</v>
      </c>
      <c r="B970" s="7">
        <v>378.27</v>
      </c>
      <c r="C970" s="7">
        <v>14014.27</v>
      </c>
      <c r="D970" s="7">
        <v>3230.04</v>
      </c>
      <c r="E970" s="7">
        <v>17244.310000000001</v>
      </c>
      <c r="F970" s="7">
        <v>10691.34</v>
      </c>
      <c r="G970" s="7">
        <v>52116.1</v>
      </c>
      <c r="H970" s="23">
        <f>D970/D968*100</f>
        <v>63.246812243491334</v>
      </c>
      <c r="I970" s="23">
        <f>E970/E968*100</f>
        <v>59.680643005491397</v>
      </c>
      <c r="J970" s="97"/>
      <c r="K970" s="97">
        <f>D970/F970*100</f>
        <v>30.211741465522561</v>
      </c>
      <c r="L970" s="97">
        <f>E970/G970*100</f>
        <v>33.08825871467743</v>
      </c>
    </row>
    <row r="971" spans="1:12" s="1" customFormat="1" x14ac:dyDescent="0.2">
      <c r="A971" s="6" t="s">
        <v>9</v>
      </c>
      <c r="B971" s="7">
        <v>2097.27</v>
      </c>
      <c r="C971" s="7">
        <v>23787.27</v>
      </c>
      <c r="D971" s="7">
        <v>5107.04</v>
      </c>
      <c r="E971" s="7">
        <v>28894.31</v>
      </c>
      <c r="F971" s="7">
        <v>10983.34</v>
      </c>
      <c r="G971" s="7">
        <v>63477.1</v>
      </c>
      <c r="H971" s="23">
        <f>H972+H973</f>
        <v>99.999999999999986</v>
      </c>
      <c r="I971" s="23">
        <f>I972+I973</f>
        <v>99.999999999999986</v>
      </c>
      <c r="J971" s="97">
        <f>D971/B971*100</f>
        <v>243.508942577732</v>
      </c>
      <c r="K971" s="97">
        <f>D971/F971*100</f>
        <v>46.498059788734572</v>
      </c>
      <c r="L971" s="97">
        <f>E971/G971*100</f>
        <v>45.519266003015261</v>
      </c>
    </row>
    <row r="972" spans="1:12" s="1" customFormat="1" x14ac:dyDescent="0.2">
      <c r="A972" s="9" t="s">
        <v>10</v>
      </c>
      <c r="B972" s="7">
        <v>229.78</v>
      </c>
      <c r="C972" s="7">
        <v>431.4</v>
      </c>
      <c r="D972" s="7">
        <v>38.840000000000003</v>
      </c>
      <c r="E972" s="7">
        <v>470.24</v>
      </c>
      <c r="F972" s="7">
        <v>1.1000000000000001</v>
      </c>
      <c r="G972" s="7">
        <v>7.65</v>
      </c>
      <c r="H972" s="23">
        <f>D972/D971*100</f>
        <v>0.7605188132460291</v>
      </c>
      <c r="I972" s="23">
        <f>E972/E971*100</f>
        <v>1.6274484491929377</v>
      </c>
      <c r="J972" s="97">
        <f>D972/B972*100</f>
        <v>16.903124728000698</v>
      </c>
      <c r="K972" s="97"/>
      <c r="L972" s="97"/>
    </row>
    <row r="973" spans="1:12" s="1" customFormat="1" x14ac:dyDescent="0.2">
      <c r="A973" s="9" t="s">
        <v>11</v>
      </c>
      <c r="B973" s="7">
        <v>1867.49</v>
      </c>
      <c r="C973" s="7">
        <v>23355.87</v>
      </c>
      <c r="D973" s="7">
        <v>5068.2</v>
      </c>
      <c r="E973" s="7">
        <v>28424.07</v>
      </c>
      <c r="F973" s="7">
        <v>10982.24</v>
      </c>
      <c r="G973" s="7">
        <v>63469.45</v>
      </c>
      <c r="H973" s="23">
        <f>D973/D971*100</f>
        <v>99.239481186753963</v>
      </c>
      <c r="I973" s="23">
        <f>E973/E971*100</f>
        <v>98.372551550807046</v>
      </c>
      <c r="J973" s="97">
        <f>D973/B973*100</f>
        <v>271.39101146458614</v>
      </c>
      <c r="K973" s="97">
        <f>D973/F973*100</f>
        <v>46.149055201853173</v>
      </c>
      <c r="L973" s="97">
        <f>E973/G973*100</f>
        <v>44.783860581744442</v>
      </c>
    </row>
    <row r="974" spans="1:12" s="1" customFormat="1" x14ac:dyDescent="0.2">
      <c r="A974" s="3" t="s">
        <v>150</v>
      </c>
      <c r="B974" s="7"/>
      <c r="C974" s="7"/>
      <c r="D974" s="7"/>
      <c r="E974" s="7"/>
      <c r="F974" s="7"/>
      <c r="G974" s="7"/>
      <c r="H974" s="44"/>
      <c r="I974" s="44"/>
      <c r="J974" s="97"/>
      <c r="K974" s="97"/>
      <c r="L974" s="97"/>
    </row>
    <row r="975" spans="1:12" s="1" customFormat="1" x14ac:dyDescent="0.2">
      <c r="A975" s="6" t="s">
        <v>6</v>
      </c>
      <c r="B975" s="7">
        <v>661529</v>
      </c>
      <c r="C975" s="7">
        <v>3831445</v>
      </c>
      <c r="D975" s="7">
        <v>706743</v>
      </c>
      <c r="E975" s="7">
        <v>4538188</v>
      </c>
      <c r="F975" s="7">
        <v>604935</v>
      </c>
      <c r="G975" s="7">
        <v>3318174</v>
      </c>
      <c r="H975" s="23">
        <f>H976+H977</f>
        <v>100</v>
      </c>
      <c r="I975" s="23">
        <f>I976+I977</f>
        <v>100</v>
      </c>
      <c r="J975" s="97">
        <f>D975/B975*100</f>
        <v>106.83477217174153</v>
      </c>
      <c r="K975" s="97">
        <f>D975/F975*100</f>
        <v>116.82957673138436</v>
      </c>
      <c r="L975" s="97">
        <f>E975/G975*100</f>
        <v>136.76763183606406</v>
      </c>
    </row>
    <row r="976" spans="1:12" s="1" customFormat="1" x14ac:dyDescent="0.2">
      <c r="A976" s="9" t="s">
        <v>7</v>
      </c>
      <c r="B976" s="7">
        <v>0</v>
      </c>
      <c r="C976" s="7">
        <v>0</v>
      </c>
      <c r="D976" s="7">
        <v>0</v>
      </c>
      <c r="E976" s="7">
        <v>0</v>
      </c>
      <c r="F976" s="7">
        <v>0</v>
      </c>
      <c r="G976" s="7">
        <v>0</v>
      </c>
      <c r="H976" s="23">
        <f>D976/D975*100</f>
        <v>0</v>
      </c>
      <c r="I976" s="23">
        <f>E976/E975*100</f>
        <v>0</v>
      </c>
      <c r="J976" s="97">
        <v>0</v>
      </c>
      <c r="K976" s="97">
        <v>0</v>
      </c>
      <c r="L976" s="97">
        <v>0</v>
      </c>
    </row>
    <row r="977" spans="1:12" s="1" customFormat="1" x14ac:dyDescent="0.2">
      <c r="A977" s="9" t="s">
        <v>8</v>
      </c>
      <c r="B977" s="7">
        <v>661529</v>
      </c>
      <c r="C977" s="7">
        <v>3831445</v>
      </c>
      <c r="D977" s="7">
        <v>706743</v>
      </c>
      <c r="E977" s="7">
        <v>4538188</v>
      </c>
      <c r="F977" s="7">
        <v>604935</v>
      </c>
      <c r="G977" s="7">
        <v>3318174</v>
      </c>
      <c r="H977" s="23">
        <f>D977/D975*100</f>
        <v>100</v>
      </c>
      <c r="I977" s="23">
        <f>E977/E975*100</f>
        <v>100</v>
      </c>
      <c r="J977" s="97">
        <f>D977/B977*100</f>
        <v>106.83477217174153</v>
      </c>
      <c r="K977" s="97">
        <f t="shared" ref="K977:L980" si="210">D977/F977*100</f>
        <v>116.82957673138436</v>
      </c>
      <c r="L977" s="97">
        <f t="shared" si="210"/>
        <v>136.76763183606406</v>
      </c>
    </row>
    <row r="978" spans="1:12" s="1" customFormat="1" x14ac:dyDescent="0.2">
      <c r="A978" s="6" t="s">
        <v>9</v>
      </c>
      <c r="B978" s="7">
        <v>661529</v>
      </c>
      <c r="C978" s="7">
        <v>3831445</v>
      </c>
      <c r="D978" s="7">
        <v>706743</v>
      </c>
      <c r="E978" s="7">
        <v>4538188</v>
      </c>
      <c r="F978" s="7">
        <v>604935</v>
      </c>
      <c r="G978" s="7">
        <v>3318174</v>
      </c>
      <c r="H978" s="23">
        <f>H979+H980</f>
        <v>100.00000000000001</v>
      </c>
      <c r="I978" s="23">
        <f>I979+I980</f>
        <v>100</v>
      </c>
      <c r="J978" s="97">
        <f>D978/B978*100</f>
        <v>106.83477217174153</v>
      </c>
      <c r="K978" s="97">
        <f t="shared" si="210"/>
        <v>116.82957673138436</v>
      </c>
      <c r="L978" s="97">
        <f t="shared" si="210"/>
        <v>136.76763183606406</v>
      </c>
    </row>
    <row r="979" spans="1:12" s="1" customFormat="1" x14ac:dyDescent="0.2">
      <c r="A979" s="9" t="s">
        <v>10</v>
      </c>
      <c r="B979" s="7">
        <v>5701</v>
      </c>
      <c r="C979" s="7">
        <v>34763</v>
      </c>
      <c r="D979" s="7">
        <v>3845</v>
      </c>
      <c r="E979" s="7">
        <v>38608</v>
      </c>
      <c r="F979" s="7">
        <v>1807</v>
      </c>
      <c r="G979" s="7">
        <v>9734</v>
      </c>
      <c r="H979" s="23">
        <f>D979/D978*100</f>
        <v>0.54404500645920795</v>
      </c>
      <c r="I979" s="23">
        <f>E979/E978*100</f>
        <v>0.85073602063202325</v>
      </c>
      <c r="J979" s="97">
        <f>D979/B979*100</f>
        <v>67.444308016137526</v>
      </c>
      <c r="K979" s="97">
        <f t="shared" si="210"/>
        <v>212.78361925843942</v>
      </c>
      <c r="L979" s="97">
        <f t="shared" si="210"/>
        <v>396.63036778302853</v>
      </c>
    </row>
    <row r="980" spans="1:12" s="1" customFormat="1" x14ac:dyDescent="0.2">
      <c r="A980" s="9" t="s">
        <v>11</v>
      </c>
      <c r="B980" s="7">
        <v>655828</v>
      </c>
      <c r="C980" s="7">
        <v>3796682</v>
      </c>
      <c r="D980" s="7">
        <v>702898</v>
      </c>
      <c r="E980" s="7">
        <v>4499580</v>
      </c>
      <c r="F980" s="7">
        <v>603128</v>
      </c>
      <c r="G980" s="7">
        <v>3308440</v>
      </c>
      <c r="H980" s="23">
        <f>D980/D978*100</f>
        <v>99.4559549935408</v>
      </c>
      <c r="I980" s="23">
        <f>E980/E978*100</f>
        <v>99.149263979367973</v>
      </c>
      <c r="J980" s="97">
        <f>D980/B980*100</f>
        <v>107.17718670139122</v>
      </c>
      <c r="K980" s="97">
        <f t="shared" si="210"/>
        <v>116.54209388388534</v>
      </c>
      <c r="L980" s="97">
        <f t="shared" si="210"/>
        <v>136.00307093373311</v>
      </c>
    </row>
    <row r="981" spans="1:12" s="1" customFormat="1" ht="22.5" x14ac:dyDescent="0.2">
      <c r="A981" s="3" t="s">
        <v>151</v>
      </c>
      <c r="B981" s="7"/>
      <c r="C981" s="7"/>
      <c r="D981" s="7"/>
      <c r="E981" s="7"/>
      <c r="F981" s="7"/>
      <c r="G981" s="7"/>
      <c r="H981" s="44"/>
      <c r="I981" s="44"/>
      <c r="J981" s="97"/>
      <c r="K981" s="97"/>
      <c r="L981" s="97"/>
    </row>
    <row r="982" spans="1:12" s="1" customFormat="1" x14ac:dyDescent="0.2">
      <c r="A982" s="6" t="s">
        <v>6</v>
      </c>
      <c r="B982" s="7">
        <v>116490</v>
      </c>
      <c r="C982" s="7">
        <v>906889</v>
      </c>
      <c r="D982" s="7">
        <v>128025</v>
      </c>
      <c r="E982" s="7">
        <v>1034914</v>
      </c>
      <c r="F982" s="7">
        <v>110838</v>
      </c>
      <c r="G982" s="7">
        <v>809635</v>
      </c>
      <c r="H982" s="23">
        <f>H983+H984</f>
        <v>100</v>
      </c>
      <c r="I982" s="23">
        <f>I983+I984</f>
        <v>100</v>
      </c>
      <c r="J982" s="97">
        <f>D982/B982*100</f>
        <v>109.90213752253413</v>
      </c>
      <c r="K982" s="97">
        <f>D982/F982*100</f>
        <v>115.50641476749853</v>
      </c>
      <c r="L982" s="97">
        <f>E982/G982*100</f>
        <v>127.82476054024346</v>
      </c>
    </row>
    <row r="983" spans="1:12" s="1" customFormat="1" x14ac:dyDescent="0.2">
      <c r="A983" s="9" t="s">
        <v>7</v>
      </c>
      <c r="B983" s="7">
        <v>0</v>
      </c>
      <c r="C983" s="7">
        <v>0</v>
      </c>
      <c r="D983" s="7">
        <v>0</v>
      </c>
      <c r="E983" s="7">
        <v>0</v>
      </c>
      <c r="F983" s="7">
        <v>0</v>
      </c>
      <c r="G983" s="7">
        <v>0</v>
      </c>
      <c r="H983" s="23">
        <f>D983/D982*100</f>
        <v>0</v>
      </c>
      <c r="I983" s="23">
        <f>E983/E982*100</f>
        <v>0</v>
      </c>
      <c r="J983" s="97">
        <v>0</v>
      </c>
      <c r="K983" s="97">
        <v>0</v>
      </c>
      <c r="L983" s="97">
        <v>0</v>
      </c>
    </row>
    <row r="984" spans="1:12" s="1" customFormat="1" x14ac:dyDescent="0.2">
      <c r="A984" s="9" t="s">
        <v>8</v>
      </c>
      <c r="B984" s="7">
        <v>116490</v>
      </c>
      <c r="C984" s="7">
        <v>906889</v>
      </c>
      <c r="D984" s="7">
        <v>128025</v>
      </c>
      <c r="E984" s="7">
        <v>1034914</v>
      </c>
      <c r="F984" s="7">
        <v>110838</v>
      </c>
      <c r="G984" s="7">
        <v>809635</v>
      </c>
      <c r="H984" s="23">
        <f>D984/D982*100</f>
        <v>100</v>
      </c>
      <c r="I984" s="23">
        <f>E984/E982*100</f>
        <v>100</v>
      </c>
      <c r="J984" s="97">
        <f>D984/B984*100</f>
        <v>109.90213752253413</v>
      </c>
      <c r="K984" s="97">
        <f t="shared" ref="K984:L987" si="211">D984/F984*100</f>
        <v>115.50641476749853</v>
      </c>
      <c r="L984" s="97">
        <f t="shared" si="211"/>
        <v>127.82476054024346</v>
      </c>
    </row>
    <row r="985" spans="1:12" s="1" customFormat="1" x14ac:dyDescent="0.2">
      <c r="A985" s="6" t="s">
        <v>9</v>
      </c>
      <c r="B985" s="7">
        <v>116490</v>
      </c>
      <c r="C985" s="7">
        <v>906889</v>
      </c>
      <c r="D985" s="7">
        <v>128025</v>
      </c>
      <c r="E985" s="7">
        <v>1034914</v>
      </c>
      <c r="F985" s="7">
        <v>110838</v>
      </c>
      <c r="G985" s="7">
        <v>809635</v>
      </c>
      <c r="H985" s="23">
        <f>H986+H987</f>
        <v>99.999999999999986</v>
      </c>
      <c r="I985" s="23">
        <f>I986+I987</f>
        <v>100</v>
      </c>
      <c r="J985" s="97">
        <f>D985/B985*100</f>
        <v>109.90213752253413</v>
      </c>
      <c r="K985" s="97">
        <f t="shared" si="211"/>
        <v>115.50641476749853</v>
      </c>
      <c r="L985" s="97">
        <f t="shared" si="211"/>
        <v>127.82476054024346</v>
      </c>
    </row>
    <row r="986" spans="1:12" s="1" customFormat="1" x14ac:dyDescent="0.2">
      <c r="A986" s="9" t="s">
        <v>10</v>
      </c>
      <c r="B986" s="7">
        <v>753</v>
      </c>
      <c r="C986" s="7">
        <v>23464</v>
      </c>
      <c r="D986" s="7">
        <v>5876</v>
      </c>
      <c r="E986" s="7">
        <v>29340</v>
      </c>
      <c r="F986" s="7">
        <v>1656</v>
      </c>
      <c r="G986" s="7">
        <v>6648</v>
      </c>
      <c r="H986" s="23">
        <f>D986/D985*100</f>
        <v>4.5897285686389377</v>
      </c>
      <c r="I986" s="23">
        <f>E986/E985*100</f>
        <v>2.8350181754232722</v>
      </c>
      <c r="J986" s="97"/>
      <c r="K986" s="97">
        <f t="shared" si="211"/>
        <v>354.83091787439616</v>
      </c>
      <c r="L986" s="97">
        <f t="shared" si="211"/>
        <v>441.33574007220216</v>
      </c>
    </row>
    <row r="987" spans="1:12" s="1" customFormat="1" x14ac:dyDescent="0.2">
      <c r="A987" s="9" t="s">
        <v>11</v>
      </c>
      <c r="B987" s="7">
        <v>115737</v>
      </c>
      <c r="C987" s="7">
        <v>883425</v>
      </c>
      <c r="D987" s="7">
        <v>122149</v>
      </c>
      <c r="E987" s="7">
        <v>1005574</v>
      </c>
      <c r="F987" s="7">
        <v>109182</v>
      </c>
      <c r="G987" s="7">
        <v>802987</v>
      </c>
      <c r="H987" s="23">
        <f>D987/D985*100</f>
        <v>95.410271431361053</v>
      </c>
      <c r="I987" s="23">
        <f>E987/E985*100</f>
        <v>97.164981824576728</v>
      </c>
      <c r="J987" s="97">
        <f>D987/B987*100</f>
        <v>105.5401470575529</v>
      </c>
      <c r="K987" s="97">
        <f t="shared" si="211"/>
        <v>111.87649978934257</v>
      </c>
      <c r="L987" s="97">
        <f t="shared" si="211"/>
        <v>125.22917556573145</v>
      </c>
    </row>
    <row r="988" spans="1:12" s="1" customFormat="1" ht="22.5" x14ac:dyDescent="0.2">
      <c r="A988" s="3" t="s">
        <v>152</v>
      </c>
      <c r="B988" s="7"/>
      <c r="C988" s="7"/>
      <c r="D988" s="7"/>
      <c r="E988" s="7"/>
      <c r="F988" s="7"/>
      <c r="G988" s="7"/>
      <c r="H988" s="44"/>
      <c r="I988" s="44"/>
      <c r="J988" s="97"/>
      <c r="K988" s="97"/>
      <c r="L988" s="97"/>
    </row>
    <row r="989" spans="1:12" s="1" customFormat="1" x14ac:dyDescent="0.2">
      <c r="A989" s="6" t="s">
        <v>6</v>
      </c>
      <c r="B989" s="7">
        <v>41713</v>
      </c>
      <c r="C989" s="7">
        <v>281508.09999999998</v>
      </c>
      <c r="D989" s="7">
        <v>30072</v>
      </c>
      <c r="E989" s="7">
        <v>311580.09999999998</v>
      </c>
      <c r="F989" s="7">
        <v>35284</v>
      </c>
      <c r="G989" s="7">
        <v>322441</v>
      </c>
      <c r="H989" s="23">
        <f>H990+H991</f>
        <v>100</v>
      </c>
      <c r="I989" s="23">
        <f>I990+I991</f>
        <v>100</v>
      </c>
      <c r="J989" s="97">
        <f>D989/B989*100</f>
        <v>72.092632992112769</v>
      </c>
      <c r="K989" s="97">
        <f>D989/F989*100</f>
        <v>85.228432150549821</v>
      </c>
      <c r="L989" s="97">
        <f>E989/G989*100</f>
        <v>96.631662846846382</v>
      </c>
    </row>
    <row r="990" spans="1:12" s="1" customFormat="1" x14ac:dyDescent="0.2">
      <c r="A990" s="9" t="s">
        <v>7</v>
      </c>
      <c r="B990" s="7">
        <v>0</v>
      </c>
      <c r="C990" s="7">
        <v>0</v>
      </c>
      <c r="D990" s="7">
        <v>0</v>
      </c>
      <c r="E990" s="7">
        <v>0</v>
      </c>
      <c r="F990" s="7">
        <v>0</v>
      </c>
      <c r="G990" s="7">
        <v>0</v>
      </c>
      <c r="H990" s="23">
        <f>D990/D989*100</f>
        <v>0</v>
      </c>
      <c r="I990" s="23">
        <f>E990/E989*100</f>
        <v>0</v>
      </c>
      <c r="J990" s="97">
        <v>0</v>
      </c>
      <c r="K990" s="97">
        <v>0</v>
      </c>
      <c r="L990" s="97">
        <v>0</v>
      </c>
    </row>
    <row r="991" spans="1:12" s="1" customFormat="1" x14ac:dyDescent="0.2">
      <c r="A991" s="9" t="s">
        <v>8</v>
      </c>
      <c r="B991" s="7">
        <v>41713</v>
      </c>
      <c r="C991" s="7">
        <v>281508.09999999998</v>
      </c>
      <c r="D991" s="7">
        <v>30072</v>
      </c>
      <c r="E991" s="7">
        <v>311580.09999999998</v>
      </c>
      <c r="F991" s="7">
        <v>35284</v>
      </c>
      <c r="G991" s="7">
        <v>322441</v>
      </c>
      <c r="H991" s="23">
        <f>D991/D989*100</f>
        <v>100</v>
      </c>
      <c r="I991" s="23">
        <f>E991/E989*100</f>
        <v>100</v>
      </c>
      <c r="J991" s="97">
        <f>D991/B991*100</f>
        <v>72.092632992112769</v>
      </c>
      <c r="K991" s="97">
        <f t="shared" ref="K991:L994" si="212">D991/F991*100</f>
        <v>85.228432150549821</v>
      </c>
      <c r="L991" s="97">
        <f t="shared" si="212"/>
        <v>96.631662846846382</v>
      </c>
    </row>
    <row r="992" spans="1:12" s="1" customFormat="1" x14ac:dyDescent="0.2">
      <c r="A992" s="6" t="s">
        <v>9</v>
      </c>
      <c r="B992" s="7">
        <v>41713</v>
      </c>
      <c r="C992" s="7">
        <v>281508.09999999998</v>
      </c>
      <c r="D992" s="7">
        <v>30072</v>
      </c>
      <c r="E992" s="7">
        <v>311580.09999999998</v>
      </c>
      <c r="F992" s="7">
        <v>35284</v>
      </c>
      <c r="G992" s="7">
        <v>322441</v>
      </c>
      <c r="H992" s="23">
        <f>H993+H994</f>
        <v>100</v>
      </c>
      <c r="I992" s="23">
        <f>I993+I994</f>
        <v>100</v>
      </c>
      <c r="J992" s="97">
        <f>D992/B992*100</f>
        <v>72.092632992112769</v>
      </c>
      <c r="K992" s="97">
        <f t="shared" si="212"/>
        <v>85.228432150549821</v>
      </c>
      <c r="L992" s="97">
        <f t="shared" si="212"/>
        <v>96.631662846846382</v>
      </c>
    </row>
    <row r="993" spans="1:12" s="1" customFormat="1" x14ac:dyDescent="0.2">
      <c r="A993" s="9" t="s">
        <v>10</v>
      </c>
      <c r="B993" s="7">
        <v>382</v>
      </c>
      <c r="C993" s="7">
        <v>7254</v>
      </c>
      <c r="D993" s="7">
        <v>659</v>
      </c>
      <c r="E993" s="7">
        <v>7913</v>
      </c>
      <c r="F993" s="7">
        <v>1219</v>
      </c>
      <c r="G993" s="7">
        <v>5062</v>
      </c>
      <c r="H993" s="23">
        <f>D993/D992*100</f>
        <v>2.1914072891726524</v>
      </c>
      <c r="I993" s="23">
        <f>E993/E992*100</f>
        <v>2.5396358753335022</v>
      </c>
      <c r="J993" s="97">
        <f>D993/B993*100</f>
        <v>172.5130890052356</v>
      </c>
      <c r="K993" s="97">
        <f t="shared" si="212"/>
        <v>54.060705496308451</v>
      </c>
      <c r="L993" s="97">
        <f t="shared" si="212"/>
        <v>156.32161201106283</v>
      </c>
    </row>
    <row r="994" spans="1:12" s="1" customFormat="1" x14ac:dyDescent="0.2">
      <c r="A994" s="9" t="s">
        <v>11</v>
      </c>
      <c r="B994" s="7">
        <v>41331</v>
      </c>
      <c r="C994" s="7">
        <v>274254.09999999998</v>
      </c>
      <c r="D994" s="7">
        <v>29413</v>
      </c>
      <c r="E994" s="7">
        <v>303667.09999999998</v>
      </c>
      <c r="F994" s="7">
        <v>34065</v>
      </c>
      <c r="G994" s="7">
        <v>317379</v>
      </c>
      <c r="H994" s="23">
        <f>D994/D992*100</f>
        <v>97.808592710827341</v>
      </c>
      <c r="I994" s="23">
        <f>E994/E992*100</f>
        <v>97.460364124666498</v>
      </c>
      <c r="J994" s="97">
        <f>D994/B994*100</f>
        <v>71.164501221843167</v>
      </c>
      <c r="K994" s="97">
        <f t="shared" si="212"/>
        <v>86.343754586819315</v>
      </c>
      <c r="L994" s="97">
        <f t="shared" si="212"/>
        <v>95.679644841026018</v>
      </c>
    </row>
    <row r="995" spans="1:12" s="1" customFormat="1" ht="22.5" x14ac:dyDescent="0.2">
      <c r="A995" s="3" t="s">
        <v>153</v>
      </c>
      <c r="B995" s="7"/>
      <c r="C995" s="7"/>
      <c r="D995" s="7"/>
      <c r="E995" s="7"/>
      <c r="F995" s="7"/>
      <c r="G995" s="7"/>
      <c r="H995" s="44"/>
      <c r="I995" s="44"/>
      <c r="J995" s="97"/>
      <c r="K995" s="97"/>
      <c r="L995" s="97"/>
    </row>
    <row r="996" spans="1:12" s="1" customFormat="1" x14ac:dyDescent="0.2">
      <c r="A996" s="6" t="s">
        <v>6</v>
      </c>
      <c r="B996" s="7">
        <v>108448</v>
      </c>
      <c r="C996" s="7">
        <v>903591</v>
      </c>
      <c r="D996" s="7">
        <v>106661</v>
      </c>
      <c r="E996" s="7">
        <v>1010252</v>
      </c>
      <c r="F996" s="7">
        <v>82311</v>
      </c>
      <c r="G996" s="7">
        <v>1002651</v>
      </c>
      <c r="H996" s="23">
        <f>H997+H998</f>
        <v>100</v>
      </c>
      <c r="I996" s="23">
        <f>I997+I998</f>
        <v>100</v>
      </c>
      <c r="J996" s="97">
        <f>D996/B996*100</f>
        <v>98.352205665388013</v>
      </c>
      <c r="K996" s="97">
        <f>D996/F996*100</f>
        <v>129.5829233030822</v>
      </c>
      <c r="L996" s="97">
        <f>E996/G996*100</f>
        <v>100.75809030260778</v>
      </c>
    </row>
    <row r="997" spans="1:12" s="1" customFormat="1" x14ac:dyDescent="0.2">
      <c r="A997" s="9" t="s">
        <v>7</v>
      </c>
      <c r="B997" s="7">
        <v>0</v>
      </c>
      <c r="C997" s="7">
        <v>0</v>
      </c>
      <c r="D997" s="7">
        <v>0</v>
      </c>
      <c r="E997" s="7">
        <v>0</v>
      </c>
      <c r="F997" s="7">
        <v>0</v>
      </c>
      <c r="G997" s="7">
        <v>0</v>
      </c>
      <c r="H997" s="23">
        <f>D997/D996*100</f>
        <v>0</v>
      </c>
      <c r="I997" s="23">
        <f>E997/E996*100</f>
        <v>0</v>
      </c>
      <c r="J997" s="97">
        <v>0</v>
      </c>
      <c r="K997" s="97">
        <v>0</v>
      </c>
      <c r="L997" s="97">
        <v>0</v>
      </c>
    </row>
    <row r="998" spans="1:12" s="1" customFormat="1" x14ac:dyDescent="0.2">
      <c r="A998" s="9" t="s">
        <v>8</v>
      </c>
      <c r="B998" s="7">
        <v>108448</v>
      </c>
      <c r="C998" s="7">
        <v>903591</v>
      </c>
      <c r="D998" s="7">
        <v>106661</v>
      </c>
      <c r="E998" s="7">
        <v>1010252</v>
      </c>
      <c r="F998" s="7">
        <v>82311</v>
      </c>
      <c r="G998" s="7">
        <v>1002651</v>
      </c>
      <c r="H998" s="23">
        <f>D998/D996*100</f>
        <v>100</v>
      </c>
      <c r="I998" s="23">
        <f>E998/E996*100</f>
        <v>100</v>
      </c>
      <c r="J998" s="97">
        <f>D998/B998*100</f>
        <v>98.352205665388013</v>
      </c>
      <c r="K998" s="97">
        <f>D998/F998*100</f>
        <v>129.5829233030822</v>
      </c>
      <c r="L998" s="97">
        <f>E998/G998*100</f>
        <v>100.75809030260778</v>
      </c>
    </row>
    <row r="999" spans="1:12" s="1" customFormat="1" x14ac:dyDescent="0.2">
      <c r="A999" s="6" t="s">
        <v>9</v>
      </c>
      <c r="B999" s="7">
        <v>108448</v>
      </c>
      <c r="C999" s="7">
        <v>903591</v>
      </c>
      <c r="D999" s="7">
        <v>106661</v>
      </c>
      <c r="E999" s="7">
        <v>1010252</v>
      </c>
      <c r="F999" s="7">
        <v>82311</v>
      </c>
      <c r="G999" s="7">
        <v>1002651</v>
      </c>
      <c r="H999" s="23">
        <f>H1000+H1001</f>
        <v>100</v>
      </c>
      <c r="I999" s="23">
        <f>I1000+I1001</f>
        <v>99.999999999999986</v>
      </c>
      <c r="J999" s="97">
        <f>D999/B999*100</f>
        <v>98.352205665388013</v>
      </c>
      <c r="K999" s="97">
        <f>D999/F999*100</f>
        <v>129.5829233030822</v>
      </c>
      <c r="L999" s="97">
        <f>E999/G999*100</f>
        <v>100.75809030260778</v>
      </c>
    </row>
    <row r="1000" spans="1:12" s="1" customFormat="1" x14ac:dyDescent="0.2">
      <c r="A1000" s="9" t="s">
        <v>10</v>
      </c>
      <c r="B1000" s="7">
        <v>12370</v>
      </c>
      <c r="C1000" s="7">
        <v>156487</v>
      </c>
      <c r="D1000" s="7">
        <v>15864</v>
      </c>
      <c r="E1000" s="7">
        <v>172351</v>
      </c>
      <c r="F1000" s="7">
        <v>1854</v>
      </c>
      <c r="G1000" s="7">
        <v>5248</v>
      </c>
      <c r="H1000" s="23">
        <f>D1000/D999*100</f>
        <v>14.873290143538876</v>
      </c>
      <c r="I1000" s="23">
        <f>E1000/E999*100</f>
        <v>17.060198841477174</v>
      </c>
      <c r="J1000" s="97">
        <f>D1000/B1000*100</f>
        <v>128.24575586095392</v>
      </c>
      <c r="K1000" s="97"/>
      <c r="L1000" s="97"/>
    </row>
    <row r="1001" spans="1:12" s="1" customFormat="1" x14ac:dyDescent="0.2">
      <c r="A1001" s="9" t="s">
        <v>11</v>
      </c>
      <c r="B1001" s="7">
        <v>96078</v>
      </c>
      <c r="C1001" s="7">
        <v>747104</v>
      </c>
      <c r="D1001" s="7">
        <v>90797</v>
      </c>
      <c r="E1001" s="7">
        <v>837901</v>
      </c>
      <c r="F1001" s="7">
        <v>80457</v>
      </c>
      <c r="G1001" s="7">
        <v>997403</v>
      </c>
      <c r="H1001" s="23">
        <f>D1001/D999*100</f>
        <v>85.126709856461119</v>
      </c>
      <c r="I1001" s="23">
        <f>E1001/E999*100</f>
        <v>82.939801158522812</v>
      </c>
      <c r="J1001" s="97">
        <f>D1001/B1001*100</f>
        <v>94.5034243010887</v>
      </c>
      <c r="K1001" s="97">
        <f>D1001/F1001*100</f>
        <v>112.85158531886599</v>
      </c>
      <c r="L1001" s="97">
        <f>E1001/G1001*100</f>
        <v>84.008269475828726</v>
      </c>
    </row>
    <row r="1002" spans="1:12" s="1" customFormat="1" x14ac:dyDescent="0.2">
      <c r="A1002" s="3" t="s">
        <v>154</v>
      </c>
      <c r="B1002" s="7"/>
      <c r="C1002" s="7"/>
      <c r="D1002" s="7"/>
      <c r="E1002" s="7"/>
      <c r="F1002" s="7"/>
      <c r="G1002" s="7"/>
      <c r="H1002" s="44"/>
      <c r="I1002" s="44"/>
      <c r="J1002" s="97"/>
      <c r="K1002" s="97"/>
      <c r="L1002" s="97"/>
    </row>
    <row r="1003" spans="1:12" s="1" customFormat="1" x14ac:dyDescent="0.2">
      <c r="A1003" s="6" t="s">
        <v>6</v>
      </c>
      <c r="B1003" s="7">
        <v>42</v>
      </c>
      <c r="C1003" s="7">
        <v>341</v>
      </c>
      <c r="D1003" s="7">
        <v>42</v>
      </c>
      <c r="E1003" s="7">
        <v>383</v>
      </c>
      <c r="F1003" s="7">
        <v>42</v>
      </c>
      <c r="G1003" s="7">
        <v>378</v>
      </c>
      <c r="H1003" s="23">
        <f>H1004+H1005</f>
        <v>100</v>
      </c>
      <c r="I1003" s="23">
        <f>I1004+I1005</f>
        <v>100.00000000000001</v>
      </c>
      <c r="J1003" s="97">
        <f>D1003/B1003*100</f>
        <v>100</v>
      </c>
      <c r="K1003" s="97">
        <f>D1003/F1003*100</f>
        <v>100</v>
      </c>
      <c r="L1003" s="97">
        <f>E1003/G1003*100</f>
        <v>101.32275132275133</v>
      </c>
    </row>
    <row r="1004" spans="1:12" s="1" customFormat="1" x14ac:dyDescent="0.2">
      <c r="A1004" s="9" t="s">
        <v>7</v>
      </c>
      <c r="B1004" s="7">
        <v>42</v>
      </c>
      <c r="C1004" s="7">
        <v>336</v>
      </c>
      <c r="D1004" s="7">
        <v>42</v>
      </c>
      <c r="E1004" s="7">
        <v>378</v>
      </c>
      <c r="F1004" s="7">
        <v>42</v>
      </c>
      <c r="G1004" s="7">
        <v>378</v>
      </c>
      <c r="H1004" s="23">
        <f>D1004/D1003*100</f>
        <v>100</v>
      </c>
      <c r="I1004" s="23">
        <f>E1004/E1003*100</f>
        <v>98.694516971279384</v>
      </c>
      <c r="J1004" s="97">
        <f>D1004/B1004*100</f>
        <v>100</v>
      </c>
      <c r="K1004" s="97">
        <f>D1004/F1004*100</f>
        <v>100</v>
      </c>
      <c r="L1004" s="97">
        <f>E1004/G1004*100</f>
        <v>100</v>
      </c>
    </row>
    <row r="1005" spans="1:12" s="1" customFormat="1" x14ac:dyDescent="0.2">
      <c r="A1005" s="9" t="s">
        <v>8</v>
      </c>
      <c r="B1005" s="7">
        <v>0</v>
      </c>
      <c r="C1005" s="7">
        <v>5</v>
      </c>
      <c r="D1005" s="7">
        <v>0</v>
      </c>
      <c r="E1005" s="7">
        <v>5</v>
      </c>
      <c r="F1005" s="7">
        <v>0</v>
      </c>
      <c r="G1005" s="7">
        <v>0</v>
      </c>
      <c r="H1005" s="23">
        <f>D1005/D1003*100</f>
        <v>0</v>
      </c>
      <c r="I1005" s="23">
        <f>E1005/E1003*100</f>
        <v>1.3054830287206265</v>
      </c>
      <c r="J1005" s="97">
        <v>0</v>
      </c>
      <c r="K1005" s="97">
        <v>0</v>
      </c>
      <c r="L1005" s="97">
        <v>0</v>
      </c>
    </row>
    <row r="1006" spans="1:12" s="1" customFormat="1" x14ac:dyDescent="0.2">
      <c r="A1006" s="6" t="s">
        <v>9</v>
      </c>
      <c r="B1006" s="7">
        <v>42</v>
      </c>
      <c r="C1006" s="7">
        <v>341</v>
      </c>
      <c r="D1006" s="7">
        <v>42</v>
      </c>
      <c r="E1006" s="7">
        <v>383</v>
      </c>
      <c r="F1006" s="7">
        <v>42</v>
      </c>
      <c r="G1006" s="7">
        <v>378</v>
      </c>
      <c r="H1006" s="23">
        <f>H1007+H1008</f>
        <v>100</v>
      </c>
      <c r="I1006" s="23">
        <f>I1007+I1008</f>
        <v>100</v>
      </c>
      <c r="J1006" s="97">
        <f>D1006/B1006*100</f>
        <v>100</v>
      </c>
      <c r="K1006" s="97">
        <f>D1006/F1006*100</f>
        <v>100</v>
      </c>
      <c r="L1006" s="97">
        <f>E1006/G1006*100</f>
        <v>101.32275132275133</v>
      </c>
    </row>
    <row r="1007" spans="1:12" s="1" customFormat="1" x14ac:dyDescent="0.2">
      <c r="A1007" s="9" t="s">
        <v>10</v>
      </c>
      <c r="B1007" s="7">
        <v>0</v>
      </c>
      <c r="C1007" s="7">
        <v>0</v>
      </c>
      <c r="D1007" s="7">
        <v>0</v>
      </c>
      <c r="E1007" s="7">
        <v>0</v>
      </c>
      <c r="F1007" s="7">
        <v>0</v>
      </c>
      <c r="G1007" s="7">
        <v>0</v>
      </c>
      <c r="H1007" s="23">
        <f>D1007/D1006*100</f>
        <v>0</v>
      </c>
      <c r="I1007" s="23">
        <f>E1007/E1006*100</f>
        <v>0</v>
      </c>
      <c r="J1007" s="97">
        <v>0</v>
      </c>
      <c r="K1007" s="97">
        <v>0</v>
      </c>
      <c r="L1007" s="97">
        <v>0</v>
      </c>
    </row>
    <row r="1008" spans="1:12" s="1" customFormat="1" x14ac:dyDescent="0.2">
      <c r="A1008" s="9" t="s">
        <v>11</v>
      </c>
      <c r="B1008" s="7">
        <v>42</v>
      </c>
      <c r="C1008" s="7">
        <v>341</v>
      </c>
      <c r="D1008" s="7">
        <v>42</v>
      </c>
      <c r="E1008" s="7">
        <v>383</v>
      </c>
      <c r="F1008" s="7">
        <v>42</v>
      </c>
      <c r="G1008" s="7">
        <v>378</v>
      </c>
      <c r="H1008" s="23">
        <f>D1008/D1006*100</f>
        <v>100</v>
      </c>
      <c r="I1008" s="23">
        <f>E1008/E1006*100</f>
        <v>100</v>
      </c>
      <c r="J1008" s="97">
        <f>D1008/B1008*100</f>
        <v>100</v>
      </c>
      <c r="K1008" s="97">
        <f>D1008/F1008*100</f>
        <v>100</v>
      </c>
      <c r="L1008" s="97">
        <f>E1008/G1008*100</f>
        <v>101.32275132275133</v>
      </c>
    </row>
    <row r="1009" spans="1:12" s="1" customFormat="1" ht="22.5" x14ac:dyDescent="0.2">
      <c r="A1009" s="3" t="s">
        <v>155</v>
      </c>
      <c r="B1009" s="7"/>
      <c r="C1009" s="7"/>
      <c r="D1009" s="7"/>
      <c r="E1009" s="7"/>
      <c r="F1009" s="7"/>
      <c r="G1009" s="7"/>
      <c r="H1009" s="44"/>
      <c r="I1009" s="44"/>
      <c r="J1009" s="97"/>
      <c r="K1009" s="97"/>
      <c r="L1009" s="97"/>
    </row>
    <row r="1010" spans="1:12" s="1" customFormat="1" x14ac:dyDescent="0.2">
      <c r="A1010" s="6" t="s">
        <v>6</v>
      </c>
      <c r="B1010" s="7">
        <v>1318.509</v>
      </c>
      <c r="C1010" s="7">
        <v>10171.527</v>
      </c>
      <c r="D1010" s="7">
        <v>857.76</v>
      </c>
      <c r="E1010" s="7">
        <v>11029.287</v>
      </c>
      <c r="F1010" s="7">
        <v>1720.251</v>
      </c>
      <c r="G1010" s="7">
        <v>15132.359</v>
      </c>
      <c r="H1010" s="23">
        <f>H1011+H1012</f>
        <v>100</v>
      </c>
      <c r="I1010" s="23">
        <f>I1011+I1012</f>
        <v>99.999990933230777</v>
      </c>
      <c r="J1010" s="97">
        <f t="shared" ref="J1010:J1015" si="213">D1010/B1010*100</f>
        <v>65.055301101471429</v>
      </c>
      <c r="K1010" s="97">
        <f t="shared" ref="K1010:L1015" si="214">D1010/F1010*100</f>
        <v>49.862490996953355</v>
      </c>
      <c r="L1010" s="97">
        <f t="shared" si="214"/>
        <v>72.885443703787359</v>
      </c>
    </row>
    <row r="1011" spans="1:12" s="1" customFormat="1" x14ac:dyDescent="0.2">
      <c r="A1011" s="9" t="s">
        <v>7</v>
      </c>
      <c r="B1011" s="7">
        <v>67.058999999999997</v>
      </c>
      <c r="C1011" s="7">
        <v>526.69299999999998</v>
      </c>
      <c r="D1011" s="7">
        <v>65.512</v>
      </c>
      <c r="E1011" s="7">
        <v>592.20399999999995</v>
      </c>
      <c r="F1011" s="7">
        <v>72.971999999999994</v>
      </c>
      <c r="G1011" s="7">
        <v>657.29200000000003</v>
      </c>
      <c r="H1011" s="23">
        <f>D1011/D1010*100</f>
        <v>7.6375676179817207</v>
      </c>
      <c r="I1011" s="23">
        <f>E1011/E1010*100</f>
        <v>5.3693770050593477</v>
      </c>
      <c r="J1011" s="97">
        <f t="shared" si="213"/>
        <v>97.693076246290588</v>
      </c>
      <c r="K1011" s="97">
        <f t="shared" si="214"/>
        <v>89.776900729046758</v>
      </c>
      <c r="L1011" s="97">
        <f t="shared" si="214"/>
        <v>90.097551773032365</v>
      </c>
    </row>
    <row r="1012" spans="1:12" s="1" customFormat="1" x14ac:dyDescent="0.2">
      <c r="A1012" s="9" t="s">
        <v>8</v>
      </c>
      <c r="B1012" s="7">
        <v>1251.45</v>
      </c>
      <c r="C1012" s="7">
        <v>9644.8340000000007</v>
      </c>
      <c r="D1012" s="7">
        <v>792.24800000000005</v>
      </c>
      <c r="E1012" s="7">
        <v>10437.082</v>
      </c>
      <c r="F1012" s="7">
        <v>1647.279</v>
      </c>
      <c r="G1012" s="7">
        <v>14475.066999999999</v>
      </c>
      <c r="H1012" s="23">
        <f>D1012/D1010*100</f>
        <v>92.362432382018284</v>
      </c>
      <c r="I1012" s="23">
        <f>E1012/E1010*100</f>
        <v>94.630613928171428</v>
      </c>
      <c r="J1012" s="97">
        <f t="shared" si="213"/>
        <v>63.306404570697993</v>
      </c>
      <c r="K1012" s="97">
        <f t="shared" si="214"/>
        <v>48.094342245606242</v>
      </c>
      <c r="L1012" s="97">
        <f t="shared" si="214"/>
        <v>72.103859691979324</v>
      </c>
    </row>
    <row r="1013" spans="1:12" s="1" customFormat="1" x14ac:dyDescent="0.2">
      <c r="A1013" s="6" t="s">
        <v>9</v>
      </c>
      <c r="B1013" s="7">
        <v>1318.509</v>
      </c>
      <c r="C1013" s="7">
        <v>10171.527</v>
      </c>
      <c r="D1013" s="7">
        <v>857.76</v>
      </c>
      <c r="E1013" s="7">
        <v>11029.287</v>
      </c>
      <c r="F1013" s="7">
        <v>1720.251</v>
      </c>
      <c r="G1013" s="7">
        <v>15132.359</v>
      </c>
      <c r="H1013" s="23">
        <f>H1014+H1015</f>
        <v>100</v>
      </c>
      <c r="I1013" s="23">
        <f>I1014+I1015</f>
        <v>99.999999999999986</v>
      </c>
      <c r="J1013" s="97">
        <f t="shared" si="213"/>
        <v>65.055301101471429</v>
      </c>
      <c r="K1013" s="97">
        <f t="shared" si="214"/>
        <v>49.862490996953355</v>
      </c>
      <c r="L1013" s="97">
        <f t="shared" si="214"/>
        <v>72.885443703787359</v>
      </c>
    </row>
    <row r="1014" spans="1:12" s="1" customFormat="1" x14ac:dyDescent="0.2">
      <c r="A1014" s="9" t="s">
        <v>10</v>
      </c>
      <c r="B1014" s="7">
        <v>59.558999999999997</v>
      </c>
      <c r="C1014" s="7">
        <v>691.74199999999996</v>
      </c>
      <c r="D1014" s="7">
        <v>38.109000000000002</v>
      </c>
      <c r="E1014" s="7">
        <v>729.851</v>
      </c>
      <c r="F1014" s="7">
        <v>154.851</v>
      </c>
      <c r="G1014" s="7">
        <v>637.197</v>
      </c>
      <c r="H1014" s="23">
        <f>D1014/D1013*100</f>
        <v>4.4428511471740348</v>
      </c>
      <c r="I1014" s="23">
        <f>E1014/E1013*100</f>
        <v>6.6173905892556784</v>
      </c>
      <c r="J1014" s="97">
        <f t="shared" si="213"/>
        <v>63.98529189543143</v>
      </c>
      <c r="K1014" s="97">
        <f t="shared" si="214"/>
        <v>24.610109072592365</v>
      </c>
      <c r="L1014" s="97">
        <f t="shared" si="214"/>
        <v>114.54087197522902</v>
      </c>
    </row>
    <row r="1015" spans="1:12" s="1" customFormat="1" x14ac:dyDescent="0.2">
      <c r="A1015" s="9" t="s">
        <v>11</v>
      </c>
      <c r="B1015" s="7">
        <v>1258.95</v>
      </c>
      <c r="C1015" s="7">
        <v>9479.7849999999999</v>
      </c>
      <c r="D1015" s="7">
        <v>819.65099999999995</v>
      </c>
      <c r="E1015" s="7">
        <v>10299.436</v>
      </c>
      <c r="F1015" s="7">
        <v>1565.4</v>
      </c>
      <c r="G1015" s="7">
        <v>14495.162</v>
      </c>
      <c r="H1015" s="23">
        <f>D1015/D1013*100</f>
        <v>95.557148852825961</v>
      </c>
      <c r="I1015" s="23">
        <f>E1015/E1013*100</f>
        <v>93.382609410744308</v>
      </c>
      <c r="J1015" s="97">
        <f t="shared" si="213"/>
        <v>65.105921601334444</v>
      </c>
      <c r="K1015" s="97">
        <f t="shared" si="214"/>
        <v>52.360482943656571</v>
      </c>
      <c r="L1015" s="97">
        <f t="shared" si="214"/>
        <v>71.054300738411897</v>
      </c>
    </row>
    <row r="1016" spans="1:12" s="1" customFormat="1" ht="22.5" x14ac:dyDescent="0.2">
      <c r="A1016" s="3" t="s">
        <v>156</v>
      </c>
      <c r="B1016" s="7"/>
      <c r="C1016" s="7"/>
      <c r="D1016" s="7"/>
      <c r="E1016" s="7"/>
      <c r="F1016" s="7"/>
      <c r="G1016" s="7"/>
      <c r="H1016" s="44"/>
      <c r="I1016" s="44"/>
      <c r="J1016" s="97"/>
      <c r="K1016" s="97"/>
      <c r="L1016" s="97"/>
    </row>
    <row r="1017" spans="1:12" s="1" customFormat="1" x14ac:dyDescent="0.2">
      <c r="A1017" s="6" t="s">
        <v>6</v>
      </c>
      <c r="B1017" s="7">
        <v>786.85199999999998</v>
      </c>
      <c r="C1017" s="7">
        <v>8559.1640000000007</v>
      </c>
      <c r="D1017" s="7">
        <v>881.66300000000001</v>
      </c>
      <c r="E1017" s="7">
        <v>9440.8279999999995</v>
      </c>
      <c r="F1017" s="7">
        <v>917.16300000000001</v>
      </c>
      <c r="G1017" s="7">
        <v>8602.8269999999993</v>
      </c>
      <c r="H1017" s="23">
        <f>H1018+H1019</f>
        <v>100.0001134220218</v>
      </c>
      <c r="I1017" s="23">
        <f>I1018+I1019</f>
        <v>99.999989407708739</v>
      </c>
      <c r="J1017" s="97">
        <f t="shared" ref="J1017:J1022" si="215">D1017/B1017*100</f>
        <v>112.0494070041126</v>
      </c>
      <c r="K1017" s="97">
        <f t="shared" ref="K1017:L1020" si="216">D1017/F1017*100</f>
        <v>96.129368498293104</v>
      </c>
      <c r="L1017" s="97">
        <f t="shared" si="216"/>
        <v>109.74099560528185</v>
      </c>
    </row>
    <row r="1018" spans="1:12" s="1" customFormat="1" x14ac:dyDescent="0.2">
      <c r="A1018" s="9" t="s">
        <v>7</v>
      </c>
      <c r="B1018" s="7">
        <v>12.497999999999999</v>
      </c>
      <c r="C1018" s="7">
        <v>73.863</v>
      </c>
      <c r="D1018" s="7">
        <v>12.497999999999999</v>
      </c>
      <c r="E1018" s="7">
        <v>86.36</v>
      </c>
      <c r="F1018" s="7">
        <v>12.05</v>
      </c>
      <c r="G1018" s="7">
        <v>98.049000000000007</v>
      </c>
      <c r="H1018" s="23">
        <f>D1018/D1017*100</f>
        <v>1.4175484283677549</v>
      </c>
      <c r="I1018" s="23">
        <f>E1018/E1017*100</f>
        <v>0.91475027402257525</v>
      </c>
      <c r="J1018" s="97">
        <f t="shared" si="215"/>
        <v>100</v>
      </c>
      <c r="K1018" s="97">
        <f t="shared" si="216"/>
        <v>103.71784232365144</v>
      </c>
      <c r="L1018" s="97">
        <f t="shared" si="216"/>
        <v>88.078409774704483</v>
      </c>
    </row>
    <row r="1019" spans="1:12" s="1" customFormat="1" x14ac:dyDescent="0.2">
      <c r="A1019" s="9" t="s">
        <v>8</v>
      </c>
      <c r="B1019" s="7">
        <v>774.35400000000004</v>
      </c>
      <c r="C1019" s="7">
        <v>8485.3019999999997</v>
      </c>
      <c r="D1019" s="7">
        <v>869.16600000000005</v>
      </c>
      <c r="E1019" s="7">
        <v>9354.4670000000006</v>
      </c>
      <c r="F1019" s="7">
        <v>905.11300000000006</v>
      </c>
      <c r="G1019" s="7">
        <v>8504.7780000000002</v>
      </c>
      <c r="H1019" s="23">
        <f>D1019/D1017*100</f>
        <v>98.582564993654046</v>
      </c>
      <c r="I1019" s="23">
        <f>E1019/E1017*100</f>
        <v>99.085239133686159</v>
      </c>
      <c r="J1019" s="97">
        <f t="shared" si="215"/>
        <v>112.24401242842421</v>
      </c>
      <c r="K1019" s="97">
        <f t="shared" si="216"/>
        <v>96.028451696086563</v>
      </c>
      <c r="L1019" s="97">
        <f t="shared" si="216"/>
        <v>109.99072521352116</v>
      </c>
    </row>
    <row r="1020" spans="1:12" s="1" customFormat="1" x14ac:dyDescent="0.2">
      <c r="A1020" s="6" t="s">
        <v>9</v>
      </c>
      <c r="B1020" s="7">
        <v>786.85199999999998</v>
      </c>
      <c r="C1020" s="7">
        <v>8559.1640000000007</v>
      </c>
      <c r="D1020" s="7">
        <v>881.66300000000001</v>
      </c>
      <c r="E1020" s="7">
        <v>9440.8279999999995</v>
      </c>
      <c r="F1020" s="7">
        <v>917.16300000000001</v>
      </c>
      <c r="G1020" s="7">
        <v>8602.8269999999993</v>
      </c>
      <c r="H1020" s="23">
        <f>H1021+H1022</f>
        <v>100.0001134220218</v>
      </c>
      <c r="I1020" s="23">
        <f>I1021+I1022</f>
        <v>99.999989407708739</v>
      </c>
      <c r="J1020" s="97">
        <f t="shared" si="215"/>
        <v>112.0494070041126</v>
      </c>
      <c r="K1020" s="97">
        <f t="shared" si="216"/>
        <v>96.129368498293104</v>
      </c>
      <c r="L1020" s="97">
        <f t="shared" si="216"/>
        <v>109.74099560528185</v>
      </c>
    </row>
    <row r="1021" spans="1:12" s="1" customFormat="1" x14ac:dyDescent="0.2">
      <c r="A1021" s="9" t="s">
        <v>10</v>
      </c>
      <c r="B1021" s="7">
        <v>9.282</v>
      </c>
      <c r="C1021" s="7">
        <v>1743.941</v>
      </c>
      <c r="D1021" s="7">
        <v>18.242000000000001</v>
      </c>
      <c r="E1021" s="7">
        <v>1762.183</v>
      </c>
      <c r="F1021" s="7">
        <v>31.518000000000001</v>
      </c>
      <c r="G1021" s="7">
        <v>124.316</v>
      </c>
      <c r="H1021" s="23">
        <f>D1021/D1020*100</f>
        <v>2.0690445215462141</v>
      </c>
      <c r="I1021" s="23">
        <f>E1021/E1020*100</f>
        <v>18.665555605927786</v>
      </c>
      <c r="J1021" s="97">
        <f t="shared" si="215"/>
        <v>196.53092006033182</v>
      </c>
      <c r="K1021" s="97">
        <f>D1021/F1021*100</f>
        <v>57.878037946570217</v>
      </c>
      <c r="L1021" s="97"/>
    </row>
    <row r="1022" spans="1:12" s="1" customFormat="1" x14ac:dyDescent="0.2">
      <c r="A1022" s="9" t="s">
        <v>11</v>
      </c>
      <c r="B1022" s="7">
        <v>777.57</v>
      </c>
      <c r="C1022" s="7">
        <v>6815.223</v>
      </c>
      <c r="D1022" s="7">
        <v>863.42200000000003</v>
      </c>
      <c r="E1022" s="7">
        <v>7678.6440000000002</v>
      </c>
      <c r="F1022" s="7">
        <v>885.64499999999998</v>
      </c>
      <c r="G1022" s="7">
        <v>8478.5110000000004</v>
      </c>
      <c r="H1022" s="23">
        <f>D1022/D1020*100</f>
        <v>97.93106890047558</v>
      </c>
      <c r="I1022" s="23">
        <f>E1022/E1020*100</f>
        <v>81.334433801780946</v>
      </c>
      <c r="J1022" s="97">
        <f t="shared" si="215"/>
        <v>111.04106382705095</v>
      </c>
      <c r="K1022" s="97">
        <f>D1022/F1022*100</f>
        <v>97.490755325214963</v>
      </c>
      <c r="L1022" s="97">
        <f>E1022/G1022*100</f>
        <v>90.565949610727642</v>
      </c>
    </row>
    <row r="1023" spans="1:12" s="1" customFormat="1" ht="22.5" x14ac:dyDescent="0.2">
      <c r="A1023" s="3" t="s">
        <v>157</v>
      </c>
      <c r="B1023" s="7"/>
      <c r="C1023" s="7"/>
      <c r="D1023" s="7"/>
      <c r="E1023" s="7"/>
      <c r="F1023" s="7"/>
      <c r="G1023" s="7"/>
      <c r="H1023" s="44"/>
      <c r="I1023" s="44"/>
      <c r="J1023" s="97"/>
      <c r="K1023" s="97"/>
      <c r="L1023" s="97"/>
    </row>
    <row r="1024" spans="1:12" s="1" customFormat="1" x14ac:dyDescent="0.2">
      <c r="A1024" s="6" t="s">
        <v>6</v>
      </c>
      <c r="B1024" s="7">
        <v>18320.342000000001</v>
      </c>
      <c r="C1024" s="7">
        <v>123482.66499999999</v>
      </c>
      <c r="D1024" s="7">
        <v>19740.491999999998</v>
      </c>
      <c r="E1024" s="7">
        <v>143223.15700000001</v>
      </c>
      <c r="F1024" s="7">
        <v>17331.916000000001</v>
      </c>
      <c r="G1024" s="7">
        <v>134120.13399999999</v>
      </c>
      <c r="H1024" s="23">
        <f>H1025+H1026</f>
        <v>100.00000000000001</v>
      </c>
      <c r="I1024" s="23">
        <f>I1025+I1026</f>
        <v>99.999999999999986</v>
      </c>
      <c r="J1024" s="97">
        <f t="shared" ref="J1024:J1029" si="217">D1024/B1024*100</f>
        <v>107.75176576943815</v>
      </c>
      <c r="K1024" s="97">
        <f t="shared" ref="K1024:L1029" si="218">D1024/F1024*100</f>
        <v>113.89676709718648</v>
      </c>
      <c r="L1024" s="97">
        <f t="shared" si="218"/>
        <v>106.7872158553018</v>
      </c>
    </row>
    <row r="1025" spans="1:12" s="1" customFormat="1" x14ac:dyDescent="0.2">
      <c r="A1025" s="9" t="s">
        <v>7</v>
      </c>
      <c r="B1025" s="7">
        <v>15355.745999999999</v>
      </c>
      <c r="C1025" s="7">
        <v>102040.766</v>
      </c>
      <c r="D1025" s="7">
        <v>17080.772000000001</v>
      </c>
      <c r="E1025" s="7">
        <v>119121.538</v>
      </c>
      <c r="F1025" s="7">
        <v>14882.965</v>
      </c>
      <c r="G1025" s="7">
        <v>113313.815</v>
      </c>
      <c r="H1025" s="23">
        <f>D1025/D1024*100</f>
        <v>86.526576946511781</v>
      </c>
      <c r="I1025" s="23">
        <f>E1025/E1024*100</f>
        <v>83.171981748733543</v>
      </c>
      <c r="J1025" s="97">
        <f t="shared" si="217"/>
        <v>111.23374924279162</v>
      </c>
      <c r="K1025" s="97">
        <f t="shared" si="218"/>
        <v>114.76726579683552</v>
      </c>
      <c r="L1025" s="97">
        <f t="shared" si="218"/>
        <v>105.12534416037444</v>
      </c>
    </row>
    <row r="1026" spans="1:12" s="1" customFormat="1" x14ac:dyDescent="0.2">
      <c r="A1026" s="9" t="s">
        <v>8</v>
      </c>
      <c r="B1026" s="7">
        <v>2964.596</v>
      </c>
      <c r="C1026" s="7">
        <v>21441.899000000001</v>
      </c>
      <c r="D1026" s="7">
        <v>2659.72</v>
      </c>
      <c r="E1026" s="7">
        <v>24101.618999999999</v>
      </c>
      <c r="F1026" s="7">
        <v>2448.951</v>
      </c>
      <c r="G1026" s="7">
        <v>20806.319</v>
      </c>
      <c r="H1026" s="23">
        <f>D1026/D1024*100</f>
        <v>13.473423053488231</v>
      </c>
      <c r="I1026" s="23">
        <f>E1026/E1024*100</f>
        <v>16.828018251266446</v>
      </c>
      <c r="J1026" s="97">
        <f t="shared" si="217"/>
        <v>89.716102969848166</v>
      </c>
      <c r="K1026" s="97">
        <f t="shared" si="218"/>
        <v>108.60650131423617</v>
      </c>
      <c r="L1026" s="97">
        <f t="shared" si="218"/>
        <v>115.83797691460944</v>
      </c>
    </row>
    <row r="1027" spans="1:12" s="1" customFormat="1" x14ac:dyDescent="0.2">
      <c r="A1027" s="6" t="s">
        <v>9</v>
      </c>
      <c r="B1027" s="7">
        <v>18320.342000000001</v>
      </c>
      <c r="C1027" s="7">
        <v>123482.66499999999</v>
      </c>
      <c r="D1027" s="7">
        <v>19740.491999999998</v>
      </c>
      <c r="E1027" s="7">
        <v>143223.15700000001</v>
      </c>
      <c r="F1027" s="7">
        <v>17331.916000000001</v>
      </c>
      <c r="G1027" s="7">
        <v>134120.13399999999</v>
      </c>
      <c r="H1027" s="23">
        <f>H1028+H1029</f>
        <v>100</v>
      </c>
      <c r="I1027" s="23">
        <f>I1028+I1029</f>
        <v>100</v>
      </c>
      <c r="J1027" s="97">
        <f t="shared" si="217"/>
        <v>107.75176576943815</v>
      </c>
      <c r="K1027" s="97">
        <f t="shared" si="218"/>
        <v>113.89676709718648</v>
      </c>
      <c r="L1027" s="97">
        <f t="shared" si="218"/>
        <v>106.7872158553018</v>
      </c>
    </row>
    <row r="1028" spans="1:12" s="1" customFormat="1" x14ac:dyDescent="0.2">
      <c r="A1028" s="9" t="s">
        <v>10</v>
      </c>
      <c r="B1028" s="7">
        <v>369.05399999999997</v>
      </c>
      <c r="C1028" s="7">
        <v>3698.7150000000001</v>
      </c>
      <c r="D1028" s="7">
        <v>454.89800000000002</v>
      </c>
      <c r="E1028" s="7">
        <v>4153.6120000000001</v>
      </c>
      <c r="F1028" s="7">
        <v>404.96600000000001</v>
      </c>
      <c r="G1028" s="7">
        <v>2974.663</v>
      </c>
      <c r="H1028" s="23">
        <f>D1028/D1027*100</f>
        <v>2.3043903870278415</v>
      </c>
      <c r="I1028" s="23">
        <f>E1028/E1027*100</f>
        <v>2.9000980616563283</v>
      </c>
      <c r="J1028" s="97">
        <f t="shared" si="217"/>
        <v>123.26055265625087</v>
      </c>
      <c r="K1028" s="97">
        <f t="shared" si="218"/>
        <v>112.32992399361923</v>
      </c>
      <c r="L1028" s="97">
        <f t="shared" si="218"/>
        <v>139.63302733788666</v>
      </c>
    </row>
    <row r="1029" spans="1:12" s="1" customFormat="1" x14ac:dyDescent="0.2">
      <c r="A1029" s="9" t="s">
        <v>11</v>
      </c>
      <c r="B1029" s="7">
        <v>17951.288</v>
      </c>
      <c r="C1029" s="7">
        <v>119783.95</v>
      </c>
      <c r="D1029" s="7">
        <v>19285.594000000001</v>
      </c>
      <c r="E1029" s="7">
        <v>139069.54500000001</v>
      </c>
      <c r="F1029" s="7">
        <v>16926.95</v>
      </c>
      <c r="G1029" s="7">
        <v>131145.47099999999</v>
      </c>
      <c r="H1029" s="23">
        <f>D1029/D1027*100</f>
        <v>97.695609612972163</v>
      </c>
      <c r="I1029" s="23">
        <f>E1029/E1027*100</f>
        <v>97.099901938343677</v>
      </c>
      <c r="J1029" s="97">
        <f t="shared" si="217"/>
        <v>107.43292626133567</v>
      </c>
      <c r="K1029" s="97">
        <f t="shared" si="218"/>
        <v>113.93425277442186</v>
      </c>
      <c r="L1029" s="97">
        <f t="shared" si="218"/>
        <v>106.04220179284729</v>
      </c>
    </row>
    <row r="1030" spans="1:12" s="1" customFormat="1" ht="22.5" x14ac:dyDescent="0.2">
      <c r="A1030" s="3" t="s">
        <v>158</v>
      </c>
      <c r="B1030" s="7"/>
      <c r="C1030" s="7"/>
      <c r="D1030" s="7"/>
      <c r="E1030" s="7"/>
      <c r="F1030" s="7"/>
      <c r="G1030" s="7"/>
      <c r="H1030" s="44"/>
      <c r="I1030" s="44"/>
      <c r="J1030" s="97"/>
      <c r="K1030" s="97"/>
      <c r="L1030" s="97"/>
    </row>
    <row r="1031" spans="1:12" s="1" customFormat="1" x14ac:dyDescent="0.2">
      <c r="A1031" s="6" t="s">
        <v>6</v>
      </c>
      <c r="B1031" s="7">
        <v>9657.8250000000007</v>
      </c>
      <c r="C1031" s="7">
        <v>57932.258999999998</v>
      </c>
      <c r="D1031" s="7">
        <v>9655.1630000000005</v>
      </c>
      <c r="E1031" s="7">
        <v>67587.422000000006</v>
      </c>
      <c r="F1031" s="7">
        <v>9781.1319999999996</v>
      </c>
      <c r="G1031" s="7">
        <v>61750.368000000002</v>
      </c>
      <c r="H1031" s="23">
        <f>H1032+H1033</f>
        <v>100</v>
      </c>
      <c r="I1031" s="23">
        <f>I1032+I1033</f>
        <v>99.999999999999986</v>
      </c>
      <c r="J1031" s="97">
        <f t="shared" ref="J1031:J1036" si="219">D1031/B1031*100</f>
        <v>99.972436858195294</v>
      </c>
      <c r="K1031" s="97">
        <f t="shared" ref="K1031:L1036" si="220">D1031/F1031*100</f>
        <v>98.712122482346629</v>
      </c>
      <c r="L1031" s="97">
        <f t="shared" si="220"/>
        <v>109.45266269506281</v>
      </c>
    </row>
    <row r="1032" spans="1:12" s="1" customFormat="1" x14ac:dyDescent="0.2">
      <c r="A1032" s="9" t="s">
        <v>7</v>
      </c>
      <c r="B1032" s="7">
        <v>9296.0280000000002</v>
      </c>
      <c r="C1032" s="7">
        <v>55708.372000000003</v>
      </c>
      <c r="D1032" s="7">
        <v>9385.7780000000002</v>
      </c>
      <c r="E1032" s="7">
        <v>65094.15</v>
      </c>
      <c r="F1032" s="7">
        <v>9517.3780000000006</v>
      </c>
      <c r="G1032" s="7">
        <v>59562.582999999999</v>
      </c>
      <c r="H1032" s="23">
        <f>D1032/D1031*100</f>
        <v>97.209938351118467</v>
      </c>
      <c r="I1032" s="23">
        <f>E1032/E1031*100</f>
        <v>96.311041424246056</v>
      </c>
      <c r="J1032" s="97">
        <f t="shared" si="219"/>
        <v>100.96546611090243</v>
      </c>
      <c r="K1032" s="97">
        <f t="shared" si="220"/>
        <v>98.617266226055108</v>
      </c>
      <c r="L1032" s="97">
        <f t="shared" si="220"/>
        <v>109.2869830712345</v>
      </c>
    </row>
    <row r="1033" spans="1:12" s="1" customFormat="1" x14ac:dyDescent="0.2">
      <c r="A1033" s="9" t="s">
        <v>8</v>
      </c>
      <c r="B1033" s="7">
        <v>361.79700000000003</v>
      </c>
      <c r="C1033" s="7">
        <v>2223.8870000000002</v>
      </c>
      <c r="D1033" s="7">
        <v>269.38499999999999</v>
      </c>
      <c r="E1033" s="7">
        <v>2493.2719999999999</v>
      </c>
      <c r="F1033" s="7">
        <v>263.75400000000002</v>
      </c>
      <c r="G1033" s="7">
        <v>2187.7849999999999</v>
      </c>
      <c r="H1033" s="23">
        <f>D1033/D1031*100</f>
        <v>2.7900616488815357</v>
      </c>
      <c r="I1033" s="23">
        <f>E1033/E1031*100</f>
        <v>3.688958575753932</v>
      </c>
      <c r="J1033" s="97">
        <f t="shared" si="219"/>
        <v>74.457499647592428</v>
      </c>
      <c r="K1033" s="97">
        <f t="shared" si="220"/>
        <v>102.13494392502102</v>
      </c>
      <c r="L1033" s="97">
        <f t="shared" si="220"/>
        <v>113.96330078138392</v>
      </c>
    </row>
    <row r="1034" spans="1:12" s="1" customFormat="1" x14ac:dyDescent="0.2">
      <c r="A1034" s="6" t="s">
        <v>9</v>
      </c>
      <c r="B1034" s="7">
        <v>9657.8250000000007</v>
      </c>
      <c r="C1034" s="7">
        <v>57932.258999999998</v>
      </c>
      <c r="D1034" s="7">
        <v>9655.1630000000005</v>
      </c>
      <c r="E1034" s="7">
        <v>67587.422000000006</v>
      </c>
      <c r="F1034" s="7">
        <v>9781.1319999999996</v>
      </c>
      <c r="G1034" s="7">
        <v>61750.368000000002</v>
      </c>
      <c r="H1034" s="23">
        <f>H1035+H1036</f>
        <v>99.999999999999986</v>
      </c>
      <c r="I1034" s="23">
        <f>I1035+I1036</f>
        <v>99.999999999999986</v>
      </c>
      <c r="J1034" s="97">
        <f t="shared" si="219"/>
        <v>99.972436858195294</v>
      </c>
      <c r="K1034" s="97">
        <f t="shared" si="220"/>
        <v>98.712122482346629</v>
      </c>
      <c r="L1034" s="97">
        <f t="shared" si="220"/>
        <v>109.45266269506281</v>
      </c>
    </row>
    <row r="1035" spans="1:12" s="1" customFormat="1" x14ac:dyDescent="0.2">
      <c r="A1035" s="9" t="s">
        <v>10</v>
      </c>
      <c r="B1035" s="7">
        <v>153.05600000000001</v>
      </c>
      <c r="C1035" s="7">
        <v>1217.8510000000001</v>
      </c>
      <c r="D1035" s="7">
        <v>37.701000000000001</v>
      </c>
      <c r="E1035" s="7">
        <v>1255.5519999999999</v>
      </c>
      <c r="F1035" s="7">
        <v>226.36500000000001</v>
      </c>
      <c r="G1035" s="7">
        <v>1893.3779999999999</v>
      </c>
      <c r="H1035" s="23">
        <f>D1035/D1034*100</f>
        <v>0.39047502357029085</v>
      </c>
      <c r="I1035" s="23">
        <f>E1035/E1034*100</f>
        <v>1.8576710915235082</v>
      </c>
      <c r="J1035" s="97">
        <f t="shared" si="219"/>
        <v>24.632160777754546</v>
      </c>
      <c r="K1035" s="97">
        <f t="shared" si="220"/>
        <v>16.654959909880059</v>
      </c>
      <c r="L1035" s="97">
        <f t="shared" si="220"/>
        <v>66.312801775451064</v>
      </c>
    </row>
    <row r="1036" spans="1:12" s="1" customFormat="1" x14ac:dyDescent="0.2">
      <c r="A1036" s="9" t="s">
        <v>11</v>
      </c>
      <c r="B1036" s="7">
        <v>9504.768</v>
      </c>
      <c r="C1036" s="7">
        <v>56714.408000000003</v>
      </c>
      <c r="D1036" s="7">
        <v>9617.4619999999995</v>
      </c>
      <c r="E1036" s="7">
        <v>66331.87</v>
      </c>
      <c r="F1036" s="7">
        <v>9554.7669999999998</v>
      </c>
      <c r="G1036" s="7">
        <v>59856.99</v>
      </c>
      <c r="H1036" s="23">
        <f>D1036/D1034*100</f>
        <v>99.609524976429697</v>
      </c>
      <c r="I1036" s="23">
        <f>E1036/E1034*100</f>
        <v>98.142328908476472</v>
      </c>
      <c r="J1036" s="97">
        <f t="shared" si="219"/>
        <v>101.18565755629174</v>
      </c>
      <c r="K1036" s="97">
        <f t="shared" si="220"/>
        <v>100.65616461395656</v>
      </c>
      <c r="L1036" s="97">
        <f t="shared" si="220"/>
        <v>110.81724958104309</v>
      </c>
    </row>
    <row r="1037" spans="1:12" s="1" customFormat="1" ht="22.5" x14ac:dyDescent="0.2">
      <c r="A1037" s="3" t="s">
        <v>159</v>
      </c>
      <c r="B1037" s="7"/>
      <c r="C1037" s="7"/>
      <c r="D1037" s="7"/>
      <c r="E1037" s="7"/>
      <c r="F1037" s="7"/>
      <c r="G1037" s="7"/>
      <c r="H1037" s="44"/>
      <c r="I1037" s="44"/>
      <c r="J1037" s="97"/>
      <c r="K1037" s="97"/>
      <c r="L1037" s="97"/>
    </row>
    <row r="1038" spans="1:12" s="1" customFormat="1" x14ac:dyDescent="0.2">
      <c r="A1038" s="6" t="s">
        <v>6</v>
      </c>
      <c r="B1038" s="7">
        <v>2212.5940000000001</v>
      </c>
      <c r="C1038" s="7">
        <v>14530.679</v>
      </c>
      <c r="D1038" s="7">
        <v>2476.4360000000001</v>
      </c>
      <c r="E1038" s="7">
        <v>17007.115000000002</v>
      </c>
      <c r="F1038" s="7">
        <v>2085.0360000000001</v>
      </c>
      <c r="G1038" s="7">
        <v>18297.848000000002</v>
      </c>
      <c r="H1038" s="23">
        <f>H1039+H1040</f>
        <v>99.999959619388505</v>
      </c>
      <c r="I1038" s="23">
        <f>I1039+I1040</f>
        <v>100</v>
      </c>
      <c r="J1038" s="97">
        <f t="shared" ref="J1038:J1043" si="221">D1038/B1038*100</f>
        <v>111.9245555217089</v>
      </c>
      <c r="K1038" s="97">
        <f t="shared" ref="K1038:L1043" si="222">D1038/F1038*100</f>
        <v>118.77185813578279</v>
      </c>
      <c r="L1038" s="97">
        <f t="shared" si="222"/>
        <v>92.945984686286607</v>
      </c>
    </row>
    <row r="1039" spans="1:12" s="1" customFormat="1" x14ac:dyDescent="0.2">
      <c r="A1039" s="9" t="s">
        <v>7</v>
      </c>
      <c r="B1039" s="7">
        <v>914.78300000000002</v>
      </c>
      <c r="C1039" s="7">
        <v>5900.6670000000004</v>
      </c>
      <c r="D1039" s="7">
        <v>914.78300000000002</v>
      </c>
      <c r="E1039" s="7">
        <v>6815.45</v>
      </c>
      <c r="F1039" s="7">
        <v>805.35</v>
      </c>
      <c r="G1039" s="7">
        <v>7159.85</v>
      </c>
      <c r="H1039" s="23">
        <f>D1039/D1038*100</f>
        <v>36.93949692218979</v>
      </c>
      <c r="I1039" s="23">
        <f>E1039/E1038*100</f>
        <v>40.074110159189253</v>
      </c>
      <c r="J1039" s="97">
        <f t="shared" si="221"/>
        <v>100</v>
      </c>
      <c r="K1039" s="97">
        <f t="shared" si="222"/>
        <v>113.58825355435525</v>
      </c>
      <c r="L1039" s="97">
        <f t="shared" si="222"/>
        <v>95.189843362640275</v>
      </c>
    </row>
    <row r="1040" spans="1:12" s="1" customFormat="1" x14ac:dyDescent="0.2">
      <c r="A1040" s="9" t="s">
        <v>8</v>
      </c>
      <c r="B1040" s="7">
        <v>1297.81</v>
      </c>
      <c r="C1040" s="7">
        <v>8630.0130000000008</v>
      </c>
      <c r="D1040" s="7">
        <v>1561.652</v>
      </c>
      <c r="E1040" s="7">
        <v>10191.665000000001</v>
      </c>
      <c r="F1040" s="7">
        <v>1279.6859999999999</v>
      </c>
      <c r="G1040" s="7">
        <v>11137.998</v>
      </c>
      <c r="H1040" s="23">
        <f>D1040/D1038*100</f>
        <v>63.060462697198716</v>
      </c>
      <c r="I1040" s="23">
        <f>E1040/E1038*100</f>
        <v>59.92588984081074</v>
      </c>
      <c r="J1040" s="97">
        <f t="shared" si="221"/>
        <v>120.32978633235992</v>
      </c>
      <c r="K1040" s="97">
        <f t="shared" si="222"/>
        <v>122.0339989653712</v>
      </c>
      <c r="L1040" s="97">
        <f t="shared" si="222"/>
        <v>91.50356284854783</v>
      </c>
    </row>
    <row r="1041" spans="1:12" s="1" customFormat="1" x14ac:dyDescent="0.2">
      <c r="A1041" s="6" t="s">
        <v>9</v>
      </c>
      <c r="B1041" s="7">
        <v>2212.5940000000001</v>
      </c>
      <c r="C1041" s="7">
        <v>14530.679</v>
      </c>
      <c r="D1041" s="7">
        <v>2476.4360000000001</v>
      </c>
      <c r="E1041" s="7">
        <v>17007.115000000002</v>
      </c>
      <c r="F1041" s="7">
        <v>2085.0360000000001</v>
      </c>
      <c r="G1041" s="7">
        <v>18297.848000000002</v>
      </c>
      <c r="H1041" s="23">
        <f>H1042+H1043</f>
        <v>99.999999999999972</v>
      </c>
      <c r="I1041" s="23">
        <f>I1042+I1043</f>
        <v>100</v>
      </c>
      <c r="J1041" s="97">
        <f t="shared" si="221"/>
        <v>111.9245555217089</v>
      </c>
      <c r="K1041" s="97">
        <f t="shared" si="222"/>
        <v>118.77185813578279</v>
      </c>
      <c r="L1041" s="97">
        <f t="shared" si="222"/>
        <v>92.945984686286607</v>
      </c>
    </row>
    <row r="1042" spans="1:12" s="1" customFormat="1" x14ac:dyDescent="0.2">
      <c r="A1042" s="9" t="s">
        <v>10</v>
      </c>
      <c r="B1042" s="7">
        <v>30.622</v>
      </c>
      <c r="C1042" s="7">
        <v>109.919</v>
      </c>
      <c r="D1042" s="7">
        <v>34.119999999999997</v>
      </c>
      <c r="E1042" s="7">
        <v>144.03899999999999</v>
      </c>
      <c r="F1042" s="7">
        <v>52.267000000000003</v>
      </c>
      <c r="G1042" s="7">
        <v>216.64</v>
      </c>
      <c r="H1042" s="23">
        <f>D1042/D1041*100</f>
        <v>1.3777864640959829</v>
      </c>
      <c r="I1042" s="23">
        <f>E1042/E1041*100</f>
        <v>0.84693376860214087</v>
      </c>
      <c r="J1042" s="97">
        <f t="shared" si="221"/>
        <v>111.42315981973742</v>
      </c>
      <c r="K1042" s="97">
        <f t="shared" si="222"/>
        <v>65.280195917117865</v>
      </c>
      <c r="L1042" s="97">
        <f t="shared" si="222"/>
        <v>66.487721565731164</v>
      </c>
    </row>
    <row r="1043" spans="1:12" s="1" customFormat="1" x14ac:dyDescent="0.2">
      <c r="A1043" s="9" t="s">
        <v>11</v>
      </c>
      <c r="B1043" s="7">
        <v>2181.9720000000002</v>
      </c>
      <c r="C1043" s="7">
        <v>14420.76</v>
      </c>
      <c r="D1043" s="7">
        <v>2442.3159999999998</v>
      </c>
      <c r="E1043" s="7">
        <v>16863.076000000001</v>
      </c>
      <c r="F1043" s="7">
        <v>2032.768</v>
      </c>
      <c r="G1043" s="7">
        <v>18081.208999999999</v>
      </c>
      <c r="H1043" s="23">
        <f>D1043/D1041*100</f>
        <v>98.622213535903995</v>
      </c>
      <c r="I1043" s="23">
        <f>E1043/E1041*100</f>
        <v>99.153066231397858</v>
      </c>
      <c r="J1043" s="97">
        <f t="shared" si="221"/>
        <v>111.9315921560863</v>
      </c>
      <c r="K1043" s="97">
        <f t="shared" si="222"/>
        <v>120.14730652981549</v>
      </c>
      <c r="L1043" s="97">
        <f t="shared" si="222"/>
        <v>93.262989217148046</v>
      </c>
    </row>
    <row r="1044" spans="1:12" s="1" customFormat="1" ht="33.75" x14ac:dyDescent="0.2">
      <c r="A1044" s="3" t="s">
        <v>160</v>
      </c>
      <c r="B1044" s="7"/>
      <c r="C1044" s="7"/>
      <c r="D1044" s="7"/>
      <c r="E1044" s="7"/>
      <c r="F1044" s="7"/>
      <c r="G1044" s="7"/>
      <c r="H1044" s="44"/>
      <c r="I1044" s="44"/>
      <c r="J1044" s="97"/>
      <c r="K1044" s="97"/>
      <c r="L1044" s="97"/>
    </row>
    <row r="1045" spans="1:12" s="1" customFormat="1" x14ac:dyDescent="0.2">
      <c r="A1045" s="6" t="s">
        <v>6</v>
      </c>
      <c r="B1045" s="7">
        <v>5493.3159999999998</v>
      </c>
      <c r="C1045" s="7">
        <v>32863.069000000003</v>
      </c>
      <c r="D1045" s="7">
        <v>4890.5609999999997</v>
      </c>
      <c r="E1045" s="7">
        <v>37753.631000000001</v>
      </c>
      <c r="F1045" s="7">
        <v>5146.1790000000001</v>
      </c>
      <c r="G1045" s="7">
        <v>39384.544999999998</v>
      </c>
      <c r="H1045" s="23">
        <f>H1046+H1047</f>
        <v>100.00002044755195</v>
      </c>
      <c r="I1045" s="23">
        <f>I1046+I1047</f>
        <v>100.00000000000001</v>
      </c>
      <c r="J1045" s="97">
        <f t="shared" ref="J1045:J1050" si="223">D1045/B1045*100</f>
        <v>89.027483581865681</v>
      </c>
      <c r="K1045" s="97">
        <f t="shared" ref="K1045:L1050" si="224">D1045/F1045*100</f>
        <v>95.032858359571236</v>
      </c>
      <c r="L1045" s="97">
        <f t="shared" si="224"/>
        <v>95.859000021455117</v>
      </c>
    </row>
    <row r="1046" spans="1:12" s="1" customFormat="1" x14ac:dyDescent="0.2">
      <c r="A1046" s="9" t="s">
        <v>7</v>
      </c>
      <c r="B1046" s="7">
        <v>5250.0209999999997</v>
      </c>
      <c r="C1046" s="7">
        <v>31393.121999999999</v>
      </c>
      <c r="D1046" s="7">
        <v>4575.7340000000004</v>
      </c>
      <c r="E1046" s="7">
        <v>35968.855000000003</v>
      </c>
      <c r="F1046" s="7">
        <v>4765.5249999999996</v>
      </c>
      <c r="G1046" s="7">
        <v>37049.998</v>
      </c>
      <c r="H1046" s="23">
        <f>D1046/D1045*100</f>
        <v>93.56255856945657</v>
      </c>
      <c r="I1046" s="23">
        <f>E1046/E1045*100</f>
        <v>95.27257126605916</v>
      </c>
      <c r="J1046" s="97">
        <f t="shared" si="223"/>
        <v>87.156489469280231</v>
      </c>
      <c r="K1046" s="97">
        <f t="shared" si="224"/>
        <v>96.017416758909064</v>
      </c>
      <c r="L1046" s="97">
        <f t="shared" si="224"/>
        <v>97.081935065151697</v>
      </c>
    </row>
    <row r="1047" spans="1:12" s="1" customFormat="1" x14ac:dyDescent="0.2">
      <c r="A1047" s="9" t="s">
        <v>8</v>
      </c>
      <c r="B1047" s="7">
        <v>243.29599999999999</v>
      </c>
      <c r="C1047" s="7">
        <v>1469.9480000000001</v>
      </c>
      <c r="D1047" s="7">
        <v>314.82799999999997</v>
      </c>
      <c r="E1047" s="7">
        <v>1784.7760000000001</v>
      </c>
      <c r="F1047" s="7">
        <v>380.654</v>
      </c>
      <c r="G1047" s="7">
        <v>2334.547</v>
      </c>
      <c r="H1047" s="23">
        <f>D1047/D1045*100</f>
        <v>6.4374618780953758</v>
      </c>
      <c r="I1047" s="23">
        <f>E1047/E1045*100</f>
        <v>4.7274287339408492</v>
      </c>
      <c r="J1047" s="97">
        <f t="shared" si="223"/>
        <v>129.40122320136786</v>
      </c>
      <c r="K1047" s="97">
        <f t="shared" si="224"/>
        <v>82.707130359854347</v>
      </c>
      <c r="L1047" s="97">
        <f t="shared" si="224"/>
        <v>76.450634748411588</v>
      </c>
    </row>
    <row r="1048" spans="1:12" s="1" customFormat="1" x14ac:dyDescent="0.2">
      <c r="A1048" s="6" t="s">
        <v>9</v>
      </c>
      <c r="B1048" s="7">
        <v>5493.3159999999998</v>
      </c>
      <c r="C1048" s="7">
        <v>32863.069000000003</v>
      </c>
      <c r="D1048" s="7">
        <v>4890.5609999999997</v>
      </c>
      <c r="E1048" s="7">
        <v>37753.631000000001</v>
      </c>
      <c r="F1048" s="7">
        <v>5146.1790000000001</v>
      </c>
      <c r="G1048" s="7">
        <v>39384.544999999998</v>
      </c>
      <c r="H1048" s="23">
        <f>H1049+H1050</f>
        <v>100</v>
      </c>
      <c r="I1048" s="23">
        <f>I1049+I1050</f>
        <v>100</v>
      </c>
      <c r="J1048" s="97">
        <f t="shared" si="223"/>
        <v>89.027483581865681</v>
      </c>
      <c r="K1048" s="97">
        <f t="shared" si="224"/>
        <v>95.032858359571236</v>
      </c>
      <c r="L1048" s="97">
        <f t="shared" si="224"/>
        <v>95.859000021455117</v>
      </c>
    </row>
    <row r="1049" spans="1:12" s="1" customFormat="1" x14ac:dyDescent="0.2">
      <c r="A1049" s="9" t="s">
        <v>10</v>
      </c>
      <c r="B1049" s="7">
        <v>156.78200000000001</v>
      </c>
      <c r="C1049" s="7">
        <v>1084.703</v>
      </c>
      <c r="D1049" s="7">
        <v>562.42899999999997</v>
      </c>
      <c r="E1049" s="7">
        <v>1647.1320000000001</v>
      </c>
      <c r="F1049" s="7">
        <v>227.29599999999999</v>
      </c>
      <c r="G1049" s="7">
        <v>1234.8150000000001</v>
      </c>
      <c r="H1049" s="23">
        <f>D1049/D1048*100</f>
        <v>11.500296182789665</v>
      </c>
      <c r="I1049" s="23">
        <f>E1049/E1048*100</f>
        <v>4.3628439341370902</v>
      </c>
      <c r="J1049" s="97">
        <f t="shared" si="223"/>
        <v>358.73314538658769</v>
      </c>
      <c r="K1049" s="97">
        <f t="shared" si="224"/>
        <v>247.44342179360834</v>
      </c>
      <c r="L1049" s="97">
        <f t="shared" si="224"/>
        <v>133.39099379259241</v>
      </c>
    </row>
    <row r="1050" spans="1:12" s="1" customFormat="1" x14ac:dyDescent="0.2">
      <c r="A1050" s="9" t="s">
        <v>11</v>
      </c>
      <c r="B1050" s="7">
        <v>5336.5339999999997</v>
      </c>
      <c r="C1050" s="7">
        <v>31778.366999999998</v>
      </c>
      <c r="D1050" s="7">
        <v>4328.1319999999996</v>
      </c>
      <c r="E1050" s="7">
        <v>36106.499000000003</v>
      </c>
      <c r="F1050" s="7">
        <v>4918.8829999999998</v>
      </c>
      <c r="G1050" s="7">
        <v>38149.730000000003</v>
      </c>
      <c r="H1050" s="23">
        <f>D1050/D1048*100</f>
        <v>88.499703817210332</v>
      </c>
      <c r="I1050" s="23">
        <f>E1050/E1048*100</f>
        <v>95.637156065862911</v>
      </c>
      <c r="J1050" s="97">
        <f t="shared" si="223"/>
        <v>81.103802580476398</v>
      </c>
      <c r="K1050" s="97">
        <f t="shared" si="224"/>
        <v>87.990139224697955</v>
      </c>
      <c r="L1050" s="97">
        <f t="shared" si="224"/>
        <v>94.644179657365854</v>
      </c>
    </row>
    <row r="1051" spans="1:12" s="1" customFormat="1" ht="22.5" x14ac:dyDescent="0.2">
      <c r="A1051" s="3" t="s">
        <v>161</v>
      </c>
      <c r="B1051" s="7"/>
      <c r="C1051" s="7"/>
      <c r="D1051" s="7"/>
      <c r="E1051" s="7"/>
      <c r="F1051" s="7"/>
      <c r="G1051" s="7"/>
      <c r="H1051" s="44"/>
      <c r="I1051" s="44"/>
      <c r="J1051" s="97"/>
      <c r="K1051" s="97"/>
      <c r="L1051" s="97"/>
    </row>
    <row r="1052" spans="1:12" s="1" customFormat="1" x14ac:dyDescent="0.2">
      <c r="A1052" s="6" t="s">
        <v>6</v>
      </c>
      <c r="B1052" s="7">
        <v>1001.145</v>
      </c>
      <c r="C1052" s="7">
        <v>4448.7370000000001</v>
      </c>
      <c r="D1052" s="7">
        <v>838.07299999999998</v>
      </c>
      <c r="E1052" s="7">
        <v>5286.81</v>
      </c>
      <c r="F1052" s="7">
        <v>488.88400000000001</v>
      </c>
      <c r="G1052" s="7">
        <v>3541.462</v>
      </c>
      <c r="H1052" s="23">
        <f>H1053+H1054</f>
        <v>100</v>
      </c>
      <c r="I1052" s="23">
        <f>I1053+I1054</f>
        <v>100</v>
      </c>
      <c r="J1052" s="97">
        <f t="shared" ref="J1052:J1057" si="225">D1052/B1052*100</f>
        <v>83.711450389304247</v>
      </c>
      <c r="K1052" s="97">
        <f>D1052/F1052*100</f>
        <v>171.42573698464255</v>
      </c>
      <c r="L1052" s="97">
        <f>E1052/G1052*100</f>
        <v>149.28326211039399</v>
      </c>
    </row>
    <row r="1053" spans="1:12" s="1" customFormat="1" x14ac:dyDescent="0.2">
      <c r="A1053" s="9" t="s">
        <v>7</v>
      </c>
      <c r="B1053" s="7">
        <v>36</v>
      </c>
      <c r="C1053" s="7">
        <v>451</v>
      </c>
      <c r="D1053" s="7">
        <v>36</v>
      </c>
      <c r="E1053" s="7">
        <v>487</v>
      </c>
      <c r="F1053" s="7">
        <v>0</v>
      </c>
      <c r="G1053" s="7">
        <v>0</v>
      </c>
      <c r="H1053" s="23">
        <f>D1053/D1052*100</f>
        <v>4.2955685244602799</v>
      </c>
      <c r="I1053" s="23">
        <f>E1053/E1052*100</f>
        <v>9.2116039729061558</v>
      </c>
      <c r="J1053" s="97">
        <f t="shared" si="225"/>
        <v>100</v>
      </c>
      <c r="K1053" s="97">
        <v>0</v>
      </c>
      <c r="L1053" s="97">
        <v>0</v>
      </c>
    </row>
    <row r="1054" spans="1:12" s="1" customFormat="1" x14ac:dyDescent="0.2">
      <c r="A1054" s="9" t="s">
        <v>8</v>
      </c>
      <c r="B1054" s="7">
        <v>965.14499999999998</v>
      </c>
      <c r="C1054" s="7">
        <v>3997.7370000000001</v>
      </c>
      <c r="D1054" s="7">
        <v>802.07299999999998</v>
      </c>
      <c r="E1054" s="7">
        <v>4799.8100000000004</v>
      </c>
      <c r="F1054" s="7">
        <v>488.88400000000001</v>
      </c>
      <c r="G1054" s="7">
        <v>3541.462</v>
      </c>
      <c r="H1054" s="23">
        <f>D1054/D1052*100</f>
        <v>95.704431475539721</v>
      </c>
      <c r="I1054" s="23">
        <f>E1054/E1052*100</f>
        <v>90.788396027093839</v>
      </c>
      <c r="J1054" s="97">
        <f t="shared" si="225"/>
        <v>83.103885944599</v>
      </c>
      <c r="K1054" s="97">
        <f t="shared" ref="K1054:L1057" si="226">D1054/F1054*100</f>
        <v>164.06202698390621</v>
      </c>
      <c r="L1054" s="97">
        <f t="shared" si="226"/>
        <v>135.53187920694901</v>
      </c>
    </row>
    <row r="1055" spans="1:12" s="1" customFormat="1" x14ac:dyDescent="0.2">
      <c r="A1055" s="6" t="s">
        <v>9</v>
      </c>
      <c r="B1055" s="7">
        <v>1001.145</v>
      </c>
      <c r="C1055" s="7">
        <v>4448.7370000000001</v>
      </c>
      <c r="D1055" s="7">
        <v>838.07299999999998</v>
      </c>
      <c r="E1055" s="7">
        <v>5286.81</v>
      </c>
      <c r="F1055" s="7">
        <v>488.88400000000001</v>
      </c>
      <c r="G1055" s="7">
        <v>3541.462</v>
      </c>
      <c r="H1055" s="23">
        <f>H1056+H1057</f>
        <v>100</v>
      </c>
      <c r="I1055" s="23">
        <f>I1056+I1057</f>
        <v>99.999981085002105</v>
      </c>
      <c r="J1055" s="97">
        <f t="shared" si="225"/>
        <v>83.711450389304247</v>
      </c>
      <c r="K1055" s="97">
        <f t="shared" si="226"/>
        <v>171.42573698464255</v>
      </c>
      <c r="L1055" s="97">
        <f t="shared" si="226"/>
        <v>149.28326211039399</v>
      </c>
    </row>
    <row r="1056" spans="1:12" s="1" customFormat="1" x14ac:dyDescent="0.2">
      <c r="A1056" s="9" t="s">
        <v>10</v>
      </c>
      <c r="B1056" s="7">
        <v>58.95</v>
      </c>
      <c r="C1056" s="7">
        <v>237.73699999999999</v>
      </c>
      <c r="D1056" s="7">
        <v>0</v>
      </c>
      <c r="E1056" s="7">
        <v>237.73699999999999</v>
      </c>
      <c r="F1056" s="7">
        <v>56.253</v>
      </c>
      <c r="G1056" s="7">
        <v>74.403000000000006</v>
      </c>
      <c r="H1056" s="23">
        <f>D1056/D1055*100</f>
        <v>0</v>
      </c>
      <c r="I1056" s="23">
        <f>E1056/E1055*100</f>
        <v>4.4967948536073736</v>
      </c>
      <c r="J1056" s="97">
        <f t="shared" si="225"/>
        <v>0</v>
      </c>
      <c r="K1056" s="97">
        <f t="shared" si="226"/>
        <v>0</v>
      </c>
      <c r="L1056" s="97">
        <f t="shared" si="226"/>
        <v>319.52609437791483</v>
      </c>
    </row>
    <row r="1057" spans="1:12" s="1" customFormat="1" x14ac:dyDescent="0.2">
      <c r="A1057" s="9" t="s">
        <v>11</v>
      </c>
      <c r="B1057" s="7">
        <v>942.19500000000005</v>
      </c>
      <c r="C1057" s="7">
        <v>4211</v>
      </c>
      <c r="D1057" s="7">
        <v>838.07299999999998</v>
      </c>
      <c r="E1057" s="7">
        <v>5049.0720000000001</v>
      </c>
      <c r="F1057" s="7">
        <v>432.63099999999997</v>
      </c>
      <c r="G1057" s="7">
        <v>3467.0590000000002</v>
      </c>
      <c r="H1057" s="23">
        <f>D1057/D1055*100</f>
        <v>100</v>
      </c>
      <c r="I1057" s="23">
        <f>E1057/E1055*100</f>
        <v>95.503186231394736</v>
      </c>
      <c r="J1057" s="97">
        <f t="shared" si="225"/>
        <v>88.948996757571408</v>
      </c>
      <c r="K1057" s="97">
        <f t="shared" si="226"/>
        <v>193.71542954619528</v>
      </c>
      <c r="L1057" s="97">
        <f t="shared" si="226"/>
        <v>145.62982631677164</v>
      </c>
    </row>
    <row r="1058" spans="1:12" s="1" customFormat="1" ht="22.5" x14ac:dyDescent="0.2">
      <c r="A1058" s="3" t="s">
        <v>162</v>
      </c>
      <c r="B1058" s="7"/>
      <c r="C1058" s="7"/>
      <c r="D1058" s="7"/>
      <c r="E1058" s="7"/>
      <c r="F1058" s="7"/>
      <c r="G1058" s="7"/>
      <c r="H1058" s="44"/>
      <c r="I1058" s="44"/>
      <c r="J1058" s="97"/>
      <c r="K1058" s="97"/>
      <c r="L1058" s="97"/>
    </row>
    <row r="1059" spans="1:12" s="1" customFormat="1" x14ac:dyDescent="0.2">
      <c r="A1059" s="6" t="s">
        <v>6</v>
      </c>
      <c r="B1059" s="7">
        <v>2263.665</v>
      </c>
      <c r="C1059" s="7">
        <v>17992.917000000001</v>
      </c>
      <c r="D1059" s="7">
        <v>1927.883</v>
      </c>
      <c r="E1059" s="7">
        <v>19920.8</v>
      </c>
      <c r="F1059" s="7">
        <v>2131.739</v>
      </c>
      <c r="G1059" s="7">
        <v>17771.057000000001</v>
      </c>
      <c r="H1059" s="23">
        <f>H1060+H1061</f>
        <v>100</v>
      </c>
      <c r="I1059" s="23">
        <f>I1060+I1061</f>
        <v>100</v>
      </c>
      <c r="J1059" s="97">
        <f t="shared" ref="J1059:J1064" si="227">D1059/B1059*100</f>
        <v>85.166444681523117</v>
      </c>
      <c r="K1059" s="97">
        <f t="shared" ref="K1059:L1064" si="228">D1059/F1059*100</f>
        <v>90.437103228866206</v>
      </c>
      <c r="L1059" s="97">
        <f t="shared" si="228"/>
        <v>112.09687752394244</v>
      </c>
    </row>
    <row r="1060" spans="1:12" s="1" customFormat="1" x14ac:dyDescent="0.2">
      <c r="A1060" s="9" t="s">
        <v>7</v>
      </c>
      <c r="B1060" s="7">
        <v>828.55100000000004</v>
      </c>
      <c r="C1060" s="7">
        <v>6334.7740000000003</v>
      </c>
      <c r="D1060" s="7">
        <v>665.40700000000004</v>
      </c>
      <c r="E1060" s="7">
        <v>7000.1809999999996</v>
      </c>
      <c r="F1060" s="7">
        <v>732.32</v>
      </c>
      <c r="G1060" s="7">
        <v>7097.2</v>
      </c>
      <c r="H1060" s="23">
        <f>D1060/D1059*100</f>
        <v>34.514905728200311</v>
      </c>
      <c r="I1060" s="23">
        <f>E1060/E1059*100</f>
        <v>35.140059636159187</v>
      </c>
      <c r="J1060" s="97">
        <f t="shared" si="227"/>
        <v>80.309721429338694</v>
      </c>
      <c r="K1060" s="97">
        <f t="shared" si="228"/>
        <v>90.862874153375571</v>
      </c>
      <c r="L1060" s="97">
        <f t="shared" si="228"/>
        <v>98.632996111142418</v>
      </c>
    </row>
    <row r="1061" spans="1:12" s="1" customFormat="1" x14ac:dyDescent="0.2">
      <c r="A1061" s="9" t="s">
        <v>8</v>
      </c>
      <c r="B1061" s="7">
        <v>1435.114</v>
      </c>
      <c r="C1061" s="7">
        <v>11658.143</v>
      </c>
      <c r="D1061" s="7">
        <v>1262.4760000000001</v>
      </c>
      <c r="E1061" s="7">
        <v>12920.619000000001</v>
      </c>
      <c r="F1061" s="7">
        <v>1399.4190000000001</v>
      </c>
      <c r="G1061" s="7">
        <v>10673.857</v>
      </c>
      <c r="H1061" s="23">
        <f>D1061/D1059*100</f>
        <v>65.485094271799696</v>
      </c>
      <c r="I1061" s="23">
        <f>E1061/E1059*100</f>
        <v>64.859940363840821</v>
      </c>
      <c r="J1061" s="97">
        <f t="shared" si="227"/>
        <v>87.970433010896699</v>
      </c>
      <c r="K1061" s="97">
        <f t="shared" si="228"/>
        <v>90.214296075728569</v>
      </c>
      <c r="L1061" s="97">
        <f t="shared" si="228"/>
        <v>121.0492046127281</v>
      </c>
    </row>
    <row r="1062" spans="1:12" s="1" customFormat="1" x14ac:dyDescent="0.2">
      <c r="A1062" s="6" t="s">
        <v>9</v>
      </c>
      <c r="B1062" s="7">
        <v>2263.665</v>
      </c>
      <c r="C1062" s="7">
        <v>17992.917000000001</v>
      </c>
      <c r="D1062" s="7">
        <v>1927.883</v>
      </c>
      <c r="E1062" s="7">
        <v>19920.8</v>
      </c>
      <c r="F1062" s="7">
        <v>2131.739</v>
      </c>
      <c r="G1062" s="7">
        <v>17771.057000000001</v>
      </c>
      <c r="H1062" s="23">
        <f>H1063+H1064</f>
        <v>100</v>
      </c>
      <c r="I1062" s="23">
        <f>I1063+I1064</f>
        <v>100</v>
      </c>
      <c r="J1062" s="97">
        <f t="shared" si="227"/>
        <v>85.166444681523117</v>
      </c>
      <c r="K1062" s="97">
        <f t="shared" si="228"/>
        <v>90.437103228866206</v>
      </c>
      <c r="L1062" s="97">
        <f t="shared" si="228"/>
        <v>112.09687752394244</v>
      </c>
    </row>
    <row r="1063" spans="1:12" s="1" customFormat="1" x14ac:dyDescent="0.2">
      <c r="A1063" s="9" t="s">
        <v>10</v>
      </c>
      <c r="B1063" s="7">
        <v>51.091999999999999</v>
      </c>
      <c r="C1063" s="7">
        <v>325.21499999999997</v>
      </c>
      <c r="D1063" s="7">
        <v>60.917000000000002</v>
      </c>
      <c r="E1063" s="7">
        <v>386.13200000000001</v>
      </c>
      <c r="F1063" s="7">
        <v>44.317</v>
      </c>
      <c r="G1063" s="7">
        <v>208.50299999999999</v>
      </c>
      <c r="H1063" s="23">
        <f>D1063/D1062*100</f>
        <v>3.1597871862555977</v>
      </c>
      <c r="I1063" s="23">
        <f>E1063/E1062*100</f>
        <v>1.9383358098068353</v>
      </c>
      <c r="J1063" s="97">
        <f t="shared" si="227"/>
        <v>119.2300164409301</v>
      </c>
      <c r="K1063" s="97">
        <f t="shared" si="228"/>
        <v>137.45740912065347</v>
      </c>
      <c r="L1063" s="97">
        <f t="shared" si="228"/>
        <v>185.19253919607871</v>
      </c>
    </row>
    <row r="1064" spans="1:12" s="1" customFormat="1" x14ac:dyDescent="0.2">
      <c r="A1064" s="9" t="s">
        <v>11</v>
      </c>
      <c r="B1064" s="7">
        <v>2212.5720000000001</v>
      </c>
      <c r="C1064" s="7">
        <v>17667.702000000001</v>
      </c>
      <c r="D1064" s="7">
        <v>1866.9659999999999</v>
      </c>
      <c r="E1064" s="7">
        <v>19534.668000000001</v>
      </c>
      <c r="F1064" s="7">
        <v>2087.4209999999998</v>
      </c>
      <c r="G1064" s="7">
        <v>17562.553</v>
      </c>
      <c r="H1064" s="23">
        <f>D1064/D1062*100</f>
        <v>96.840212813744401</v>
      </c>
      <c r="I1064" s="23">
        <f>E1064/E1062*100</f>
        <v>98.06166419019317</v>
      </c>
      <c r="J1064" s="97">
        <f t="shared" si="227"/>
        <v>84.379898145687449</v>
      </c>
      <c r="K1064" s="97">
        <f t="shared" si="228"/>
        <v>89.438881758878537</v>
      </c>
      <c r="L1064" s="97">
        <f t="shared" si="228"/>
        <v>111.22909066808226</v>
      </c>
    </row>
    <row r="1065" spans="1:12" s="1" customFormat="1" x14ac:dyDescent="0.2">
      <c r="A1065" s="3" t="s">
        <v>163</v>
      </c>
      <c r="B1065" s="7"/>
      <c r="C1065" s="7"/>
      <c r="D1065" s="7"/>
      <c r="E1065" s="7"/>
      <c r="F1065" s="7"/>
      <c r="G1065" s="7"/>
      <c r="H1065" s="44"/>
      <c r="I1065" s="44"/>
      <c r="J1065" s="97"/>
      <c r="K1065" s="97"/>
      <c r="L1065" s="97"/>
    </row>
    <row r="1066" spans="1:12" s="1" customFormat="1" x14ac:dyDescent="0.2">
      <c r="A1066" s="6" t="s">
        <v>6</v>
      </c>
      <c r="B1066" s="7">
        <v>2410846.6260000002</v>
      </c>
      <c r="C1066" s="7">
        <v>23249212.965</v>
      </c>
      <c r="D1066" s="7">
        <v>2487376.861</v>
      </c>
      <c r="E1066" s="7">
        <v>25740425.427000001</v>
      </c>
      <c r="F1066" s="7">
        <v>2875647.9550000001</v>
      </c>
      <c r="G1066" s="7">
        <v>28352254.75</v>
      </c>
      <c r="H1066" s="23">
        <f>H1067+H1068</f>
        <v>100</v>
      </c>
      <c r="I1066" s="23">
        <f>I1067+I1068</f>
        <v>100.00000000388494</v>
      </c>
      <c r="J1066" s="97">
        <f t="shared" ref="J1066:J1071" si="229">D1066/B1066*100</f>
        <v>103.17441326107819</v>
      </c>
      <c r="K1066" s="97">
        <f>D1066/F1066*100</f>
        <v>86.497961500297762</v>
      </c>
      <c r="L1066" s="97">
        <f>E1066/G1066*100</f>
        <v>90.787930815273171</v>
      </c>
    </row>
    <row r="1067" spans="1:12" s="1" customFormat="1" x14ac:dyDescent="0.2">
      <c r="A1067" s="9" t="s">
        <v>7</v>
      </c>
      <c r="B1067" s="7">
        <v>863161.33299999998</v>
      </c>
      <c r="C1067" s="7">
        <v>10678814.333000001</v>
      </c>
      <c r="D1067" s="7">
        <v>977497.33299999998</v>
      </c>
      <c r="E1067" s="7">
        <v>11656311.666999999</v>
      </c>
      <c r="F1067" s="7">
        <v>68988</v>
      </c>
      <c r="G1067" s="7">
        <v>716877</v>
      </c>
      <c r="H1067" s="23">
        <f>D1067/D1066*100</f>
        <v>39.29832058528585</v>
      </c>
      <c r="I1067" s="23">
        <f>E1067/E1066*100</f>
        <v>45.284067662585329</v>
      </c>
      <c r="J1067" s="97">
        <f t="shared" si="229"/>
        <v>113.24619113817509</v>
      </c>
      <c r="K1067" s="97"/>
      <c r="L1067" s="97"/>
    </row>
    <row r="1068" spans="1:12" s="1" customFormat="1" x14ac:dyDescent="0.2">
      <c r="A1068" s="9" t="s">
        <v>8</v>
      </c>
      <c r="B1068" s="7">
        <v>1547685.2919999999</v>
      </c>
      <c r="C1068" s="7">
        <v>12570398.631999999</v>
      </c>
      <c r="D1068" s="7">
        <v>1509879.5279999999</v>
      </c>
      <c r="E1068" s="7">
        <v>14084113.761</v>
      </c>
      <c r="F1068" s="7">
        <v>2806659.9550000001</v>
      </c>
      <c r="G1068" s="7">
        <v>27635377.75</v>
      </c>
      <c r="H1068" s="23">
        <f>D1068/D1066*100</f>
        <v>60.70167941471415</v>
      </c>
      <c r="I1068" s="23">
        <f>E1068/E1066*100</f>
        <v>54.715932341299599</v>
      </c>
      <c r="J1068" s="97">
        <f t="shared" si="229"/>
        <v>97.557270577202075</v>
      </c>
      <c r="K1068" s="97">
        <f>D1068/F1068*100</f>
        <v>53.796311352580652</v>
      </c>
      <c r="L1068" s="97">
        <f>E1068/G1068*100</f>
        <v>50.96407180828205</v>
      </c>
    </row>
    <row r="1069" spans="1:12" s="1" customFormat="1" x14ac:dyDescent="0.2">
      <c r="A1069" s="6" t="s">
        <v>9</v>
      </c>
      <c r="B1069" s="7">
        <v>2410846.6260000002</v>
      </c>
      <c r="C1069" s="7">
        <v>23249212.965</v>
      </c>
      <c r="D1069" s="7">
        <v>2487376.861</v>
      </c>
      <c r="E1069" s="7">
        <v>25740425.427000001</v>
      </c>
      <c r="F1069" s="7">
        <v>2875647.9550000001</v>
      </c>
      <c r="G1069" s="7">
        <v>28352254.75</v>
      </c>
      <c r="H1069" s="23">
        <f>H1070+H1071</f>
        <v>100.00000000000001</v>
      </c>
      <c r="I1069" s="23">
        <f>I1070+I1071</f>
        <v>100.00000000388494</v>
      </c>
      <c r="J1069" s="97">
        <f t="shared" si="229"/>
        <v>103.17441326107819</v>
      </c>
      <c r="K1069" s="97">
        <f>D1069/F1069*100</f>
        <v>86.497961500297762</v>
      </c>
      <c r="L1069" s="97">
        <f>E1069/G1069*100</f>
        <v>90.787930815273171</v>
      </c>
    </row>
    <row r="1070" spans="1:12" s="1" customFormat="1" x14ac:dyDescent="0.2">
      <c r="A1070" s="9" t="s">
        <v>10</v>
      </c>
      <c r="B1070" s="7">
        <v>343336.174</v>
      </c>
      <c r="C1070" s="7">
        <v>2209402.4589999998</v>
      </c>
      <c r="D1070" s="7">
        <v>343657.65</v>
      </c>
      <c r="E1070" s="7">
        <v>2551229.6310000001</v>
      </c>
      <c r="F1070" s="7">
        <v>4893.13</v>
      </c>
      <c r="G1070" s="7">
        <v>41021.129000000001</v>
      </c>
      <c r="H1070" s="23">
        <f>D1070/D1069*100</f>
        <v>13.816066852927117</v>
      </c>
      <c r="I1070" s="23">
        <f>E1070/E1069*100</f>
        <v>9.9113732142279556</v>
      </c>
      <c r="J1070" s="97">
        <f t="shared" si="229"/>
        <v>100.09363301170823</v>
      </c>
      <c r="K1070" s="97"/>
      <c r="L1070" s="97"/>
    </row>
    <row r="1071" spans="1:12" s="1" customFormat="1" x14ac:dyDescent="0.2">
      <c r="A1071" s="9" t="s">
        <v>11</v>
      </c>
      <c r="B1071" s="7">
        <v>2067510.452</v>
      </c>
      <c r="C1071" s="7">
        <v>21039810.506000001</v>
      </c>
      <c r="D1071" s="7">
        <v>2143719.2110000001</v>
      </c>
      <c r="E1071" s="7">
        <v>23189195.796999998</v>
      </c>
      <c r="F1071" s="7">
        <v>2870754.8250000002</v>
      </c>
      <c r="G1071" s="7">
        <v>28311233.620999999</v>
      </c>
      <c r="H1071" s="23">
        <f>D1071/D1069*100</f>
        <v>86.183933147072892</v>
      </c>
      <c r="I1071" s="23">
        <f>E1071/E1069*100</f>
        <v>90.088626789656985</v>
      </c>
      <c r="J1071" s="97">
        <f t="shared" si="229"/>
        <v>103.6860156584108</v>
      </c>
      <c r="K1071" s="97">
        <f>D1071/F1071*100</f>
        <v>74.674409403805498</v>
      </c>
      <c r="L1071" s="97">
        <f>E1071/G1071*100</f>
        <v>81.908107952594818</v>
      </c>
    </row>
    <row r="1072" spans="1:12" s="1" customFormat="1" ht="22.5" x14ac:dyDescent="0.2">
      <c r="A1072" s="3" t="s">
        <v>164</v>
      </c>
      <c r="B1072" s="7"/>
      <c r="C1072" s="7"/>
      <c r="D1072" s="7"/>
      <c r="E1072" s="7"/>
      <c r="F1072" s="7"/>
      <c r="G1072" s="7"/>
      <c r="H1072" s="44"/>
      <c r="I1072" s="44"/>
      <c r="J1072" s="97"/>
      <c r="K1072" s="97"/>
      <c r="L1072" s="97"/>
    </row>
    <row r="1073" spans="1:12" s="1" customFormat="1" x14ac:dyDescent="0.2">
      <c r="A1073" s="6" t="s">
        <v>6</v>
      </c>
      <c r="B1073" s="7">
        <v>3213.67</v>
      </c>
      <c r="C1073" s="7">
        <v>26048.785</v>
      </c>
      <c r="D1073" s="7">
        <v>4115.1610000000001</v>
      </c>
      <c r="E1073" s="7">
        <v>30163.946</v>
      </c>
      <c r="F1073" s="7">
        <v>10522.157999999999</v>
      </c>
      <c r="G1073" s="7">
        <v>42551.968000000001</v>
      </c>
      <c r="H1073" s="23">
        <f>H1074+H1075</f>
        <v>100</v>
      </c>
      <c r="I1073" s="23">
        <f>I1074+I1075</f>
        <v>99.999996684783881</v>
      </c>
      <c r="J1073" s="97">
        <f t="shared" ref="J1073:J1078" si="230">D1073/B1073*100</f>
        <v>128.05176013716405</v>
      </c>
      <c r="K1073" s="97">
        <f t="shared" ref="K1073:L1078" si="231">D1073/F1073*100</f>
        <v>39.10947735245945</v>
      </c>
      <c r="L1073" s="97">
        <f t="shared" si="231"/>
        <v>70.887311251973117</v>
      </c>
    </row>
    <row r="1074" spans="1:12" s="1" customFormat="1" x14ac:dyDescent="0.2">
      <c r="A1074" s="9" t="s">
        <v>7</v>
      </c>
      <c r="B1074" s="7">
        <v>2084.2469999999998</v>
      </c>
      <c r="C1074" s="7">
        <v>16254.117</v>
      </c>
      <c r="D1074" s="7">
        <v>2679.8220000000001</v>
      </c>
      <c r="E1074" s="7">
        <v>18933.938999999998</v>
      </c>
      <c r="F1074" s="7">
        <v>2771.3919999999998</v>
      </c>
      <c r="G1074" s="7">
        <v>19254.030999999999</v>
      </c>
      <c r="H1074" s="23">
        <f>D1074/D1073*100</f>
        <v>65.120708521489206</v>
      </c>
      <c r="I1074" s="23">
        <f>E1074/E1073*100</f>
        <v>62.770099774081281</v>
      </c>
      <c r="J1074" s="97">
        <f t="shared" si="230"/>
        <v>128.57506811812613</v>
      </c>
      <c r="K1074" s="97">
        <f t="shared" si="231"/>
        <v>96.695884234348668</v>
      </c>
      <c r="L1074" s="97">
        <f t="shared" si="231"/>
        <v>98.337532540588512</v>
      </c>
    </row>
    <row r="1075" spans="1:12" s="1" customFormat="1" x14ac:dyDescent="0.2">
      <c r="A1075" s="9" t="s">
        <v>8</v>
      </c>
      <c r="B1075" s="7">
        <v>1129.422</v>
      </c>
      <c r="C1075" s="7">
        <v>9794.6679999999997</v>
      </c>
      <c r="D1075" s="7">
        <v>1435.3389999999999</v>
      </c>
      <c r="E1075" s="7">
        <v>11230.005999999999</v>
      </c>
      <c r="F1075" s="7">
        <v>7750.7659999999996</v>
      </c>
      <c r="G1075" s="7">
        <v>23297.937000000002</v>
      </c>
      <c r="H1075" s="23">
        <f>D1075/D1073*100</f>
        <v>34.879291478510801</v>
      </c>
      <c r="I1075" s="23">
        <f>E1075/E1073*100</f>
        <v>37.2298969107026</v>
      </c>
      <c r="J1075" s="97">
        <f t="shared" si="230"/>
        <v>127.08615557338176</v>
      </c>
      <c r="K1075" s="97">
        <f t="shared" si="231"/>
        <v>18.518672864075629</v>
      </c>
      <c r="L1075" s="97">
        <f t="shared" si="231"/>
        <v>48.201718461166749</v>
      </c>
    </row>
    <row r="1076" spans="1:12" s="1" customFormat="1" x14ac:dyDescent="0.2">
      <c r="A1076" s="6" t="s">
        <v>9</v>
      </c>
      <c r="B1076" s="7">
        <v>3213.67</v>
      </c>
      <c r="C1076" s="7">
        <v>26048.785</v>
      </c>
      <c r="D1076" s="7">
        <v>4115.1610000000001</v>
      </c>
      <c r="E1076" s="7">
        <v>30163.946</v>
      </c>
      <c r="F1076" s="7">
        <v>10522.157999999999</v>
      </c>
      <c r="G1076" s="7">
        <v>42551.968000000001</v>
      </c>
      <c r="H1076" s="23">
        <f>H1077+H1078</f>
        <v>100</v>
      </c>
      <c r="I1076" s="23">
        <f>I1077+I1078</f>
        <v>100</v>
      </c>
      <c r="J1076" s="97">
        <f t="shared" si="230"/>
        <v>128.05176013716405</v>
      </c>
      <c r="K1076" s="97">
        <f t="shared" si="231"/>
        <v>39.10947735245945</v>
      </c>
      <c r="L1076" s="97">
        <f t="shared" si="231"/>
        <v>70.887311251973117</v>
      </c>
    </row>
    <row r="1077" spans="1:12" s="1" customFormat="1" x14ac:dyDescent="0.2">
      <c r="A1077" s="9" t="s">
        <v>10</v>
      </c>
      <c r="B1077" s="7">
        <v>262.87400000000002</v>
      </c>
      <c r="C1077" s="7">
        <v>2021.924</v>
      </c>
      <c r="D1077" s="7">
        <v>171.613</v>
      </c>
      <c r="E1077" s="7">
        <v>2193.538</v>
      </c>
      <c r="F1077" s="7">
        <v>354.78300000000002</v>
      </c>
      <c r="G1077" s="7">
        <v>2106.17</v>
      </c>
      <c r="H1077" s="23">
        <f>D1077/D1076*100</f>
        <v>4.1702621112515406</v>
      </c>
      <c r="I1077" s="23">
        <f>E1077/E1076*100</f>
        <v>7.2720525358320156</v>
      </c>
      <c r="J1077" s="97">
        <f t="shared" si="230"/>
        <v>65.283367697071597</v>
      </c>
      <c r="K1077" s="97">
        <f t="shared" si="231"/>
        <v>48.371257923857684</v>
      </c>
      <c r="L1077" s="97">
        <f t="shared" si="231"/>
        <v>104.14819316579383</v>
      </c>
    </row>
    <row r="1078" spans="1:12" s="1" customFormat="1" x14ac:dyDescent="0.2">
      <c r="A1078" s="9" t="s">
        <v>11</v>
      </c>
      <c r="B1078" s="7">
        <v>2950.7959999999998</v>
      </c>
      <c r="C1078" s="7">
        <v>24026.86</v>
      </c>
      <c r="D1078" s="7">
        <v>3943.5479999999998</v>
      </c>
      <c r="E1078" s="7">
        <v>27970.407999999999</v>
      </c>
      <c r="F1078" s="7">
        <v>10167.376</v>
      </c>
      <c r="G1078" s="7">
        <v>40445.798999999999</v>
      </c>
      <c r="H1078" s="23">
        <f>D1078/D1076*100</f>
        <v>95.829737888748454</v>
      </c>
      <c r="I1078" s="23">
        <f>E1078/E1076*100</f>
        <v>92.727947464167983</v>
      </c>
      <c r="J1078" s="97">
        <f t="shared" si="230"/>
        <v>133.64353211811323</v>
      </c>
      <c r="K1078" s="97">
        <f t="shared" si="231"/>
        <v>38.786290582742289</v>
      </c>
      <c r="L1078" s="97">
        <f t="shared" si="231"/>
        <v>69.155286065680144</v>
      </c>
    </row>
    <row r="1079" spans="1:12" s="1" customFormat="1" x14ac:dyDescent="0.2">
      <c r="A1079" s="3" t="s">
        <v>165</v>
      </c>
      <c r="B1079" s="7"/>
      <c r="C1079" s="7"/>
      <c r="D1079" s="7"/>
      <c r="E1079" s="7"/>
      <c r="F1079" s="7"/>
      <c r="G1079" s="7"/>
      <c r="H1079" s="44"/>
      <c r="I1079" s="44"/>
      <c r="J1079" s="97"/>
      <c r="K1079" s="97"/>
      <c r="L1079" s="97"/>
    </row>
    <row r="1080" spans="1:12" s="1" customFormat="1" x14ac:dyDescent="0.2">
      <c r="A1080" s="6" t="s">
        <v>6</v>
      </c>
      <c r="B1080" s="7">
        <v>73265.343999999997</v>
      </c>
      <c r="C1080" s="7">
        <v>610330.04299999995</v>
      </c>
      <c r="D1080" s="7">
        <v>78566.289999999994</v>
      </c>
      <c r="E1080" s="7">
        <v>688896.33299999998</v>
      </c>
      <c r="F1080" s="7">
        <v>85892.016000000003</v>
      </c>
      <c r="G1080" s="7">
        <v>806648.13800000004</v>
      </c>
      <c r="H1080" s="23">
        <f>H1081+H1082</f>
        <v>100</v>
      </c>
      <c r="I1080" s="23">
        <f>I1081+I1082</f>
        <v>99.999999854840283</v>
      </c>
      <c r="J1080" s="97">
        <f t="shared" ref="J1080:J1085" si="232">D1080/B1080*100</f>
        <v>107.23527074410515</v>
      </c>
      <c r="K1080" s="97">
        <f t="shared" ref="K1080:L1085" si="233">D1080/F1080*100</f>
        <v>91.471004708982491</v>
      </c>
      <c r="L1080" s="97">
        <f t="shared" si="233"/>
        <v>85.402333501698351</v>
      </c>
    </row>
    <row r="1081" spans="1:12" s="1" customFormat="1" x14ac:dyDescent="0.2">
      <c r="A1081" s="9" t="s">
        <v>7</v>
      </c>
      <c r="B1081" s="7">
        <v>38871.667000000001</v>
      </c>
      <c r="C1081" s="7">
        <v>330685.06699999998</v>
      </c>
      <c r="D1081" s="7">
        <v>40632.667000000001</v>
      </c>
      <c r="E1081" s="7">
        <v>371317.73300000001</v>
      </c>
      <c r="F1081" s="7">
        <v>48355.7</v>
      </c>
      <c r="G1081" s="7">
        <v>402093.8</v>
      </c>
      <c r="H1081" s="23">
        <f>D1081/D1080*100</f>
        <v>51.717685791196203</v>
      </c>
      <c r="I1081" s="23">
        <f>E1081/E1080*100</f>
        <v>53.900378796180938</v>
      </c>
      <c r="J1081" s="97">
        <f t="shared" si="232"/>
        <v>104.53029194760286</v>
      </c>
      <c r="K1081" s="97">
        <f t="shared" si="233"/>
        <v>84.028701890366605</v>
      </c>
      <c r="L1081" s="97">
        <f t="shared" si="233"/>
        <v>92.346047862463948</v>
      </c>
    </row>
    <row r="1082" spans="1:12" s="1" customFormat="1" x14ac:dyDescent="0.2">
      <c r="A1082" s="9" t="s">
        <v>8</v>
      </c>
      <c r="B1082" s="7">
        <v>34393.678</v>
      </c>
      <c r="C1082" s="7">
        <v>279644.97600000002</v>
      </c>
      <c r="D1082" s="7">
        <v>37933.623</v>
      </c>
      <c r="E1082" s="7">
        <v>317578.59899999999</v>
      </c>
      <c r="F1082" s="7">
        <v>37536.315999999999</v>
      </c>
      <c r="G1082" s="7">
        <v>404554.33799999999</v>
      </c>
      <c r="H1082" s="23">
        <f>D1082/D1080*100</f>
        <v>48.282314208803804</v>
      </c>
      <c r="I1082" s="23">
        <f>E1082/E1080*100</f>
        <v>46.099621058659345</v>
      </c>
      <c r="J1082" s="97">
        <f t="shared" si="232"/>
        <v>110.29242932378445</v>
      </c>
      <c r="K1082" s="97">
        <f t="shared" si="233"/>
        <v>101.05846029216079</v>
      </c>
      <c r="L1082" s="97">
        <f t="shared" si="233"/>
        <v>78.50085122557752</v>
      </c>
    </row>
    <row r="1083" spans="1:12" s="1" customFormat="1" x14ac:dyDescent="0.2">
      <c r="A1083" s="6" t="s">
        <v>9</v>
      </c>
      <c r="B1083" s="7">
        <v>73265.343999999997</v>
      </c>
      <c r="C1083" s="7">
        <v>610330.04299999995</v>
      </c>
      <c r="D1083" s="7">
        <v>78566.289999999994</v>
      </c>
      <c r="E1083" s="7">
        <v>688896.33299999998</v>
      </c>
      <c r="F1083" s="7">
        <v>85892.016000000003</v>
      </c>
      <c r="G1083" s="7">
        <v>806648.13800000004</v>
      </c>
      <c r="H1083" s="23">
        <f>H1084+H1085</f>
        <v>100.00000000000001</v>
      </c>
      <c r="I1083" s="23">
        <f>I1084+I1085</f>
        <v>100</v>
      </c>
      <c r="J1083" s="97">
        <f t="shared" si="232"/>
        <v>107.23527074410515</v>
      </c>
      <c r="K1083" s="97">
        <f t="shared" si="233"/>
        <v>91.471004708982491</v>
      </c>
      <c r="L1083" s="97">
        <f t="shared" si="233"/>
        <v>85.402333501698351</v>
      </c>
    </row>
    <row r="1084" spans="1:12" s="1" customFormat="1" x14ac:dyDescent="0.2">
      <c r="A1084" s="9" t="s">
        <v>10</v>
      </c>
      <c r="B1084" s="7">
        <v>2945.9070000000002</v>
      </c>
      <c r="C1084" s="7">
        <v>20518.601999999999</v>
      </c>
      <c r="D1084" s="7">
        <v>4278.2219999999998</v>
      </c>
      <c r="E1084" s="7">
        <v>24796.824000000001</v>
      </c>
      <c r="F1084" s="7">
        <v>934.58299999999997</v>
      </c>
      <c r="G1084" s="7">
        <v>11382.371999999999</v>
      </c>
      <c r="H1084" s="23">
        <f>D1084/D1083*100</f>
        <v>5.445365945114629</v>
      </c>
      <c r="I1084" s="23">
        <f>E1084/E1083*100</f>
        <v>3.5995000716602741</v>
      </c>
      <c r="J1084" s="97">
        <f t="shared" si="232"/>
        <v>145.22596945524754</v>
      </c>
      <c r="K1084" s="97">
        <f t="shared" si="233"/>
        <v>457.76800990388222</v>
      </c>
      <c r="L1084" s="97">
        <f t="shared" si="233"/>
        <v>217.85286933162968</v>
      </c>
    </row>
    <row r="1085" spans="1:12" s="1" customFormat="1" x14ac:dyDescent="0.2">
      <c r="A1085" s="9" t="s">
        <v>11</v>
      </c>
      <c r="B1085" s="7">
        <v>70319.437000000005</v>
      </c>
      <c r="C1085" s="7">
        <v>589811.44099999999</v>
      </c>
      <c r="D1085" s="7">
        <v>74288.067999999999</v>
      </c>
      <c r="E1085" s="7">
        <v>664099.50899999996</v>
      </c>
      <c r="F1085" s="7">
        <v>84957.433000000005</v>
      </c>
      <c r="G1085" s="7">
        <v>795265.76599999995</v>
      </c>
      <c r="H1085" s="23">
        <f>D1085/D1083*100</f>
        <v>94.554634054885383</v>
      </c>
      <c r="I1085" s="23">
        <f>E1085/E1083*100</f>
        <v>96.400499928339727</v>
      </c>
      <c r="J1085" s="97">
        <f t="shared" si="232"/>
        <v>105.64371839325165</v>
      </c>
      <c r="K1085" s="97">
        <f t="shared" si="233"/>
        <v>87.44151674168404</v>
      </c>
      <c r="L1085" s="97">
        <f t="shared" si="233"/>
        <v>83.506613435690127</v>
      </c>
    </row>
    <row r="1086" spans="1:12" s="1" customFormat="1" ht="33.75" x14ac:dyDescent="0.2">
      <c r="A1086" s="3" t="s">
        <v>166</v>
      </c>
      <c r="B1086" s="7"/>
      <c r="C1086" s="7"/>
      <c r="D1086" s="7"/>
      <c r="E1086" s="7"/>
      <c r="F1086" s="7"/>
      <c r="G1086" s="7"/>
      <c r="H1086" s="44"/>
      <c r="I1086" s="44"/>
      <c r="J1086" s="97"/>
      <c r="K1086" s="97"/>
      <c r="L1086" s="97"/>
    </row>
    <row r="1087" spans="1:12" s="1" customFormat="1" x14ac:dyDescent="0.2">
      <c r="A1087" s="6" t="s">
        <v>6</v>
      </c>
      <c r="B1087" s="7">
        <v>68051.221000000005</v>
      </c>
      <c r="C1087" s="7">
        <v>572035.06999999995</v>
      </c>
      <c r="D1087" s="7">
        <v>72258.25</v>
      </c>
      <c r="E1087" s="7">
        <v>644293.31999999995</v>
      </c>
      <c r="F1087" s="7">
        <v>80622.842000000004</v>
      </c>
      <c r="G1087" s="7">
        <v>761671.19</v>
      </c>
      <c r="H1087" s="23">
        <f>H1088+H1089</f>
        <v>100</v>
      </c>
      <c r="I1087" s="23">
        <f>I1088+I1089</f>
        <v>100</v>
      </c>
      <c r="J1087" s="97">
        <f t="shared" ref="J1087:J1092" si="234">D1087/B1087*100</f>
        <v>106.18215064796559</v>
      </c>
      <c r="K1087" s="97">
        <f t="shared" ref="K1087:L1092" si="235">D1087/F1087*100</f>
        <v>89.625034552862815</v>
      </c>
      <c r="L1087" s="97">
        <f t="shared" si="235"/>
        <v>84.589430250079431</v>
      </c>
    </row>
    <row r="1088" spans="1:12" s="1" customFormat="1" x14ac:dyDescent="0.2">
      <c r="A1088" s="9" t="s">
        <v>7</v>
      </c>
      <c r="B1088" s="7">
        <v>38871.667000000001</v>
      </c>
      <c r="C1088" s="7">
        <v>330685.06699999998</v>
      </c>
      <c r="D1088" s="7">
        <v>40632.667000000001</v>
      </c>
      <c r="E1088" s="7">
        <v>371317.73300000001</v>
      </c>
      <c r="F1088" s="7">
        <v>48355.7</v>
      </c>
      <c r="G1088" s="7">
        <v>402093.8</v>
      </c>
      <c r="H1088" s="23">
        <f>D1088/D1087*100</f>
        <v>56.232564447658227</v>
      </c>
      <c r="I1088" s="23">
        <f>E1088/E1087*100</f>
        <v>57.631783765816479</v>
      </c>
      <c r="J1088" s="97">
        <f t="shared" si="234"/>
        <v>104.53029194760286</v>
      </c>
      <c r="K1088" s="97">
        <f t="shared" si="235"/>
        <v>84.028701890366605</v>
      </c>
      <c r="L1088" s="97">
        <f t="shared" si="235"/>
        <v>92.346047862463948</v>
      </c>
    </row>
    <row r="1089" spans="1:12" s="1" customFormat="1" x14ac:dyDescent="0.2">
      <c r="A1089" s="9" t="s">
        <v>8</v>
      </c>
      <c r="B1089" s="7">
        <v>29179.554</v>
      </c>
      <c r="C1089" s="7">
        <v>241350.00399999999</v>
      </c>
      <c r="D1089" s="7">
        <v>31625.582999999999</v>
      </c>
      <c r="E1089" s="7">
        <v>272975.587</v>
      </c>
      <c r="F1089" s="7">
        <v>32267.142</v>
      </c>
      <c r="G1089" s="7">
        <v>359577.39</v>
      </c>
      <c r="H1089" s="23">
        <f>D1089/D1087*100</f>
        <v>43.767435552341773</v>
      </c>
      <c r="I1089" s="23">
        <f>E1089/E1087*100</f>
        <v>42.368216234183528</v>
      </c>
      <c r="J1089" s="97">
        <f t="shared" si="234"/>
        <v>108.38268124317459</v>
      </c>
      <c r="K1089" s="97">
        <f t="shared" si="235"/>
        <v>98.011726604110152</v>
      </c>
      <c r="L1089" s="97">
        <f t="shared" si="235"/>
        <v>75.915670615441087</v>
      </c>
    </row>
    <row r="1090" spans="1:12" s="1" customFormat="1" x14ac:dyDescent="0.2">
      <c r="A1090" s="6" t="s">
        <v>9</v>
      </c>
      <c r="B1090" s="7">
        <v>68051.221000000005</v>
      </c>
      <c r="C1090" s="7">
        <v>572035.06999999995</v>
      </c>
      <c r="D1090" s="7">
        <v>72258.25</v>
      </c>
      <c r="E1090" s="7">
        <v>644293.31999999995</v>
      </c>
      <c r="F1090" s="7">
        <v>80622.842000000004</v>
      </c>
      <c r="G1090" s="7">
        <v>761671.19</v>
      </c>
      <c r="H1090" s="23">
        <f>H1091+H1092</f>
        <v>100</v>
      </c>
      <c r="I1090" s="23">
        <f>I1091+I1092</f>
        <v>100</v>
      </c>
      <c r="J1090" s="97">
        <f t="shared" si="234"/>
        <v>106.18215064796559</v>
      </c>
      <c r="K1090" s="97">
        <f t="shared" si="235"/>
        <v>89.625034552862815</v>
      </c>
      <c r="L1090" s="97">
        <f t="shared" si="235"/>
        <v>84.589430250079431</v>
      </c>
    </row>
    <row r="1091" spans="1:12" s="1" customFormat="1" x14ac:dyDescent="0.2">
      <c r="A1091" s="9" t="s">
        <v>10</v>
      </c>
      <c r="B1091" s="7">
        <v>2939.846</v>
      </c>
      <c r="C1091" s="7">
        <v>20470.589</v>
      </c>
      <c r="D1091" s="7">
        <v>4165.2730000000001</v>
      </c>
      <c r="E1091" s="7">
        <v>24635.862000000001</v>
      </c>
      <c r="F1091" s="7">
        <v>929.31100000000004</v>
      </c>
      <c r="G1091" s="7">
        <v>11344.378000000001</v>
      </c>
      <c r="H1091" s="23">
        <f>D1091/D1090*100</f>
        <v>5.7644255154255744</v>
      </c>
      <c r="I1091" s="23">
        <f>E1091/E1090*100</f>
        <v>3.8237028439158744</v>
      </c>
      <c r="J1091" s="97">
        <f t="shared" si="234"/>
        <v>141.68337389101336</v>
      </c>
      <c r="K1091" s="97">
        <f t="shared" si="235"/>
        <v>448.21087881236741</v>
      </c>
      <c r="L1091" s="97">
        <f t="shared" si="235"/>
        <v>217.1636206057309</v>
      </c>
    </row>
    <row r="1092" spans="1:12" s="1" customFormat="1" x14ac:dyDescent="0.2">
      <c r="A1092" s="9" t="s">
        <v>11</v>
      </c>
      <c r="B1092" s="7">
        <v>65111.375</v>
      </c>
      <c r="C1092" s="7">
        <v>551564.48100000003</v>
      </c>
      <c r="D1092" s="7">
        <v>68092.976999999999</v>
      </c>
      <c r="E1092" s="7">
        <v>619657.45799999998</v>
      </c>
      <c r="F1092" s="7">
        <v>79693.531000000003</v>
      </c>
      <c r="G1092" s="7">
        <v>750326.81200000003</v>
      </c>
      <c r="H1092" s="23">
        <f>D1092/D1090*100</f>
        <v>94.235574484574428</v>
      </c>
      <c r="I1092" s="23">
        <f>E1092/E1090*100</f>
        <v>96.176297156084132</v>
      </c>
      <c r="J1092" s="97">
        <f t="shared" si="234"/>
        <v>104.57923365924924</v>
      </c>
      <c r="K1092" s="97">
        <f t="shared" si="235"/>
        <v>85.44354371749445</v>
      </c>
      <c r="L1092" s="97">
        <f t="shared" si="235"/>
        <v>82.585008037804201</v>
      </c>
    </row>
    <row r="1093" spans="1:12" s="1" customFormat="1" ht="22.5" x14ac:dyDescent="0.2">
      <c r="A1093" s="3" t="s">
        <v>167</v>
      </c>
      <c r="B1093" s="7"/>
      <c r="C1093" s="7"/>
      <c r="D1093" s="7"/>
      <c r="E1093" s="7"/>
      <c r="F1093" s="7"/>
      <c r="G1093" s="7"/>
      <c r="H1093" s="44"/>
      <c r="I1093" s="44"/>
      <c r="J1093" s="97"/>
      <c r="K1093" s="97"/>
      <c r="L1093" s="97"/>
    </row>
    <row r="1094" spans="1:12" s="1" customFormat="1" x14ac:dyDescent="0.2">
      <c r="A1094" s="6" t="s">
        <v>6</v>
      </c>
      <c r="B1094" s="7">
        <v>3651.9450000000002</v>
      </c>
      <c r="C1094" s="7">
        <v>36456.720999999998</v>
      </c>
      <c r="D1094" s="7">
        <v>3890.3209999999999</v>
      </c>
      <c r="E1094" s="7">
        <v>40347.040999999997</v>
      </c>
      <c r="F1094" s="7">
        <v>3930.4110000000001</v>
      </c>
      <c r="G1094" s="7">
        <v>38894.161</v>
      </c>
      <c r="H1094" s="23">
        <f>H1095+H1096</f>
        <v>100</v>
      </c>
      <c r="I1094" s="23">
        <f>I1095+I1096</f>
        <v>100</v>
      </c>
      <c r="J1094" s="97">
        <f t="shared" ref="J1094:J1099" si="236">D1094/B1094*100</f>
        <v>106.52737103105329</v>
      </c>
      <c r="K1094" s="97">
        <f t="shared" ref="K1094:L1099" si="237">D1094/F1094*100</f>
        <v>98.980004890073843</v>
      </c>
      <c r="L1094" s="97">
        <f t="shared" si="237"/>
        <v>103.7354707304266</v>
      </c>
    </row>
    <row r="1095" spans="1:12" s="1" customFormat="1" x14ac:dyDescent="0.2">
      <c r="A1095" s="9" t="s">
        <v>7</v>
      </c>
      <c r="B1095" s="7">
        <v>1497.6669999999999</v>
      </c>
      <c r="C1095" s="7">
        <v>17240.066999999999</v>
      </c>
      <c r="D1095" s="7">
        <v>1497.6669999999999</v>
      </c>
      <c r="E1095" s="7">
        <v>18737.733</v>
      </c>
      <c r="F1095" s="7">
        <v>2450.6</v>
      </c>
      <c r="G1095" s="7">
        <v>16876.599999999999</v>
      </c>
      <c r="H1095" s="23">
        <f>D1095/D1094*100</f>
        <v>38.497260251788987</v>
      </c>
      <c r="I1095" s="23">
        <f>E1095/E1094*100</f>
        <v>46.441405703084897</v>
      </c>
      <c r="J1095" s="97">
        <f t="shared" si="236"/>
        <v>100</v>
      </c>
      <c r="K1095" s="97">
        <f t="shared" si="237"/>
        <v>61.114298539133273</v>
      </c>
      <c r="L1095" s="97">
        <f t="shared" si="237"/>
        <v>111.02789068888283</v>
      </c>
    </row>
    <row r="1096" spans="1:12" s="1" customFormat="1" x14ac:dyDescent="0.2">
      <c r="A1096" s="9" t="s">
        <v>8</v>
      </c>
      <c r="B1096" s="7">
        <v>2154.2779999999998</v>
      </c>
      <c r="C1096" s="7">
        <v>19216.653999999999</v>
      </c>
      <c r="D1096" s="7">
        <v>2392.654</v>
      </c>
      <c r="E1096" s="7">
        <v>21609.308000000001</v>
      </c>
      <c r="F1096" s="7">
        <v>1479.8109999999999</v>
      </c>
      <c r="G1096" s="7">
        <v>22017.561000000002</v>
      </c>
      <c r="H1096" s="23">
        <f>D1096/D1094*100</f>
        <v>61.502739748211013</v>
      </c>
      <c r="I1096" s="23">
        <f>E1096/E1094*100</f>
        <v>53.558594296915111</v>
      </c>
      <c r="J1096" s="97">
        <f t="shared" si="236"/>
        <v>111.06523856252537</v>
      </c>
      <c r="K1096" s="97">
        <f t="shared" si="237"/>
        <v>161.68645860856557</v>
      </c>
      <c r="L1096" s="97">
        <f t="shared" si="237"/>
        <v>98.145784630731796</v>
      </c>
    </row>
    <row r="1097" spans="1:12" s="1" customFormat="1" x14ac:dyDescent="0.2">
      <c r="A1097" s="6" t="s">
        <v>9</v>
      </c>
      <c r="B1097" s="7">
        <v>3651.9450000000002</v>
      </c>
      <c r="C1097" s="7">
        <v>36456.720999999998</v>
      </c>
      <c r="D1097" s="7">
        <v>3890.3209999999999</v>
      </c>
      <c r="E1097" s="7">
        <v>40347.040999999997</v>
      </c>
      <c r="F1097" s="7">
        <v>3930.4110000000001</v>
      </c>
      <c r="G1097" s="7">
        <v>38894.161</v>
      </c>
      <c r="H1097" s="23">
        <f>H1098+H1099</f>
        <v>100</v>
      </c>
      <c r="I1097" s="23">
        <f>I1098+I1099</f>
        <v>100</v>
      </c>
      <c r="J1097" s="97">
        <f t="shared" si="236"/>
        <v>106.52737103105329</v>
      </c>
      <c r="K1097" s="97">
        <f t="shared" si="237"/>
        <v>98.980004890073843</v>
      </c>
      <c r="L1097" s="97">
        <f t="shared" si="237"/>
        <v>103.7354707304266</v>
      </c>
    </row>
    <row r="1098" spans="1:12" s="1" customFormat="1" x14ac:dyDescent="0.2">
      <c r="A1098" s="9" t="s">
        <v>10</v>
      </c>
      <c r="B1098" s="7">
        <v>2387.4899999999998</v>
      </c>
      <c r="C1098" s="7">
        <v>11260.312</v>
      </c>
      <c r="D1098" s="7">
        <v>705.67100000000005</v>
      </c>
      <c r="E1098" s="7">
        <v>11965.983</v>
      </c>
      <c r="F1098" s="7">
        <v>141.934</v>
      </c>
      <c r="G1098" s="7">
        <v>3698.2159999999999</v>
      </c>
      <c r="H1098" s="23">
        <f>D1098/D1097*100</f>
        <v>18.13914584426324</v>
      </c>
      <c r="I1098" s="23">
        <f>E1098/E1097*100</f>
        <v>29.657647013073401</v>
      </c>
      <c r="J1098" s="97">
        <f t="shared" si="236"/>
        <v>29.557024322614968</v>
      </c>
      <c r="K1098" s="97">
        <f t="shared" si="237"/>
        <v>497.18249327152063</v>
      </c>
      <c r="L1098" s="97">
        <f t="shared" si="237"/>
        <v>323.5609547955014</v>
      </c>
    </row>
    <row r="1099" spans="1:12" s="1" customFormat="1" x14ac:dyDescent="0.2">
      <c r="A1099" s="9" t="s">
        <v>11</v>
      </c>
      <c r="B1099" s="7">
        <v>1264.4549999999999</v>
      </c>
      <c r="C1099" s="7">
        <v>25196.409</v>
      </c>
      <c r="D1099" s="7">
        <v>3184.65</v>
      </c>
      <c r="E1099" s="7">
        <v>28381.058000000001</v>
      </c>
      <c r="F1099" s="7">
        <v>3788.4769999999999</v>
      </c>
      <c r="G1099" s="7">
        <v>35195.945</v>
      </c>
      <c r="H1099" s="23">
        <f>D1099/D1097*100</f>
        <v>81.86085415573676</v>
      </c>
      <c r="I1099" s="23">
        <f>E1099/E1097*100</f>
        <v>70.342352986926599</v>
      </c>
      <c r="J1099" s="97">
        <f t="shared" si="236"/>
        <v>251.85949677924481</v>
      </c>
      <c r="K1099" s="97">
        <f t="shared" si="237"/>
        <v>84.06148433790149</v>
      </c>
      <c r="L1099" s="97">
        <f t="shared" si="237"/>
        <v>80.637295006569659</v>
      </c>
    </row>
    <row r="1100" spans="1:12" s="1" customFormat="1" x14ac:dyDescent="0.2">
      <c r="A1100" s="3" t="s">
        <v>168</v>
      </c>
      <c r="B1100" s="7"/>
      <c r="C1100" s="7"/>
      <c r="D1100" s="7"/>
      <c r="E1100" s="7"/>
      <c r="F1100" s="7"/>
      <c r="G1100" s="7"/>
      <c r="H1100" s="44"/>
      <c r="I1100" s="44"/>
      <c r="J1100" s="97"/>
      <c r="K1100" s="97"/>
      <c r="L1100" s="97"/>
    </row>
    <row r="1101" spans="1:12" s="1" customFormat="1" x14ac:dyDescent="0.2">
      <c r="A1101" s="6" t="s">
        <v>6</v>
      </c>
      <c r="B1101" s="7">
        <v>2776.538</v>
      </c>
      <c r="C1101" s="7">
        <v>12734.66</v>
      </c>
      <c r="D1101" s="7">
        <v>2786.9560000000001</v>
      </c>
      <c r="E1101" s="7">
        <v>15521.616</v>
      </c>
      <c r="F1101" s="7">
        <v>1733.7349999999999</v>
      </c>
      <c r="G1101" s="7">
        <v>13546.887000000001</v>
      </c>
      <c r="H1101" s="23">
        <f>H1102+H1103</f>
        <v>100</v>
      </c>
      <c r="I1101" s="23">
        <f>I1102+I1103</f>
        <v>100</v>
      </c>
      <c r="J1101" s="97">
        <f t="shared" ref="J1101:J1106" si="238">D1101/B1101*100</f>
        <v>100.37521546616685</v>
      </c>
      <c r="K1101" s="97">
        <f t="shared" ref="K1101:L1106" si="239">D1101/F1101*100</f>
        <v>160.748672663354</v>
      </c>
      <c r="L1101" s="97">
        <f t="shared" si="239"/>
        <v>114.57699469996317</v>
      </c>
    </row>
    <row r="1102" spans="1:12" s="1" customFormat="1" x14ac:dyDescent="0.2">
      <c r="A1102" s="9" t="s">
        <v>7</v>
      </c>
      <c r="B1102" s="7">
        <v>419.01400000000001</v>
      </c>
      <c r="C1102" s="7">
        <v>1481.886</v>
      </c>
      <c r="D1102" s="7">
        <v>407.33800000000002</v>
      </c>
      <c r="E1102" s="7">
        <v>1889.2239999999999</v>
      </c>
      <c r="F1102" s="7">
        <v>100.98</v>
      </c>
      <c r="G1102" s="7">
        <v>736.63400000000001</v>
      </c>
      <c r="H1102" s="23">
        <f>D1102/D1101*100</f>
        <v>14.615874811084209</v>
      </c>
      <c r="I1102" s="23">
        <f>E1102/E1101*100</f>
        <v>12.171567702744353</v>
      </c>
      <c r="J1102" s="97">
        <f t="shared" si="238"/>
        <v>97.213458261537795</v>
      </c>
      <c r="K1102" s="97">
        <f t="shared" si="239"/>
        <v>403.38482867894629</v>
      </c>
      <c r="L1102" s="97">
        <f t="shared" si="239"/>
        <v>256.46711935642395</v>
      </c>
    </row>
    <row r="1103" spans="1:12" s="1" customFormat="1" x14ac:dyDescent="0.2">
      <c r="A1103" s="9" t="s">
        <v>8</v>
      </c>
      <c r="B1103" s="7">
        <v>2357.5239999999999</v>
      </c>
      <c r="C1103" s="7">
        <v>11252.773999999999</v>
      </c>
      <c r="D1103" s="7">
        <v>2379.6179999999999</v>
      </c>
      <c r="E1103" s="7">
        <v>13632.392</v>
      </c>
      <c r="F1103" s="7">
        <v>1632.7550000000001</v>
      </c>
      <c r="G1103" s="7">
        <v>12810.253000000001</v>
      </c>
      <c r="H1103" s="23">
        <f>D1103/D1101*100</f>
        <v>85.384125188915789</v>
      </c>
      <c r="I1103" s="23">
        <f>E1103/E1101*100</f>
        <v>87.828432297255645</v>
      </c>
      <c r="J1103" s="97">
        <f t="shared" si="238"/>
        <v>100.93716967462474</v>
      </c>
      <c r="K1103" s="97">
        <f t="shared" si="239"/>
        <v>145.74250270248749</v>
      </c>
      <c r="L1103" s="97">
        <f t="shared" si="239"/>
        <v>106.41782016327078</v>
      </c>
    </row>
    <row r="1104" spans="1:12" s="1" customFormat="1" x14ac:dyDescent="0.2">
      <c r="A1104" s="6" t="s">
        <v>9</v>
      </c>
      <c r="B1104" s="7">
        <v>2776.538</v>
      </c>
      <c r="C1104" s="7">
        <v>12734.66</v>
      </c>
      <c r="D1104" s="7">
        <v>2786.9560000000001</v>
      </c>
      <c r="E1104" s="7">
        <v>15521.616</v>
      </c>
      <c r="F1104" s="7">
        <v>1733.7349999999999</v>
      </c>
      <c r="G1104" s="7">
        <v>13546.887000000001</v>
      </c>
      <c r="H1104" s="23">
        <f>H1105+H1106</f>
        <v>99.999999999999986</v>
      </c>
      <c r="I1104" s="23">
        <f>I1105+I1106</f>
        <v>100.00000644262815</v>
      </c>
      <c r="J1104" s="97">
        <f t="shared" si="238"/>
        <v>100.37521546616685</v>
      </c>
      <c r="K1104" s="97">
        <f t="shared" si="239"/>
        <v>160.748672663354</v>
      </c>
      <c r="L1104" s="97">
        <f t="shared" si="239"/>
        <v>114.57699469996317</v>
      </c>
    </row>
    <row r="1105" spans="1:12" s="1" customFormat="1" x14ac:dyDescent="0.2">
      <c r="A1105" s="9" t="s">
        <v>10</v>
      </c>
      <c r="B1105" s="7">
        <v>21.821000000000002</v>
      </c>
      <c r="C1105" s="7">
        <v>69.113</v>
      </c>
      <c r="D1105" s="7">
        <v>3.18</v>
      </c>
      <c r="E1105" s="7">
        <v>72.293000000000006</v>
      </c>
      <c r="F1105" s="7">
        <v>23.61</v>
      </c>
      <c r="G1105" s="7">
        <v>57.198</v>
      </c>
      <c r="H1105" s="23">
        <f>D1105/D1104*100</f>
        <v>0.11410298547949807</v>
      </c>
      <c r="I1105" s="23">
        <f>E1105/E1104*100</f>
        <v>0.46575691603245439</v>
      </c>
      <c r="J1105" s="97">
        <f t="shared" si="238"/>
        <v>14.573117638971633</v>
      </c>
      <c r="K1105" s="97">
        <f t="shared" si="239"/>
        <v>13.46886912325286</v>
      </c>
      <c r="L1105" s="97">
        <f t="shared" si="239"/>
        <v>126.3907828945068</v>
      </c>
    </row>
    <row r="1106" spans="1:12" s="1" customFormat="1" x14ac:dyDescent="0.2">
      <c r="A1106" s="9" t="s">
        <v>11</v>
      </c>
      <c r="B1106" s="7">
        <v>2754.7170000000001</v>
      </c>
      <c r="C1106" s="7">
        <v>12665.547</v>
      </c>
      <c r="D1106" s="7">
        <v>2783.7759999999998</v>
      </c>
      <c r="E1106" s="7">
        <v>15449.324000000001</v>
      </c>
      <c r="F1106" s="7">
        <v>1710.125</v>
      </c>
      <c r="G1106" s="7">
        <v>13489.689</v>
      </c>
      <c r="H1106" s="23">
        <f>D1106/D1104*100</f>
        <v>99.885897014520481</v>
      </c>
      <c r="I1106" s="23">
        <f>E1106/E1104*100</f>
        <v>99.534249526595687</v>
      </c>
      <c r="J1106" s="97">
        <f t="shared" si="238"/>
        <v>101.05488149962409</v>
      </c>
      <c r="K1106" s="97">
        <f t="shared" si="239"/>
        <v>162.78201885827059</v>
      </c>
      <c r="L1106" s="97">
        <f t="shared" si="239"/>
        <v>114.52691014596408</v>
      </c>
    </row>
    <row r="1107" spans="1:12" s="1" customFormat="1" x14ac:dyDescent="0.2">
      <c r="A1107" s="3" t="s">
        <v>169</v>
      </c>
      <c r="B1107" s="7"/>
      <c r="C1107" s="7"/>
      <c r="D1107" s="7"/>
      <c r="E1107" s="7"/>
      <c r="F1107" s="7"/>
      <c r="G1107" s="7"/>
      <c r="H1107" s="44"/>
      <c r="I1107" s="44"/>
      <c r="J1107" s="97"/>
      <c r="K1107" s="97"/>
      <c r="L1107" s="97"/>
    </row>
    <row r="1108" spans="1:12" s="1" customFormat="1" x14ac:dyDescent="0.2">
      <c r="A1108" s="6" t="s">
        <v>6</v>
      </c>
      <c r="B1108" s="7">
        <v>35424.345000000001</v>
      </c>
      <c r="C1108" s="7">
        <v>279630.288</v>
      </c>
      <c r="D1108" s="7">
        <v>45133.294999999998</v>
      </c>
      <c r="E1108" s="7">
        <v>324763.58299999998</v>
      </c>
      <c r="F1108" s="7">
        <v>34465.845000000001</v>
      </c>
      <c r="G1108" s="7">
        <v>324709.74400000001</v>
      </c>
      <c r="H1108" s="23">
        <f>H1109+H1110</f>
        <v>100</v>
      </c>
      <c r="I1108" s="23">
        <f>I1109+I1110</f>
        <v>100.00000030791631</v>
      </c>
      <c r="J1108" s="97">
        <f t="shared" ref="J1108:J1113" si="240">D1108/B1108*100</f>
        <v>127.40756392249453</v>
      </c>
      <c r="K1108" s="97">
        <f t="shared" ref="K1108:L1113" si="241">D1108/F1108*100</f>
        <v>130.95078620588006</v>
      </c>
      <c r="L1108" s="97">
        <f t="shared" si="241"/>
        <v>100.01658065425963</v>
      </c>
    </row>
    <row r="1109" spans="1:12" s="1" customFormat="1" x14ac:dyDescent="0.2">
      <c r="A1109" s="9" t="s">
        <v>7</v>
      </c>
      <c r="B1109" s="7">
        <v>20870.417000000001</v>
      </c>
      <c r="C1109" s="7">
        <v>176076.005</v>
      </c>
      <c r="D1109" s="7">
        <v>23823.417000000001</v>
      </c>
      <c r="E1109" s="7">
        <v>199899.42300000001</v>
      </c>
      <c r="F1109" s="7">
        <v>20233.083999999999</v>
      </c>
      <c r="G1109" s="7">
        <v>178620.75599999999</v>
      </c>
      <c r="H1109" s="23">
        <f>D1109/D1108*100</f>
        <v>52.784572896793826</v>
      </c>
      <c r="I1109" s="23">
        <f>E1109/E1108*100</f>
        <v>61.552290177806057</v>
      </c>
      <c r="J1109" s="97">
        <f t="shared" si="240"/>
        <v>114.14921417238573</v>
      </c>
      <c r="K1109" s="97">
        <f t="shared" si="241"/>
        <v>117.74486281972636</v>
      </c>
      <c r="L1109" s="97">
        <f t="shared" si="241"/>
        <v>111.91276281464178</v>
      </c>
    </row>
    <row r="1110" spans="1:12" s="1" customFormat="1" x14ac:dyDescent="0.2">
      <c r="A1110" s="9" t="s">
        <v>8</v>
      </c>
      <c r="B1110" s="7">
        <v>14553.928</v>
      </c>
      <c r="C1110" s="7">
        <v>103554.283</v>
      </c>
      <c r="D1110" s="7">
        <v>21309.878000000001</v>
      </c>
      <c r="E1110" s="7">
        <v>124864.16099999999</v>
      </c>
      <c r="F1110" s="7">
        <v>14232.761</v>
      </c>
      <c r="G1110" s="7">
        <v>146088.98800000001</v>
      </c>
      <c r="H1110" s="23">
        <f>D1110/D1108*100</f>
        <v>47.215427103206181</v>
      </c>
      <c r="I1110" s="23">
        <f>E1110/E1108*100</f>
        <v>38.447710130110245</v>
      </c>
      <c r="J1110" s="97">
        <f t="shared" si="240"/>
        <v>146.42011421246553</v>
      </c>
      <c r="K1110" s="97">
        <f t="shared" si="241"/>
        <v>149.72413293527518</v>
      </c>
      <c r="L1110" s="97">
        <f t="shared" si="241"/>
        <v>85.471302600850365</v>
      </c>
    </row>
    <row r="1111" spans="1:12" s="1" customFormat="1" x14ac:dyDescent="0.2">
      <c r="A1111" s="6" t="s">
        <v>9</v>
      </c>
      <c r="B1111" s="7">
        <v>35424.345000000001</v>
      </c>
      <c r="C1111" s="7">
        <v>279630.288</v>
      </c>
      <c r="D1111" s="7">
        <v>45133.294999999998</v>
      </c>
      <c r="E1111" s="7">
        <v>324763.58299999998</v>
      </c>
      <c r="F1111" s="7">
        <v>34465.845000000001</v>
      </c>
      <c r="G1111" s="7">
        <v>324709.74400000001</v>
      </c>
      <c r="H1111" s="23">
        <f>H1112+H1113</f>
        <v>100.00000221565919</v>
      </c>
      <c r="I1111" s="23">
        <f>I1112+I1113</f>
        <v>100.0000003079163</v>
      </c>
      <c r="J1111" s="97">
        <f t="shared" si="240"/>
        <v>127.40756392249453</v>
      </c>
      <c r="K1111" s="97">
        <f t="shared" si="241"/>
        <v>130.95078620588006</v>
      </c>
      <c r="L1111" s="97">
        <f t="shared" si="241"/>
        <v>100.01658065425963</v>
      </c>
    </row>
    <row r="1112" spans="1:12" s="1" customFormat="1" x14ac:dyDescent="0.2">
      <c r="A1112" s="9" t="s">
        <v>10</v>
      </c>
      <c r="B1112" s="7">
        <v>2653.8310000000001</v>
      </c>
      <c r="C1112" s="7">
        <v>20847.344000000001</v>
      </c>
      <c r="D1112" s="7">
        <v>2252.1039999999998</v>
      </c>
      <c r="E1112" s="7">
        <v>23099.448</v>
      </c>
      <c r="F1112" s="7">
        <v>2559.89</v>
      </c>
      <c r="G1112" s="7">
        <v>15582.373</v>
      </c>
      <c r="H1112" s="23">
        <f>D1112/D1111*100</f>
        <v>4.9898949323332147</v>
      </c>
      <c r="I1112" s="23">
        <f>E1112/E1111*100</f>
        <v>7.1126964995949074</v>
      </c>
      <c r="J1112" s="97">
        <f t="shared" si="240"/>
        <v>84.862374431529346</v>
      </c>
      <c r="K1112" s="97">
        <f t="shared" si="241"/>
        <v>87.976592744219474</v>
      </c>
      <c r="L1112" s="97">
        <f t="shared" si="241"/>
        <v>148.24088731543009</v>
      </c>
    </row>
    <row r="1113" spans="1:12" s="1" customFormat="1" x14ac:dyDescent="0.2">
      <c r="A1113" s="9" t="s">
        <v>11</v>
      </c>
      <c r="B1113" s="7">
        <v>32770.514000000003</v>
      </c>
      <c r="C1113" s="7">
        <v>258782.94399999999</v>
      </c>
      <c r="D1113" s="7">
        <v>42881.192000000003</v>
      </c>
      <c r="E1113" s="7">
        <v>301664.136</v>
      </c>
      <c r="F1113" s="7">
        <v>31905.955000000002</v>
      </c>
      <c r="G1113" s="7">
        <v>309127.37099999998</v>
      </c>
      <c r="H1113" s="23">
        <f>D1113/D1111*100</f>
        <v>95.010107283325979</v>
      </c>
      <c r="I1113" s="23">
        <f>E1113/E1111*100</f>
        <v>92.887303808321391</v>
      </c>
      <c r="J1113" s="97">
        <f t="shared" si="240"/>
        <v>130.85297349928658</v>
      </c>
      <c r="K1113" s="97">
        <f t="shared" si="241"/>
        <v>134.39871020942641</v>
      </c>
      <c r="L1113" s="97">
        <f t="shared" si="241"/>
        <v>97.58570877245289</v>
      </c>
    </row>
    <row r="1114" spans="1:12" s="1" customFormat="1" ht="45" x14ac:dyDescent="0.2">
      <c r="A1114" s="3" t="s">
        <v>170</v>
      </c>
      <c r="B1114" s="7"/>
      <c r="C1114" s="7"/>
      <c r="D1114" s="7"/>
      <c r="E1114" s="7"/>
      <c r="F1114" s="7"/>
      <c r="G1114" s="7"/>
      <c r="H1114" s="44"/>
      <c r="I1114" s="44"/>
      <c r="J1114" s="97"/>
      <c r="K1114" s="97"/>
      <c r="L1114" s="97"/>
    </row>
    <row r="1115" spans="1:12" s="1" customFormat="1" x14ac:dyDescent="0.2">
      <c r="A1115" s="6" t="s">
        <v>6</v>
      </c>
      <c r="B1115" s="7">
        <v>8995.8320000000003</v>
      </c>
      <c r="C1115" s="7">
        <v>65167.934000000001</v>
      </c>
      <c r="D1115" s="7">
        <v>14550.745999999999</v>
      </c>
      <c r="E1115" s="7">
        <v>79718.679999999993</v>
      </c>
      <c r="F1115" s="7">
        <v>10084.201999999999</v>
      </c>
      <c r="G1115" s="7">
        <v>85666.675000000003</v>
      </c>
      <c r="H1115" s="23">
        <f>H1116+H1117</f>
        <v>99.999993127500133</v>
      </c>
      <c r="I1115" s="23">
        <f>I1116+I1117</f>
        <v>100</v>
      </c>
      <c r="J1115" s="97">
        <f t="shared" ref="J1115:J1120" si="242">D1115/B1115*100</f>
        <v>161.74986371466252</v>
      </c>
      <c r="K1115" s="97">
        <f t="shared" ref="K1115:L1120" si="243">D1115/F1115*100</f>
        <v>144.29248838926472</v>
      </c>
      <c r="L1115" s="97">
        <f t="shared" si="243"/>
        <v>93.056815850504279</v>
      </c>
    </row>
    <row r="1116" spans="1:12" s="1" customFormat="1" x14ac:dyDescent="0.2">
      <c r="A1116" s="9" t="s">
        <v>7</v>
      </c>
      <c r="B1116" s="7">
        <v>253.25</v>
      </c>
      <c r="C1116" s="7">
        <v>2543.0030000000002</v>
      </c>
      <c r="D1116" s="7">
        <v>221.25</v>
      </c>
      <c r="E1116" s="7">
        <v>2764.2530000000002</v>
      </c>
      <c r="F1116" s="7">
        <v>303.91699999999997</v>
      </c>
      <c r="G1116" s="7">
        <v>3629.2530000000002</v>
      </c>
      <c r="H1116" s="23">
        <f>D1116/D1115*100</f>
        <v>1.5205405963378098</v>
      </c>
      <c r="I1116" s="23">
        <f>E1116/E1115*100</f>
        <v>3.4675097480289443</v>
      </c>
      <c r="J1116" s="97">
        <f t="shared" si="242"/>
        <v>87.364264560710751</v>
      </c>
      <c r="K1116" s="97">
        <f t="shared" si="243"/>
        <v>72.799481437366126</v>
      </c>
      <c r="L1116" s="97">
        <f t="shared" si="243"/>
        <v>76.165894193653628</v>
      </c>
    </row>
    <row r="1117" spans="1:12" s="1" customFormat="1" x14ac:dyDescent="0.2">
      <c r="A1117" s="9" t="s">
        <v>8</v>
      </c>
      <c r="B1117" s="7">
        <v>8742.5810000000001</v>
      </c>
      <c r="C1117" s="7">
        <v>62624.932000000001</v>
      </c>
      <c r="D1117" s="7">
        <v>14329.495000000001</v>
      </c>
      <c r="E1117" s="7">
        <v>76954.426999999996</v>
      </c>
      <c r="F1117" s="7">
        <v>9780.2849999999999</v>
      </c>
      <c r="G1117" s="7">
        <v>82037.422000000006</v>
      </c>
      <c r="H1117" s="23">
        <f>D1117/D1115*100</f>
        <v>98.479452531162323</v>
      </c>
      <c r="I1117" s="23">
        <f>E1117/E1115*100</f>
        <v>96.532490251971055</v>
      </c>
      <c r="J1117" s="97">
        <f t="shared" si="242"/>
        <v>163.90462953674665</v>
      </c>
      <c r="K1117" s="97">
        <f t="shared" si="243"/>
        <v>146.5140842010228</v>
      </c>
      <c r="L1117" s="97">
        <f t="shared" si="243"/>
        <v>93.804053228293782</v>
      </c>
    </row>
    <row r="1118" spans="1:12" s="1" customFormat="1" x14ac:dyDescent="0.2">
      <c r="A1118" s="6" t="s">
        <v>9</v>
      </c>
      <c r="B1118" s="7">
        <v>8995.8320000000003</v>
      </c>
      <c r="C1118" s="7">
        <v>65167.934000000001</v>
      </c>
      <c r="D1118" s="7">
        <v>14550.745999999999</v>
      </c>
      <c r="E1118" s="7">
        <v>79718.679999999993</v>
      </c>
      <c r="F1118" s="7">
        <v>10084.201999999999</v>
      </c>
      <c r="G1118" s="7">
        <v>85666.675000000003</v>
      </c>
      <c r="H1118" s="23">
        <f>H1119+H1120</f>
        <v>100.00000000000001</v>
      </c>
      <c r="I1118" s="23">
        <f>I1119+I1120</f>
        <v>100.00000000000001</v>
      </c>
      <c r="J1118" s="97">
        <f t="shared" si="242"/>
        <v>161.74986371466252</v>
      </c>
      <c r="K1118" s="97">
        <f t="shared" si="243"/>
        <v>144.29248838926472</v>
      </c>
      <c r="L1118" s="97">
        <f t="shared" si="243"/>
        <v>93.056815850504279</v>
      </c>
    </row>
    <row r="1119" spans="1:12" s="1" customFormat="1" x14ac:dyDescent="0.2">
      <c r="A1119" s="9" t="s">
        <v>10</v>
      </c>
      <c r="B1119" s="7">
        <v>45.26</v>
      </c>
      <c r="C1119" s="7">
        <v>466.36099999999999</v>
      </c>
      <c r="D1119" s="7">
        <v>20.728000000000002</v>
      </c>
      <c r="E1119" s="7">
        <v>487.089</v>
      </c>
      <c r="F1119" s="7">
        <v>13.832000000000001</v>
      </c>
      <c r="G1119" s="7">
        <v>658.92700000000002</v>
      </c>
      <c r="H1119" s="23">
        <f>D1119/D1118*100</f>
        <v>0.14245317731475762</v>
      </c>
      <c r="I1119" s="23">
        <f>E1119/E1118*100</f>
        <v>0.61100986619447295</v>
      </c>
      <c r="J1119" s="97">
        <f t="shared" si="242"/>
        <v>45.797613787008402</v>
      </c>
      <c r="K1119" s="97">
        <f t="shared" si="243"/>
        <v>149.85540775014459</v>
      </c>
      <c r="L1119" s="97">
        <f t="shared" si="243"/>
        <v>73.92154214351514</v>
      </c>
    </row>
    <row r="1120" spans="1:12" s="1" customFormat="1" x14ac:dyDescent="0.2">
      <c r="A1120" s="9" t="s">
        <v>11</v>
      </c>
      <c r="B1120" s="7">
        <v>8950.5720000000001</v>
      </c>
      <c r="C1120" s="7">
        <v>64701.572999999997</v>
      </c>
      <c r="D1120" s="7">
        <v>14530.018</v>
      </c>
      <c r="E1120" s="7">
        <v>79231.591</v>
      </c>
      <c r="F1120" s="7">
        <v>10070.370000000001</v>
      </c>
      <c r="G1120" s="7">
        <v>85007.748000000007</v>
      </c>
      <c r="H1120" s="23">
        <f>D1120/D1118*100</f>
        <v>99.857546822685251</v>
      </c>
      <c r="I1120" s="23">
        <f>E1120/E1118*100</f>
        <v>99.388990133805535</v>
      </c>
      <c r="J1120" s="97">
        <f t="shared" si="242"/>
        <v>162.33619482643121</v>
      </c>
      <c r="K1120" s="97">
        <f t="shared" si="243"/>
        <v>144.28484752794583</v>
      </c>
      <c r="L1120" s="97">
        <f t="shared" si="243"/>
        <v>93.205140547894516</v>
      </c>
    </row>
    <row r="1121" spans="1:12" s="1" customFormat="1" ht="45" x14ac:dyDescent="0.2">
      <c r="A1121" s="3" t="s">
        <v>171</v>
      </c>
      <c r="B1121" s="7"/>
      <c r="C1121" s="7"/>
      <c r="D1121" s="7"/>
      <c r="E1121" s="7"/>
      <c r="F1121" s="7"/>
      <c r="G1121" s="7"/>
      <c r="H1121" s="44"/>
      <c r="I1121" s="44"/>
      <c r="J1121" s="97"/>
      <c r="K1121" s="97"/>
      <c r="L1121" s="97"/>
    </row>
    <row r="1122" spans="1:12" s="1" customFormat="1" x14ac:dyDescent="0.2">
      <c r="A1122" s="6" t="s">
        <v>6</v>
      </c>
      <c r="B1122" s="7">
        <v>4573.4690000000001</v>
      </c>
      <c r="C1122" s="7">
        <v>29498.485000000001</v>
      </c>
      <c r="D1122" s="7">
        <v>8660.5930000000008</v>
      </c>
      <c r="E1122" s="7">
        <v>38159.078000000001</v>
      </c>
      <c r="F1122" s="7">
        <v>5038.951</v>
      </c>
      <c r="G1122" s="7">
        <v>38288.196000000004</v>
      </c>
      <c r="H1122" s="23">
        <f>H1123+H1124</f>
        <v>100</v>
      </c>
      <c r="I1122" s="23">
        <f>I1123+I1124</f>
        <v>100</v>
      </c>
      <c r="J1122" s="97">
        <f t="shared" ref="J1122:J1127" si="244">D1122/B1122*100</f>
        <v>189.36594956694799</v>
      </c>
      <c r="K1122" s="97">
        <f t="shared" ref="K1122:L1127" si="245">D1122/F1122*100</f>
        <v>171.87293545819361</v>
      </c>
      <c r="L1122" s="97">
        <f t="shared" si="245"/>
        <v>99.662773351870641</v>
      </c>
    </row>
    <row r="1123" spans="1:12" s="1" customFormat="1" x14ac:dyDescent="0.2">
      <c r="A1123" s="9" t="s">
        <v>7</v>
      </c>
      <c r="B1123" s="7">
        <v>82</v>
      </c>
      <c r="C1123" s="7">
        <v>575</v>
      </c>
      <c r="D1123" s="7">
        <v>73</v>
      </c>
      <c r="E1123" s="7">
        <v>648</v>
      </c>
      <c r="F1123" s="7">
        <v>43</v>
      </c>
      <c r="G1123" s="7">
        <v>487</v>
      </c>
      <c r="H1123" s="23">
        <f>D1123/D1122*100</f>
        <v>0.84289840199164179</v>
      </c>
      <c r="I1123" s="23">
        <f>E1123/E1122*100</f>
        <v>1.6981542373743934</v>
      </c>
      <c r="J1123" s="97">
        <f t="shared" si="244"/>
        <v>89.024390243902445</v>
      </c>
      <c r="K1123" s="97">
        <f t="shared" si="245"/>
        <v>169.76744186046511</v>
      </c>
      <c r="L1123" s="97">
        <f t="shared" si="245"/>
        <v>133.05954825462013</v>
      </c>
    </row>
    <row r="1124" spans="1:12" s="1" customFormat="1" x14ac:dyDescent="0.2">
      <c r="A1124" s="9" t="s">
        <v>8</v>
      </c>
      <c r="B1124" s="7">
        <v>4491.4690000000001</v>
      </c>
      <c r="C1124" s="7">
        <v>28923.485000000001</v>
      </c>
      <c r="D1124" s="7">
        <v>8587.5930000000008</v>
      </c>
      <c r="E1124" s="7">
        <v>37511.078000000001</v>
      </c>
      <c r="F1124" s="7">
        <v>4995.951</v>
      </c>
      <c r="G1124" s="7">
        <v>37801.196000000004</v>
      </c>
      <c r="H1124" s="23">
        <f>D1124/D1122*100</f>
        <v>99.157101598008353</v>
      </c>
      <c r="I1124" s="23">
        <f>E1124/E1122*100</f>
        <v>98.301845762625604</v>
      </c>
      <c r="J1124" s="97">
        <f t="shared" si="244"/>
        <v>191.1978686705842</v>
      </c>
      <c r="K1124" s="97">
        <f t="shared" si="245"/>
        <v>171.89105737826495</v>
      </c>
      <c r="L1124" s="97">
        <f t="shared" si="245"/>
        <v>99.232516346837272</v>
      </c>
    </row>
    <row r="1125" spans="1:12" s="1" customFormat="1" x14ac:dyDescent="0.2">
      <c r="A1125" s="6" t="s">
        <v>9</v>
      </c>
      <c r="B1125" s="7">
        <v>4573.4690000000001</v>
      </c>
      <c r="C1125" s="7">
        <v>29498.485000000001</v>
      </c>
      <c r="D1125" s="7">
        <v>8660.5930000000008</v>
      </c>
      <c r="E1125" s="7">
        <v>38159.078000000001</v>
      </c>
      <c r="F1125" s="7">
        <v>5038.951</v>
      </c>
      <c r="G1125" s="7">
        <v>38288.196000000004</v>
      </c>
      <c r="H1125" s="23">
        <f>H1126+H1127</f>
        <v>99.999999999999986</v>
      </c>
      <c r="I1125" s="23">
        <f>I1126+I1127</f>
        <v>99.999999999999986</v>
      </c>
      <c r="J1125" s="97">
        <f t="shared" si="244"/>
        <v>189.36594956694799</v>
      </c>
      <c r="K1125" s="97">
        <f t="shared" si="245"/>
        <v>171.87293545819361</v>
      </c>
      <c r="L1125" s="97">
        <f t="shared" si="245"/>
        <v>99.662773351870641</v>
      </c>
    </row>
    <row r="1126" spans="1:12" s="1" customFormat="1" x14ac:dyDescent="0.2">
      <c r="A1126" s="9" t="s">
        <v>10</v>
      </c>
      <c r="B1126" s="7">
        <v>45.26</v>
      </c>
      <c r="C1126" s="7">
        <v>446.07499999999999</v>
      </c>
      <c r="D1126" s="7">
        <v>20.722999999999999</v>
      </c>
      <c r="E1126" s="7">
        <v>466.798</v>
      </c>
      <c r="F1126" s="7">
        <v>13.832000000000001</v>
      </c>
      <c r="G1126" s="7">
        <v>368.27699999999999</v>
      </c>
      <c r="H1126" s="23">
        <f>D1126/D1125*100</f>
        <v>0.2392792271845588</v>
      </c>
      <c r="I1126" s="23">
        <f>E1126/E1125*100</f>
        <v>1.2232947557066236</v>
      </c>
      <c r="J1126" s="97">
        <f t="shared" si="244"/>
        <v>45.786566504639858</v>
      </c>
      <c r="K1126" s="97">
        <f t="shared" si="245"/>
        <v>149.81925968768073</v>
      </c>
      <c r="L1126" s="97">
        <f t="shared" si="245"/>
        <v>126.75187426855329</v>
      </c>
    </row>
    <row r="1127" spans="1:12" s="1" customFormat="1" x14ac:dyDescent="0.2">
      <c r="A1127" s="9" t="s">
        <v>11</v>
      </c>
      <c r="B1127" s="7">
        <v>4528.2089999999998</v>
      </c>
      <c r="C1127" s="7">
        <v>29052.41</v>
      </c>
      <c r="D1127" s="7">
        <v>8639.8700000000008</v>
      </c>
      <c r="E1127" s="7">
        <v>37692.28</v>
      </c>
      <c r="F1127" s="7">
        <v>5025.1189999999997</v>
      </c>
      <c r="G1127" s="7">
        <v>37919.919000000002</v>
      </c>
      <c r="H1127" s="23">
        <f>D1127/D1125*100</f>
        <v>99.760720772815432</v>
      </c>
      <c r="I1127" s="23">
        <f>E1127/E1125*100</f>
        <v>98.776705244293368</v>
      </c>
      <c r="J1127" s="97">
        <f t="shared" si="244"/>
        <v>190.80104297306067</v>
      </c>
      <c r="K1127" s="97">
        <f t="shared" si="245"/>
        <v>171.93363978047088</v>
      </c>
      <c r="L1127" s="97">
        <f t="shared" si="245"/>
        <v>99.399684899115954</v>
      </c>
    </row>
    <row r="1128" spans="1:12" s="1" customFormat="1" ht="22.5" x14ac:dyDescent="0.2">
      <c r="A1128" s="3" t="s">
        <v>172</v>
      </c>
      <c r="B1128" s="7"/>
      <c r="C1128" s="7"/>
      <c r="D1128" s="7"/>
      <c r="E1128" s="7"/>
      <c r="F1128" s="7"/>
      <c r="G1128" s="7"/>
      <c r="H1128" s="44"/>
      <c r="I1128" s="44"/>
      <c r="J1128" s="97"/>
      <c r="K1128" s="97"/>
      <c r="L1128" s="97"/>
    </row>
    <row r="1129" spans="1:12" s="1" customFormat="1" x14ac:dyDescent="0.2">
      <c r="A1129" s="6" t="s">
        <v>6</v>
      </c>
      <c r="B1129" s="7">
        <v>2865.8119999999999</v>
      </c>
      <c r="C1129" s="7">
        <v>16793.963</v>
      </c>
      <c r="D1129" s="7">
        <v>3951.8319999999999</v>
      </c>
      <c r="E1129" s="7">
        <v>20745.794999999998</v>
      </c>
      <c r="F1129" s="7">
        <v>2297.826</v>
      </c>
      <c r="G1129" s="7">
        <v>22614.803</v>
      </c>
      <c r="H1129" s="23">
        <f>H1130+H1131</f>
        <v>99.999999999999986</v>
      </c>
      <c r="I1129" s="23">
        <f>I1130+I1131</f>
        <v>100.00000000000001</v>
      </c>
      <c r="J1129" s="97">
        <f>D1129/B1129*100</f>
        <v>137.89571681603678</v>
      </c>
      <c r="K1129" s="97">
        <f t="shared" ref="K1129:L1132" si="246">D1129/F1129*100</f>
        <v>171.98134236447842</v>
      </c>
      <c r="L1129" s="97">
        <f t="shared" si="246"/>
        <v>91.735466366874817</v>
      </c>
    </row>
    <row r="1130" spans="1:12" s="1" customFormat="1" x14ac:dyDescent="0.2">
      <c r="A1130" s="9" t="s">
        <v>7</v>
      </c>
      <c r="B1130" s="7">
        <v>143.25</v>
      </c>
      <c r="C1130" s="7">
        <v>993.00300000000004</v>
      </c>
      <c r="D1130" s="7">
        <v>144.25</v>
      </c>
      <c r="E1130" s="7">
        <v>1137.2529999999999</v>
      </c>
      <c r="F1130" s="7">
        <v>173.917</v>
      </c>
      <c r="G1130" s="7">
        <v>2617.2530000000002</v>
      </c>
      <c r="H1130" s="23">
        <f>D1130/D1129*100</f>
        <v>3.6502057779784165</v>
      </c>
      <c r="I1130" s="23">
        <f>E1130/E1129*100</f>
        <v>5.4818482492476184</v>
      </c>
      <c r="J1130" s="97">
        <f>D1130/B1130*100</f>
        <v>100.6980802792321</v>
      </c>
      <c r="K1130" s="97">
        <f t="shared" si="246"/>
        <v>82.941863072615092</v>
      </c>
      <c r="L1130" s="97">
        <f t="shared" si="246"/>
        <v>43.452161483815274</v>
      </c>
    </row>
    <row r="1131" spans="1:12" s="1" customFormat="1" x14ac:dyDescent="0.2">
      <c r="A1131" s="9" t="s">
        <v>8</v>
      </c>
      <c r="B1131" s="7">
        <v>2722.5619999999999</v>
      </c>
      <c r="C1131" s="7">
        <v>15800.96</v>
      </c>
      <c r="D1131" s="7">
        <v>3807.5819999999999</v>
      </c>
      <c r="E1131" s="7">
        <v>19608.542000000001</v>
      </c>
      <c r="F1131" s="7">
        <v>2123.9090000000001</v>
      </c>
      <c r="G1131" s="7">
        <v>19997.55</v>
      </c>
      <c r="H1131" s="23">
        <f>D1131/D1129*100</f>
        <v>96.349794222021572</v>
      </c>
      <c r="I1131" s="23">
        <f>E1131/E1129*100</f>
        <v>94.518151750752395</v>
      </c>
      <c r="J1131" s="97">
        <f>D1131/B1131*100</f>
        <v>139.85290325803416</v>
      </c>
      <c r="K1131" s="97">
        <f t="shared" si="246"/>
        <v>179.27236995558658</v>
      </c>
      <c r="L1131" s="97">
        <f t="shared" si="246"/>
        <v>98.054721703408674</v>
      </c>
    </row>
    <row r="1132" spans="1:12" s="1" customFormat="1" x14ac:dyDescent="0.2">
      <c r="A1132" s="6" t="s">
        <v>9</v>
      </c>
      <c r="B1132" s="7">
        <v>2865.8119999999999</v>
      </c>
      <c r="C1132" s="7">
        <v>16793.963</v>
      </c>
      <c r="D1132" s="7">
        <v>3951.8319999999999</v>
      </c>
      <c r="E1132" s="7">
        <v>20745.794999999998</v>
      </c>
      <c r="F1132" s="7">
        <v>2297.826</v>
      </c>
      <c r="G1132" s="7">
        <v>22614.803</v>
      </c>
      <c r="H1132" s="23">
        <f>H1133+H1134</f>
        <v>100.00002530471944</v>
      </c>
      <c r="I1132" s="23">
        <f>I1133+I1134</f>
        <v>100.00000482025393</v>
      </c>
      <c r="J1132" s="97">
        <f>D1132/B1132*100</f>
        <v>137.89571681603678</v>
      </c>
      <c r="K1132" s="97">
        <f t="shared" si="246"/>
        <v>171.98134236447842</v>
      </c>
      <c r="L1132" s="97">
        <f t="shared" si="246"/>
        <v>91.735466366874817</v>
      </c>
    </row>
    <row r="1133" spans="1:12" s="1" customFormat="1" x14ac:dyDescent="0.2">
      <c r="A1133" s="9" t="s">
        <v>10</v>
      </c>
      <c r="B1133" s="7">
        <v>0</v>
      </c>
      <c r="C1133" s="7">
        <v>1.2E-2</v>
      </c>
      <c r="D1133" s="7">
        <v>5.0000000000000001E-3</v>
      </c>
      <c r="E1133" s="7">
        <v>1.7000000000000001E-2</v>
      </c>
      <c r="F1133" s="7">
        <v>0</v>
      </c>
      <c r="G1133" s="7">
        <v>0.13</v>
      </c>
      <c r="H1133" s="23">
        <f>D1133/D1132*100</f>
        <v>1.2652359715696417E-4</v>
      </c>
      <c r="I1133" s="23">
        <f>E1133/E1132*100</f>
        <v>8.1944316908559074E-5</v>
      </c>
      <c r="J1133" s="97">
        <v>0</v>
      </c>
      <c r="K1133" s="97">
        <v>0</v>
      </c>
      <c r="L1133" s="97">
        <f>E1133/G1133*100</f>
        <v>13.076923076923078</v>
      </c>
    </row>
    <row r="1134" spans="1:12" s="1" customFormat="1" x14ac:dyDescent="0.2">
      <c r="A1134" s="9" t="s">
        <v>11</v>
      </c>
      <c r="B1134" s="7">
        <v>2865.8119999999999</v>
      </c>
      <c r="C1134" s="7">
        <v>16793.951000000001</v>
      </c>
      <c r="D1134" s="7">
        <v>3951.828</v>
      </c>
      <c r="E1134" s="7">
        <v>20745.778999999999</v>
      </c>
      <c r="F1134" s="7">
        <v>2297.826</v>
      </c>
      <c r="G1134" s="7">
        <v>22614.672999999999</v>
      </c>
      <c r="H1134" s="23">
        <f>D1134/D1132*100</f>
        <v>99.999898781122283</v>
      </c>
      <c r="I1134" s="23">
        <f>E1134/E1132*100</f>
        <v>99.999922875937031</v>
      </c>
      <c r="J1134" s="97">
        <f>D1134/B1134*100</f>
        <v>137.89557723953979</v>
      </c>
      <c r="K1134" s="97">
        <f>D1134/F1134*100</f>
        <v>171.98116828689379</v>
      </c>
      <c r="L1134" s="97">
        <f>E1134/G1134*100</f>
        <v>91.73592295586144</v>
      </c>
    </row>
    <row r="1135" spans="1:12" s="1" customFormat="1" ht="33.75" x14ac:dyDescent="0.2">
      <c r="A1135" s="3" t="s">
        <v>173</v>
      </c>
      <c r="B1135" s="7"/>
      <c r="C1135" s="7"/>
      <c r="D1135" s="7"/>
      <c r="E1135" s="7"/>
      <c r="F1135" s="7"/>
      <c r="G1135" s="7"/>
      <c r="H1135" s="44"/>
      <c r="I1135" s="44"/>
      <c r="J1135" s="97"/>
      <c r="K1135" s="97"/>
      <c r="L1135" s="97"/>
    </row>
    <row r="1136" spans="1:12" s="1" customFormat="1" x14ac:dyDescent="0.2">
      <c r="A1136" s="6" t="s">
        <v>6</v>
      </c>
      <c r="B1136" s="7">
        <v>18001.766</v>
      </c>
      <c r="C1136" s="7">
        <v>135442.533</v>
      </c>
      <c r="D1136" s="7">
        <v>20300.913</v>
      </c>
      <c r="E1136" s="7">
        <v>155743.446</v>
      </c>
      <c r="F1136" s="7">
        <v>13365.296</v>
      </c>
      <c r="G1136" s="7">
        <v>152143.31700000001</v>
      </c>
      <c r="H1136" s="23">
        <f>H1137+H1138</f>
        <v>100</v>
      </c>
      <c r="I1136" s="23">
        <f>I1137+I1138</f>
        <v>100</v>
      </c>
      <c r="J1136" s="97">
        <f t="shared" ref="J1136:J1141" si="247">D1136/B1136*100</f>
        <v>112.77178583478977</v>
      </c>
      <c r="K1136" s="97">
        <f t="shared" ref="K1136:L1141" si="248">D1136/F1136*100</f>
        <v>151.89273024705176</v>
      </c>
      <c r="L1136" s="97">
        <f t="shared" si="248"/>
        <v>102.36627481968202</v>
      </c>
    </row>
    <row r="1137" spans="1:12" s="1" customFormat="1" x14ac:dyDescent="0.2">
      <c r="A1137" s="9" t="s">
        <v>7</v>
      </c>
      <c r="B1137" s="7">
        <v>15057</v>
      </c>
      <c r="C1137" s="7">
        <v>114937.667</v>
      </c>
      <c r="D1137" s="7">
        <v>16242</v>
      </c>
      <c r="E1137" s="7">
        <v>131179.66699999999</v>
      </c>
      <c r="F1137" s="7">
        <v>11855</v>
      </c>
      <c r="G1137" s="7">
        <v>129863</v>
      </c>
      <c r="H1137" s="23">
        <f>D1137/D1136*100</f>
        <v>80.006253905920389</v>
      </c>
      <c r="I1137" s="23">
        <f>E1137/E1136*100</f>
        <v>84.228049634910477</v>
      </c>
      <c r="J1137" s="97">
        <f t="shared" si="247"/>
        <v>107.87009364415223</v>
      </c>
      <c r="K1137" s="97">
        <f t="shared" si="248"/>
        <v>137.00548291859974</v>
      </c>
      <c r="L1137" s="97">
        <f t="shared" si="248"/>
        <v>101.01388925251995</v>
      </c>
    </row>
    <row r="1138" spans="1:12" s="1" customFormat="1" x14ac:dyDescent="0.2">
      <c r="A1138" s="9" t="s">
        <v>8</v>
      </c>
      <c r="B1138" s="7">
        <v>2944.7660000000001</v>
      </c>
      <c r="C1138" s="7">
        <v>20504.866000000002</v>
      </c>
      <c r="D1138" s="7">
        <v>4058.913</v>
      </c>
      <c r="E1138" s="7">
        <v>24563.778999999999</v>
      </c>
      <c r="F1138" s="7">
        <v>1510.296</v>
      </c>
      <c r="G1138" s="7">
        <v>22280.316999999999</v>
      </c>
      <c r="H1138" s="23">
        <f>D1138/D1136*100</f>
        <v>19.993746094079611</v>
      </c>
      <c r="I1138" s="23">
        <f>E1138/E1136*100</f>
        <v>15.771950365089522</v>
      </c>
      <c r="J1138" s="97">
        <f t="shared" si="247"/>
        <v>137.83482286877802</v>
      </c>
      <c r="K1138" s="97">
        <f t="shared" si="248"/>
        <v>268.74950340860335</v>
      </c>
      <c r="L1138" s="97">
        <f t="shared" si="248"/>
        <v>110.2487859575786</v>
      </c>
    </row>
    <row r="1139" spans="1:12" s="1" customFormat="1" x14ac:dyDescent="0.2">
      <c r="A1139" s="6" t="s">
        <v>9</v>
      </c>
      <c r="B1139" s="7">
        <v>18001.766</v>
      </c>
      <c r="C1139" s="7">
        <v>135442.533</v>
      </c>
      <c r="D1139" s="7">
        <v>20300.913</v>
      </c>
      <c r="E1139" s="7">
        <v>155743.446</v>
      </c>
      <c r="F1139" s="7">
        <v>13365.296</v>
      </c>
      <c r="G1139" s="7">
        <v>152143.31700000001</v>
      </c>
      <c r="H1139" s="23">
        <f>H1140+H1141</f>
        <v>99.999995074113173</v>
      </c>
      <c r="I1139" s="23">
        <f>I1140+I1141</f>
        <v>100</v>
      </c>
      <c r="J1139" s="97">
        <f t="shared" si="247"/>
        <v>112.77178583478977</v>
      </c>
      <c r="K1139" s="97">
        <f t="shared" si="248"/>
        <v>151.89273024705176</v>
      </c>
      <c r="L1139" s="97">
        <f t="shared" si="248"/>
        <v>102.36627481968202</v>
      </c>
    </row>
    <row r="1140" spans="1:12" s="1" customFormat="1" x14ac:dyDescent="0.2">
      <c r="A1140" s="9" t="s">
        <v>10</v>
      </c>
      <c r="B1140" s="7">
        <v>2603.6779999999999</v>
      </c>
      <c r="C1140" s="7">
        <v>20165.048999999999</v>
      </c>
      <c r="D1140" s="7">
        <v>2230.4229999999998</v>
      </c>
      <c r="E1140" s="7">
        <v>22395.473000000002</v>
      </c>
      <c r="F1140" s="7">
        <v>2527.35</v>
      </c>
      <c r="G1140" s="7">
        <v>14887.563</v>
      </c>
      <c r="H1140" s="23">
        <f>D1140/D1139*100</f>
        <v>10.986811282822599</v>
      </c>
      <c r="I1140" s="23">
        <f>E1140/E1139*100</f>
        <v>14.379720993203144</v>
      </c>
      <c r="J1140" s="97">
        <f t="shared" si="247"/>
        <v>85.66431793793241</v>
      </c>
      <c r="K1140" s="97">
        <f t="shared" si="248"/>
        <v>88.251449146339041</v>
      </c>
      <c r="L1140" s="97">
        <f t="shared" si="248"/>
        <v>150.43075216541487</v>
      </c>
    </row>
    <row r="1141" spans="1:12" s="1" customFormat="1" x14ac:dyDescent="0.2">
      <c r="A1141" s="9" t="s">
        <v>11</v>
      </c>
      <c r="B1141" s="7">
        <v>15398.088</v>
      </c>
      <c r="C1141" s="7">
        <v>115277.484</v>
      </c>
      <c r="D1141" s="7">
        <v>18070.489000000001</v>
      </c>
      <c r="E1141" s="7">
        <v>133347.973</v>
      </c>
      <c r="F1141" s="7">
        <v>10837.946</v>
      </c>
      <c r="G1141" s="7">
        <v>137255.75399999999</v>
      </c>
      <c r="H1141" s="23">
        <f>D1141/D1139*100</f>
        <v>89.013183791290572</v>
      </c>
      <c r="I1141" s="23">
        <f>E1141/E1139*100</f>
        <v>85.620279006796864</v>
      </c>
      <c r="J1141" s="97">
        <f t="shared" si="247"/>
        <v>117.35540802208691</v>
      </c>
      <c r="K1141" s="97">
        <f t="shared" si="248"/>
        <v>166.73352127792484</v>
      </c>
      <c r="L1141" s="97">
        <f t="shared" si="248"/>
        <v>97.15292008814437</v>
      </c>
    </row>
    <row r="1142" spans="1:12" s="1" customFormat="1" x14ac:dyDescent="0.2">
      <c r="A1142" s="3" t="s">
        <v>174</v>
      </c>
      <c r="B1142" s="7"/>
      <c r="C1142" s="7"/>
      <c r="D1142" s="7"/>
      <c r="E1142" s="7"/>
      <c r="F1142" s="7"/>
      <c r="G1142" s="7"/>
      <c r="H1142" s="44"/>
      <c r="I1142" s="44"/>
      <c r="J1142" s="97"/>
      <c r="K1142" s="97"/>
      <c r="L1142" s="97"/>
    </row>
    <row r="1143" spans="1:12" s="1" customFormat="1" x14ac:dyDescent="0.2">
      <c r="A1143" s="6" t="s">
        <v>6</v>
      </c>
      <c r="B1143" s="7">
        <v>3812651.8</v>
      </c>
      <c r="C1143" s="7">
        <v>22716111.800000001</v>
      </c>
      <c r="D1143" s="7">
        <v>5325382.7</v>
      </c>
      <c r="E1143" s="7">
        <v>28041494.5</v>
      </c>
      <c r="F1143" s="7">
        <v>2757604.6</v>
      </c>
      <c r="G1143" s="7">
        <v>22702384.100000001</v>
      </c>
      <c r="H1143" s="23">
        <f>H1144+H1145</f>
        <v>100</v>
      </c>
      <c r="I1143" s="23">
        <f>I1144+I1145</f>
        <v>100</v>
      </c>
      <c r="J1143" s="97">
        <f t="shared" ref="J1143:J1148" si="249">D1143/B1143*100</f>
        <v>139.67660776155853</v>
      </c>
      <c r="K1143" s="97">
        <f t="shared" ref="K1143:L1148" si="250">D1143/F1143*100</f>
        <v>193.11625386757768</v>
      </c>
      <c r="L1143" s="97">
        <f t="shared" si="250"/>
        <v>123.51784013732725</v>
      </c>
    </row>
    <row r="1144" spans="1:12" s="1" customFormat="1" x14ac:dyDescent="0.2">
      <c r="A1144" s="9" t="s">
        <v>7</v>
      </c>
      <c r="B1144" s="7">
        <v>566950</v>
      </c>
      <c r="C1144" s="7">
        <v>4891369</v>
      </c>
      <c r="D1144" s="7">
        <v>724628</v>
      </c>
      <c r="E1144" s="7">
        <v>5615997</v>
      </c>
      <c r="F1144" s="7">
        <v>411078</v>
      </c>
      <c r="G1144" s="7">
        <v>3404717</v>
      </c>
      <c r="H1144" s="23">
        <f>D1144/D1143*100</f>
        <v>13.607059639112883</v>
      </c>
      <c r="I1144" s="23">
        <f>E1144/E1143*100</f>
        <v>20.02745253110529</v>
      </c>
      <c r="J1144" s="97">
        <f t="shared" si="249"/>
        <v>127.81162359996472</v>
      </c>
      <c r="K1144" s="97">
        <f t="shared" si="250"/>
        <v>176.27506215365455</v>
      </c>
      <c r="L1144" s="97">
        <f t="shared" si="250"/>
        <v>164.94754189555258</v>
      </c>
    </row>
    <row r="1145" spans="1:12" s="1" customFormat="1" x14ac:dyDescent="0.2">
      <c r="A1145" s="9" t="s">
        <v>8</v>
      </c>
      <c r="B1145" s="7">
        <v>3245701.8</v>
      </c>
      <c r="C1145" s="7">
        <v>17824742.800000001</v>
      </c>
      <c r="D1145" s="7">
        <v>4600754.7</v>
      </c>
      <c r="E1145" s="7">
        <v>22425497.5</v>
      </c>
      <c r="F1145" s="7">
        <v>2346526.6</v>
      </c>
      <c r="G1145" s="7">
        <v>19297667.100000001</v>
      </c>
      <c r="H1145" s="23">
        <f>D1145/D1143*100</f>
        <v>86.39294036088711</v>
      </c>
      <c r="I1145" s="23">
        <f>E1145/E1143*100</f>
        <v>79.972547468894717</v>
      </c>
      <c r="J1145" s="97">
        <f t="shared" si="249"/>
        <v>141.7491495984012</v>
      </c>
      <c r="K1145" s="97">
        <f t="shared" si="250"/>
        <v>196.0665905087119</v>
      </c>
      <c r="L1145" s="97">
        <f t="shared" si="250"/>
        <v>116.20833432244252</v>
      </c>
    </row>
    <row r="1146" spans="1:12" s="1" customFormat="1" x14ac:dyDescent="0.2">
      <c r="A1146" s="6" t="s">
        <v>9</v>
      </c>
      <c r="B1146" s="7">
        <v>3812651.8</v>
      </c>
      <c r="C1146" s="7">
        <v>22716111.800000001</v>
      </c>
      <c r="D1146" s="7">
        <v>5325382.7</v>
      </c>
      <c r="E1146" s="7">
        <v>28041494.5</v>
      </c>
      <c r="F1146" s="7">
        <v>2757604.6</v>
      </c>
      <c r="G1146" s="7">
        <v>22702384.100000001</v>
      </c>
      <c r="H1146" s="23">
        <f>H1147+H1148</f>
        <v>100</v>
      </c>
      <c r="I1146" s="23">
        <f>I1147+I1148</f>
        <v>100.00000000000001</v>
      </c>
      <c r="J1146" s="97">
        <f t="shared" si="249"/>
        <v>139.67660776155853</v>
      </c>
      <c r="K1146" s="97">
        <f t="shared" si="250"/>
        <v>193.11625386757768</v>
      </c>
      <c r="L1146" s="97">
        <f t="shared" si="250"/>
        <v>123.51784013732725</v>
      </c>
    </row>
    <row r="1147" spans="1:12" s="1" customFormat="1" x14ac:dyDescent="0.2">
      <c r="A1147" s="9" t="s">
        <v>10</v>
      </c>
      <c r="B1147" s="7">
        <v>288407</v>
      </c>
      <c r="C1147" s="7">
        <v>1615034.2</v>
      </c>
      <c r="D1147" s="7">
        <v>155590.20000000001</v>
      </c>
      <c r="E1147" s="7">
        <v>1770624.4</v>
      </c>
      <c r="F1147" s="7">
        <v>331331.5</v>
      </c>
      <c r="G1147" s="7">
        <v>1796061.1</v>
      </c>
      <c r="H1147" s="23">
        <f>D1147/D1146*100</f>
        <v>2.9216717138469694</v>
      </c>
      <c r="I1147" s="23">
        <f>E1147/E1146*100</f>
        <v>6.3143011154416175</v>
      </c>
      <c r="J1147" s="97">
        <f t="shared" si="249"/>
        <v>53.948135794207495</v>
      </c>
      <c r="K1147" s="97">
        <f t="shared" si="250"/>
        <v>46.959072711166918</v>
      </c>
      <c r="L1147" s="97">
        <f t="shared" si="250"/>
        <v>98.583750853464835</v>
      </c>
    </row>
    <row r="1148" spans="1:12" s="1" customFormat="1" x14ac:dyDescent="0.2">
      <c r="A1148" s="9" t="s">
        <v>11</v>
      </c>
      <c r="B1148" s="7">
        <v>3524244.8</v>
      </c>
      <c r="C1148" s="7">
        <v>21101077.600000001</v>
      </c>
      <c r="D1148" s="7">
        <v>5169792.5</v>
      </c>
      <c r="E1148" s="7">
        <v>26270870.100000001</v>
      </c>
      <c r="F1148" s="7">
        <v>2426273.1</v>
      </c>
      <c r="G1148" s="7">
        <v>20906323</v>
      </c>
      <c r="H1148" s="23">
        <f>D1148/D1146*100</f>
        <v>97.078328286153024</v>
      </c>
      <c r="I1148" s="23">
        <f>E1148/E1146*100</f>
        <v>93.685698884558391</v>
      </c>
      <c r="J1148" s="97">
        <f t="shared" si="249"/>
        <v>146.69220764686946</v>
      </c>
      <c r="K1148" s="97">
        <f t="shared" si="250"/>
        <v>213.07545716926919</v>
      </c>
      <c r="L1148" s="97">
        <f t="shared" si="250"/>
        <v>125.65992642512987</v>
      </c>
    </row>
    <row r="1149" spans="1:12" s="1" customFormat="1" ht="22.5" x14ac:dyDescent="0.2">
      <c r="A1149" s="3" t="s">
        <v>175</v>
      </c>
      <c r="B1149" s="7"/>
      <c r="C1149" s="7"/>
      <c r="D1149" s="7"/>
      <c r="E1149" s="7"/>
      <c r="F1149" s="7"/>
      <c r="G1149" s="7"/>
      <c r="H1149" s="44"/>
      <c r="I1149" s="44"/>
      <c r="J1149" s="97"/>
      <c r="K1149" s="97"/>
      <c r="L1149" s="97"/>
    </row>
    <row r="1150" spans="1:12" s="1" customFormat="1" x14ac:dyDescent="0.2">
      <c r="A1150" s="6" t="s">
        <v>6</v>
      </c>
      <c r="B1150" s="7">
        <v>5103854.2989999996</v>
      </c>
      <c r="C1150" s="7">
        <v>40697074.243000001</v>
      </c>
      <c r="D1150" s="7">
        <v>4659766.4589999998</v>
      </c>
      <c r="E1150" s="7">
        <v>45362305.256999999</v>
      </c>
      <c r="F1150" s="7">
        <v>5723350.8990000002</v>
      </c>
      <c r="G1150" s="7">
        <v>47526785.726999998</v>
      </c>
      <c r="H1150" s="23">
        <f>H1151+H1152</f>
        <v>100</v>
      </c>
      <c r="I1150" s="23">
        <f>I1151+I1152</f>
        <v>99.999999997795527</v>
      </c>
      <c r="J1150" s="97">
        <f t="shared" ref="J1150:J1155" si="251">D1150/B1150*100</f>
        <v>91.298971052386619</v>
      </c>
      <c r="K1150" s="97">
        <f t="shared" ref="K1150:L1153" si="252">D1150/F1150*100</f>
        <v>81.416752899322802</v>
      </c>
      <c r="L1150" s="97">
        <f t="shared" si="252"/>
        <v>95.445767188143009</v>
      </c>
    </row>
    <row r="1151" spans="1:12" s="1" customFormat="1" x14ac:dyDescent="0.2">
      <c r="A1151" s="9" t="s">
        <v>7</v>
      </c>
      <c r="B1151" s="7">
        <v>3472259.0019999999</v>
      </c>
      <c r="C1151" s="7">
        <v>28243691.348999999</v>
      </c>
      <c r="D1151" s="7">
        <v>3215968.0019999999</v>
      </c>
      <c r="E1151" s="7">
        <v>31459659.351</v>
      </c>
      <c r="F1151" s="7">
        <v>3308245.0019999999</v>
      </c>
      <c r="G1151" s="7">
        <v>23586415.017999999</v>
      </c>
      <c r="H1151" s="23">
        <f>D1151/D1150*100</f>
        <v>69.015647678835748</v>
      </c>
      <c r="I1151" s="23">
        <f>E1151/E1150*100</f>
        <v>69.351985470679665</v>
      </c>
      <c r="J1151" s="97">
        <f t="shared" si="251"/>
        <v>92.618897384890417</v>
      </c>
      <c r="K1151" s="97">
        <f t="shared" si="252"/>
        <v>97.210696307431462</v>
      </c>
      <c r="L1151" s="97">
        <f t="shared" si="252"/>
        <v>133.38041973310283</v>
      </c>
    </row>
    <row r="1152" spans="1:12" s="1" customFormat="1" x14ac:dyDescent="0.2">
      <c r="A1152" s="9" t="s">
        <v>8</v>
      </c>
      <c r="B1152" s="7">
        <v>1631595.297</v>
      </c>
      <c r="C1152" s="7">
        <v>12453382.893999999</v>
      </c>
      <c r="D1152" s="7">
        <v>1443798.4569999999</v>
      </c>
      <c r="E1152" s="7">
        <v>13902645.904999999</v>
      </c>
      <c r="F1152" s="7">
        <v>2415105.8969999999</v>
      </c>
      <c r="G1152" s="7">
        <v>23940370.708999999</v>
      </c>
      <c r="H1152" s="23">
        <f>D1152/D1150*100</f>
        <v>30.984352321164256</v>
      </c>
      <c r="I1152" s="23">
        <f>E1152/E1150*100</f>
        <v>30.648014527115858</v>
      </c>
      <c r="J1152" s="97">
        <f t="shared" si="251"/>
        <v>88.489986435649797</v>
      </c>
      <c r="K1152" s="97">
        <f t="shared" si="252"/>
        <v>59.781993774826184</v>
      </c>
      <c r="L1152" s="97">
        <f t="shared" si="252"/>
        <v>58.071974214557684</v>
      </c>
    </row>
    <row r="1153" spans="1:12" s="1" customFormat="1" x14ac:dyDescent="0.2">
      <c r="A1153" s="6" t="s">
        <v>9</v>
      </c>
      <c r="B1153" s="7">
        <v>5103854.2989999996</v>
      </c>
      <c r="C1153" s="7">
        <v>40697074.243000001</v>
      </c>
      <c r="D1153" s="7">
        <v>4659766.4589999998</v>
      </c>
      <c r="E1153" s="7">
        <v>45362305.256999999</v>
      </c>
      <c r="F1153" s="7">
        <v>5723350.8990000002</v>
      </c>
      <c r="G1153" s="7">
        <v>47526785.726999998</v>
      </c>
      <c r="H1153" s="23">
        <f>H1154+H1155</f>
        <v>100.00000002146029</v>
      </c>
      <c r="I1153" s="23">
        <f>I1154+I1155</f>
        <v>99.999999997795527</v>
      </c>
      <c r="J1153" s="97">
        <f t="shared" si="251"/>
        <v>91.298971052386619</v>
      </c>
      <c r="K1153" s="97">
        <f t="shared" si="252"/>
        <v>81.416752899322802</v>
      </c>
      <c r="L1153" s="97">
        <f t="shared" si="252"/>
        <v>95.445767188143009</v>
      </c>
    </row>
    <row r="1154" spans="1:12" s="1" customFormat="1" x14ac:dyDescent="0.2">
      <c r="A1154" s="9" t="s">
        <v>10</v>
      </c>
      <c r="B1154" s="7">
        <v>23689.343000000001</v>
      </c>
      <c r="C1154" s="7">
        <v>131607.15900000001</v>
      </c>
      <c r="D1154" s="7">
        <v>12152.383</v>
      </c>
      <c r="E1154" s="7">
        <v>143916.66200000001</v>
      </c>
      <c r="F1154" s="7">
        <v>42.801000000000002</v>
      </c>
      <c r="G1154" s="7">
        <v>50450.699000000001</v>
      </c>
      <c r="H1154" s="23">
        <f>D1154/D1153*100</f>
        <v>0.26079382104072096</v>
      </c>
      <c r="I1154" s="23">
        <f>E1154/E1153*100</f>
        <v>0.31726046810152309</v>
      </c>
      <c r="J1154" s="97">
        <f t="shared" si="251"/>
        <v>51.298944846212066</v>
      </c>
      <c r="K1154" s="97"/>
      <c r="L1154" s="97">
        <f>E1154/G1154*100</f>
        <v>285.26197823344336</v>
      </c>
    </row>
    <row r="1155" spans="1:12" s="1" customFormat="1" x14ac:dyDescent="0.2">
      <c r="A1155" s="9" t="s">
        <v>11</v>
      </c>
      <c r="B1155" s="7">
        <v>5080164.9560000002</v>
      </c>
      <c r="C1155" s="7">
        <v>40565467.083999999</v>
      </c>
      <c r="D1155" s="7">
        <v>4647614.0769999996</v>
      </c>
      <c r="E1155" s="7">
        <v>45218388.593999997</v>
      </c>
      <c r="F1155" s="7">
        <v>5723308.0980000002</v>
      </c>
      <c r="G1155" s="7">
        <v>47476335.027000003</v>
      </c>
      <c r="H1155" s="23">
        <f>D1155/D1153*100</f>
        <v>99.739206200419574</v>
      </c>
      <c r="I1155" s="23">
        <f>E1155/E1153*100</f>
        <v>99.682739529694004</v>
      </c>
      <c r="J1155" s="97">
        <f t="shared" si="251"/>
        <v>91.485495397366364</v>
      </c>
      <c r="K1155" s="97">
        <f>D1155/F1155*100</f>
        <v>81.205030332441837</v>
      </c>
      <c r="L1155" s="97">
        <f>E1155/G1155*100</f>
        <v>95.244059104992189</v>
      </c>
    </row>
    <row r="1156" spans="1:12" s="1" customFormat="1" ht="33.75" x14ac:dyDescent="0.2">
      <c r="A1156" s="3" t="s">
        <v>176</v>
      </c>
      <c r="B1156" s="7"/>
      <c r="C1156" s="7"/>
      <c r="D1156" s="7"/>
      <c r="E1156" s="7"/>
      <c r="F1156" s="7"/>
      <c r="G1156" s="7"/>
      <c r="H1156" s="44"/>
      <c r="I1156" s="44"/>
      <c r="J1156" s="97"/>
      <c r="K1156" s="97"/>
      <c r="L1156" s="97"/>
    </row>
    <row r="1157" spans="1:12" s="1" customFormat="1" x14ac:dyDescent="0.2">
      <c r="A1157" s="6" t="s">
        <v>6</v>
      </c>
      <c r="B1157" s="7">
        <v>280.02199999999999</v>
      </c>
      <c r="C1157" s="7">
        <v>1528.3510000000001</v>
      </c>
      <c r="D1157" s="7">
        <v>214.178</v>
      </c>
      <c r="E1157" s="7">
        <v>1742.529</v>
      </c>
      <c r="F1157" s="7">
        <v>147.982</v>
      </c>
      <c r="G1157" s="7">
        <v>1160.4570000000001</v>
      </c>
      <c r="H1157" s="23">
        <f>H1158+H1159</f>
        <v>100</v>
      </c>
      <c r="I1157" s="23">
        <f>I1158+I1159</f>
        <v>100</v>
      </c>
      <c r="J1157" s="97">
        <f>D1157/B1157*100</f>
        <v>76.48613323238888</v>
      </c>
      <c r="K1157" s="97">
        <f>D1157/F1157*100</f>
        <v>144.73246746225891</v>
      </c>
      <c r="L1157" s="97">
        <f>E1157/G1157*100</f>
        <v>150.15885982849858</v>
      </c>
    </row>
    <row r="1158" spans="1:12" s="1" customFormat="1" x14ac:dyDescent="0.2">
      <c r="A1158" s="9" t="s">
        <v>7</v>
      </c>
      <c r="B1158" s="7">
        <v>0</v>
      </c>
      <c r="C1158" s="7">
        <v>0</v>
      </c>
      <c r="D1158" s="7">
        <v>0</v>
      </c>
      <c r="E1158" s="7">
        <v>0</v>
      </c>
      <c r="F1158" s="7">
        <v>0</v>
      </c>
      <c r="G1158" s="7">
        <v>0</v>
      </c>
      <c r="H1158" s="23">
        <f>D1158/D1157*100</f>
        <v>0</v>
      </c>
      <c r="I1158" s="23">
        <f>E1158/E1157*100</f>
        <v>0</v>
      </c>
      <c r="J1158" s="97">
        <v>0</v>
      </c>
      <c r="K1158" s="97">
        <v>0</v>
      </c>
      <c r="L1158" s="97">
        <v>0</v>
      </c>
    </row>
    <row r="1159" spans="1:12" s="1" customFormat="1" x14ac:dyDescent="0.2">
      <c r="A1159" s="9" t="s">
        <v>8</v>
      </c>
      <c r="B1159" s="7">
        <v>280.02199999999999</v>
      </c>
      <c r="C1159" s="7">
        <v>1528.3510000000001</v>
      </c>
      <c r="D1159" s="7">
        <v>214.178</v>
      </c>
      <c r="E1159" s="7">
        <v>1742.529</v>
      </c>
      <c r="F1159" s="7">
        <v>147.982</v>
      </c>
      <c r="G1159" s="7">
        <v>1160.4570000000001</v>
      </c>
      <c r="H1159" s="23">
        <f>D1159/D1157*100</f>
        <v>100</v>
      </c>
      <c r="I1159" s="23">
        <f>E1159/E1157*100</f>
        <v>100</v>
      </c>
      <c r="J1159" s="97">
        <f>D1159/B1159*100</f>
        <v>76.48613323238888</v>
      </c>
      <c r="K1159" s="97">
        <f>D1159/F1159*100</f>
        <v>144.73246746225891</v>
      </c>
      <c r="L1159" s="97">
        <f>E1159/G1159*100</f>
        <v>150.15885982849858</v>
      </c>
    </row>
    <row r="1160" spans="1:12" s="1" customFormat="1" x14ac:dyDescent="0.2">
      <c r="A1160" s="6" t="s">
        <v>9</v>
      </c>
      <c r="B1160" s="7">
        <v>280.02199999999999</v>
      </c>
      <c r="C1160" s="7">
        <v>1528.3510000000001</v>
      </c>
      <c r="D1160" s="7">
        <v>214.178</v>
      </c>
      <c r="E1160" s="7">
        <v>1742.529</v>
      </c>
      <c r="F1160" s="7">
        <v>147.982</v>
      </c>
      <c r="G1160" s="7">
        <v>1160.4570000000001</v>
      </c>
      <c r="H1160" s="23">
        <f>H1161+H1162</f>
        <v>99.999999999999986</v>
      </c>
      <c r="I1160" s="23">
        <f>I1161+I1162</f>
        <v>100</v>
      </c>
      <c r="J1160" s="97">
        <f>D1160/B1160*100</f>
        <v>76.48613323238888</v>
      </c>
      <c r="K1160" s="97">
        <f>D1160/F1160*100</f>
        <v>144.73246746225891</v>
      </c>
      <c r="L1160" s="97">
        <f>E1160/G1160*100</f>
        <v>150.15885982849858</v>
      </c>
    </row>
    <row r="1161" spans="1:12" s="1" customFormat="1" x14ac:dyDescent="0.2">
      <c r="A1161" s="9" t="s">
        <v>10</v>
      </c>
      <c r="B1161" s="7">
        <v>33.235999999999997</v>
      </c>
      <c r="C1161" s="7">
        <v>35.020000000000003</v>
      </c>
      <c r="D1161" s="7">
        <v>6.5000000000000002E-2</v>
      </c>
      <c r="E1161" s="7">
        <v>35.085000000000001</v>
      </c>
      <c r="F1161" s="7">
        <v>5.3999999999999999E-2</v>
      </c>
      <c r="G1161" s="7">
        <v>6.181</v>
      </c>
      <c r="H1161" s="23">
        <f>D1161/D1160*100</f>
        <v>3.0348588557181411E-2</v>
      </c>
      <c r="I1161" s="23">
        <f>E1161/E1160*100</f>
        <v>2.0134528607558324</v>
      </c>
      <c r="J1161" s="97">
        <f>D1161/B1161*100</f>
        <v>0.19557106751715009</v>
      </c>
      <c r="K1161" s="97">
        <f>D1161/F1161*100</f>
        <v>120.37037037037037</v>
      </c>
      <c r="L1161" s="97"/>
    </row>
    <row r="1162" spans="1:12" s="1" customFormat="1" x14ac:dyDescent="0.2">
      <c r="A1162" s="9" t="s">
        <v>11</v>
      </c>
      <c r="B1162" s="7">
        <v>246.786</v>
      </c>
      <c r="C1162" s="7">
        <v>1493.3309999999999</v>
      </c>
      <c r="D1162" s="7">
        <v>214.113</v>
      </c>
      <c r="E1162" s="7">
        <v>1707.444</v>
      </c>
      <c r="F1162" s="7">
        <v>147.928</v>
      </c>
      <c r="G1162" s="7">
        <v>1154.2760000000001</v>
      </c>
      <c r="H1162" s="23">
        <f>D1162/D1160*100</f>
        <v>99.969651411442811</v>
      </c>
      <c r="I1162" s="23">
        <f>E1162/E1160*100</f>
        <v>97.986547139244166</v>
      </c>
      <c r="J1162" s="97">
        <f>D1162/B1162*100</f>
        <v>86.760594199022634</v>
      </c>
      <c r="K1162" s="97">
        <f>D1162/F1162*100</f>
        <v>144.74136066194365</v>
      </c>
      <c r="L1162" s="97">
        <f>E1162/G1162*100</f>
        <v>147.92337361255019</v>
      </c>
    </row>
    <row r="1163" spans="1:12" s="1" customFormat="1" x14ac:dyDescent="0.2">
      <c r="A1163" s="3" t="s">
        <v>177</v>
      </c>
      <c r="B1163" s="7"/>
      <c r="C1163" s="7"/>
      <c r="D1163" s="7"/>
      <c r="E1163" s="7"/>
      <c r="F1163" s="7"/>
      <c r="G1163" s="7"/>
      <c r="H1163" s="44"/>
      <c r="I1163" s="44"/>
      <c r="J1163" s="97"/>
      <c r="K1163" s="97"/>
      <c r="L1163" s="97"/>
    </row>
    <row r="1164" spans="1:12" s="1" customFormat="1" x14ac:dyDescent="0.2">
      <c r="A1164" s="6" t="s">
        <v>6</v>
      </c>
      <c r="B1164" s="7">
        <v>1405210.1059999999</v>
      </c>
      <c r="C1164" s="7">
        <v>8799144.7760000005</v>
      </c>
      <c r="D1164" s="7">
        <v>1307060.0090000001</v>
      </c>
      <c r="E1164" s="7">
        <v>10106204.785</v>
      </c>
      <c r="F1164" s="7">
        <v>1230935.2039999999</v>
      </c>
      <c r="G1164" s="7">
        <v>10452787.301999999</v>
      </c>
      <c r="H1164" s="23">
        <f>H1165+H1166</f>
        <v>100.00000007650758</v>
      </c>
      <c r="I1164" s="23">
        <f>I1165+I1166</f>
        <v>100.00000000000001</v>
      </c>
      <c r="J1164" s="97">
        <f t="shared" ref="J1164:J1169" si="253">D1164/B1164*100</f>
        <v>93.015272479117812</v>
      </c>
      <c r="K1164" s="97">
        <f t="shared" ref="K1164:L1169" si="254">D1164/F1164*100</f>
        <v>106.1843064324286</v>
      </c>
      <c r="L1164" s="97">
        <f t="shared" si="254"/>
        <v>96.68430527679746</v>
      </c>
    </row>
    <row r="1165" spans="1:12" s="1" customFormat="1" x14ac:dyDescent="0.2">
      <c r="A1165" s="9" t="s">
        <v>7</v>
      </c>
      <c r="B1165" s="7">
        <v>1325966.6669999999</v>
      </c>
      <c r="C1165" s="7">
        <v>8292866.6670000004</v>
      </c>
      <c r="D1165" s="7">
        <v>1235166.6669999999</v>
      </c>
      <c r="E1165" s="7">
        <v>9528033.3330000006</v>
      </c>
      <c r="F1165" s="7">
        <v>1166900</v>
      </c>
      <c r="G1165" s="7">
        <v>9741700</v>
      </c>
      <c r="H1165" s="23">
        <f>D1165/D1164*100</f>
        <v>94.499614286645951</v>
      </c>
      <c r="I1165" s="23">
        <f>E1165/E1164*100</f>
        <v>94.279044762103553</v>
      </c>
      <c r="J1165" s="97">
        <f t="shared" si="253"/>
        <v>93.152165717300036</v>
      </c>
      <c r="K1165" s="97">
        <f t="shared" si="254"/>
        <v>105.85025854829033</v>
      </c>
      <c r="L1165" s="97">
        <f t="shared" si="254"/>
        <v>97.806679871069733</v>
      </c>
    </row>
    <row r="1166" spans="1:12" s="1" customFormat="1" x14ac:dyDescent="0.2">
      <c r="A1166" s="9" t="s">
        <v>8</v>
      </c>
      <c r="B1166" s="7">
        <v>79243.438999999998</v>
      </c>
      <c r="C1166" s="7">
        <v>506278.109</v>
      </c>
      <c r="D1166" s="7">
        <v>71893.342999999993</v>
      </c>
      <c r="E1166" s="7">
        <v>578171.45200000005</v>
      </c>
      <c r="F1166" s="7">
        <v>64035.203999999998</v>
      </c>
      <c r="G1166" s="7">
        <v>711087.30200000003</v>
      </c>
      <c r="H1166" s="23">
        <f>D1166/D1164*100</f>
        <v>5.5003857898616184</v>
      </c>
      <c r="I1166" s="23">
        <f>E1166/E1164*100</f>
        <v>5.720955237896459</v>
      </c>
      <c r="J1166" s="97">
        <f t="shared" si="253"/>
        <v>90.72466302225979</v>
      </c>
      <c r="K1166" s="97">
        <f t="shared" si="254"/>
        <v>112.2715920449008</v>
      </c>
      <c r="L1166" s="97">
        <f t="shared" si="254"/>
        <v>81.308082759154672</v>
      </c>
    </row>
    <row r="1167" spans="1:12" s="1" customFormat="1" x14ac:dyDescent="0.2">
      <c r="A1167" s="6" t="s">
        <v>9</v>
      </c>
      <c r="B1167" s="7">
        <v>1405210.1059999999</v>
      </c>
      <c r="C1167" s="7">
        <v>8799144.7760000005</v>
      </c>
      <c r="D1167" s="7">
        <v>1307060.0090000001</v>
      </c>
      <c r="E1167" s="7">
        <v>10106204.785</v>
      </c>
      <c r="F1167" s="7">
        <v>1230935.2039999999</v>
      </c>
      <c r="G1167" s="7">
        <v>10452787.301999999</v>
      </c>
      <c r="H1167" s="23">
        <f>H1168+H1169</f>
        <v>100</v>
      </c>
      <c r="I1167" s="23">
        <f>I1168+I1169</f>
        <v>99.999999999999986</v>
      </c>
      <c r="J1167" s="97">
        <f t="shared" si="253"/>
        <v>93.015272479117812</v>
      </c>
      <c r="K1167" s="97">
        <f t="shared" si="254"/>
        <v>106.1843064324286</v>
      </c>
      <c r="L1167" s="97">
        <f t="shared" si="254"/>
        <v>96.68430527679746</v>
      </c>
    </row>
    <row r="1168" spans="1:12" s="1" customFormat="1" x14ac:dyDescent="0.2">
      <c r="A1168" s="9" t="s">
        <v>10</v>
      </c>
      <c r="B1168" s="7">
        <v>127499.592</v>
      </c>
      <c r="C1168" s="7">
        <v>852379.25300000003</v>
      </c>
      <c r="D1168" s="7">
        <v>121624.34</v>
      </c>
      <c r="E1168" s="7">
        <v>974003.59299999999</v>
      </c>
      <c r="F1168" s="7">
        <v>86328.400999999998</v>
      </c>
      <c r="G1168" s="7">
        <v>869184.99300000002</v>
      </c>
      <c r="H1168" s="23">
        <f>D1168/D1167*100</f>
        <v>9.305184089677093</v>
      </c>
      <c r="I1168" s="23">
        <f>E1168/E1167*100</f>
        <v>9.6376791656315124</v>
      </c>
      <c r="J1168" s="97">
        <f t="shared" si="253"/>
        <v>95.39194446990858</v>
      </c>
      <c r="K1168" s="97">
        <f t="shared" si="254"/>
        <v>140.88566287704089</v>
      </c>
      <c r="L1168" s="97">
        <f t="shared" si="254"/>
        <v>112.05941207500807</v>
      </c>
    </row>
    <row r="1169" spans="1:12" s="1" customFormat="1" x14ac:dyDescent="0.2">
      <c r="A1169" s="9" t="s">
        <v>11</v>
      </c>
      <c r="B1169" s="7">
        <v>1277710.514</v>
      </c>
      <c r="C1169" s="7">
        <v>7946765.523</v>
      </c>
      <c r="D1169" s="7">
        <v>1185435.669</v>
      </c>
      <c r="E1169" s="7">
        <v>9132201.1919999998</v>
      </c>
      <c r="F1169" s="7">
        <v>1144606.8030000001</v>
      </c>
      <c r="G1169" s="7">
        <v>9583602.3100000005</v>
      </c>
      <c r="H1169" s="23">
        <f>D1169/D1167*100</f>
        <v>90.694815910322902</v>
      </c>
      <c r="I1169" s="23">
        <f>E1169/E1167*100</f>
        <v>90.362320834368475</v>
      </c>
      <c r="J1169" s="97">
        <f t="shared" si="253"/>
        <v>92.778110222234574</v>
      </c>
      <c r="K1169" s="97">
        <f t="shared" si="254"/>
        <v>103.56706476783013</v>
      </c>
      <c r="L1169" s="97">
        <f t="shared" si="254"/>
        <v>95.289859664470981</v>
      </c>
    </row>
    <row r="1170" spans="1:12" s="1" customFormat="1" x14ac:dyDescent="0.2">
      <c r="A1170" s="3" t="s">
        <v>178</v>
      </c>
      <c r="B1170" s="7"/>
      <c r="C1170" s="7"/>
      <c r="D1170" s="7"/>
      <c r="E1170" s="7"/>
      <c r="F1170" s="7"/>
      <c r="G1170" s="7"/>
      <c r="H1170" s="44"/>
      <c r="I1170" s="44"/>
      <c r="J1170" s="97"/>
      <c r="K1170" s="97"/>
      <c r="L1170" s="97"/>
    </row>
    <row r="1171" spans="1:12" s="1" customFormat="1" x14ac:dyDescent="0.2">
      <c r="A1171" s="6" t="s">
        <v>6</v>
      </c>
      <c r="B1171" s="7">
        <v>109059.921</v>
      </c>
      <c r="C1171" s="7">
        <v>751319.30900000001</v>
      </c>
      <c r="D1171" s="7">
        <v>105172.325</v>
      </c>
      <c r="E1171" s="7">
        <v>856491.63399999996</v>
      </c>
      <c r="F1171" s="7">
        <v>90422.165999999997</v>
      </c>
      <c r="G1171" s="7">
        <v>900542.79599999997</v>
      </c>
      <c r="H1171" s="23">
        <f>H1172+H1173</f>
        <v>100</v>
      </c>
      <c r="I1171" s="23">
        <f>I1172+I1173</f>
        <v>100.00000000000001</v>
      </c>
      <c r="J1171" s="97">
        <f t="shared" ref="J1171:J1176" si="255">D1171/B1171*100</f>
        <v>96.435357769973081</v>
      </c>
      <c r="K1171" s="97">
        <f t="shared" ref="K1171:L1174" si="256">D1171/F1171*100</f>
        <v>116.31254774410071</v>
      </c>
      <c r="L1171" s="97">
        <f t="shared" si="256"/>
        <v>95.108376615118686</v>
      </c>
    </row>
    <row r="1172" spans="1:12" s="1" customFormat="1" x14ac:dyDescent="0.2">
      <c r="A1172" s="9" t="s">
        <v>7</v>
      </c>
      <c r="B1172" s="7">
        <v>87265</v>
      </c>
      <c r="C1172" s="7">
        <v>619003.66700000002</v>
      </c>
      <c r="D1172" s="7">
        <v>84575</v>
      </c>
      <c r="E1172" s="7">
        <v>703578.66700000002</v>
      </c>
      <c r="F1172" s="7">
        <v>72280</v>
      </c>
      <c r="G1172" s="7">
        <v>733787</v>
      </c>
      <c r="H1172" s="23">
        <f>D1172/D1171*100</f>
        <v>80.415641662385994</v>
      </c>
      <c r="I1172" s="23">
        <f>E1172/E1171*100</f>
        <v>82.146589536915442</v>
      </c>
      <c r="J1172" s="97">
        <f t="shared" si="255"/>
        <v>96.917435397925857</v>
      </c>
      <c r="K1172" s="97">
        <f t="shared" si="256"/>
        <v>117.01023796347539</v>
      </c>
      <c r="L1172" s="97">
        <f t="shared" si="256"/>
        <v>95.883228648095425</v>
      </c>
    </row>
    <row r="1173" spans="1:12" s="1" customFormat="1" x14ac:dyDescent="0.2">
      <c r="A1173" s="9" t="s">
        <v>8</v>
      </c>
      <c r="B1173" s="7">
        <v>21794.920999999998</v>
      </c>
      <c r="C1173" s="7">
        <v>132315.64199999999</v>
      </c>
      <c r="D1173" s="7">
        <v>20597.325000000001</v>
      </c>
      <c r="E1173" s="7">
        <v>152912.967</v>
      </c>
      <c r="F1173" s="7">
        <v>18142.166000000001</v>
      </c>
      <c r="G1173" s="7">
        <v>166755.796</v>
      </c>
      <c r="H1173" s="23">
        <f>D1173/D1171*100</f>
        <v>19.58435833761401</v>
      </c>
      <c r="I1173" s="23">
        <f>E1173/E1171*100</f>
        <v>17.853410463084572</v>
      </c>
      <c r="J1173" s="97">
        <f t="shared" si="255"/>
        <v>94.505160170114877</v>
      </c>
      <c r="K1173" s="97">
        <f t="shared" si="256"/>
        <v>113.53288796938578</v>
      </c>
      <c r="L1173" s="97">
        <f t="shared" si="256"/>
        <v>91.698741913594418</v>
      </c>
    </row>
    <row r="1174" spans="1:12" s="1" customFormat="1" x14ac:dyDescent="0.2">
      <c r="A1174" s="6" t="s">
        <v>9</v>
      </c>
      <c r="B1174" s="7">
        <v>109059.921</v>
      </c>
      <c r="C1174" s="7">
        <v>751319.30900000001</v>
      </c>
      <c r="D1174" s="7">
        <v>105172.325</v>
      </c>
      <c r="E1174" s="7">
        <v>856491.63399999996</v>
      </c>
      <c r="F1174" s="7">
        <v>90422.165999999997</v>
      </c>
      <c r="G1174" s="7">
        <v>900542.79599999997</v>
      </c>
      <c r="H1174" s="23">
        <f>H1175+H1176</f>
        <v>100</v>
      </c>
      <c r="I1174" s="23">
        <f>I1175+I1176</f>
        <v>100.00000000000001</v>
      </c>
      <c r="J1174" s="97">
        <f t="shared" si="255"/>
        <v>96.435357769973081</v>
      </c>
      <c r="K1174" s="97">
        <f t="shared" si="256"/>
        <v>116.31254774410071</v>
      </c>
      <c r="L1174" s="97">
        <f t="shared" si="256"/>
        <v>95.108376615118686</v>
      </c>
    </row>
    <row r="1175" spans="1:12" s="1" customFormat="1" x14ac:dyDescent="0.2">
      <c r="A1175" s="9" t="s">
        <v>10</v>
      </c>
      <c r="B1175" s="7">
        <v>1007.97</v>
      </c>
      <c r="C1175" s="7">
        <v>4223.17</v>
      </c>
      <c r="D1175" s="7">
        <v>1441</v>
      </c>
      <c r="E1175" s="7">
        <v>5664.17</v>
      </c>
      <c r="F1175" s="7">
        <v>187.15</v>
      </c>
      <c r="G1175" s="7">
        <v>1483.52</v>
      </c>
      <c r="H1175" s="23">
        <f>D1175/D1174*100</f>
        <v>1.3701323042920275</v>
      </c>
      <c r="I1175" s="23">
        <f>E1175/E1174*100</f>
        <v>0.66132227976905145</v>
      </c>
      <c r="J1175" s="97">
        <f t="shared" si="255"/>
        <v>142.96060398622973</v>
      </c>
      <c r="K1175" s="97"/>
      <c r="L1175" s="97">
        <f>E1175/G1175*100</f>
        <v>381.80610979292493</v>
      </c>
    </row>
    <row r="1176" spans="1:12" s="1" customFormat="1" x14ac:dyDescent="0.2">
      <c r="A1176" s="9" t="s">
        <v>11</v>
      </c>
      <c r="B1176" s="7">
        <v>108051.951</v>
      </c>
      <c r="C1176" s="7">
        <v>747096.13899999997</v>
      </c>
      <c r="D1176" s="7">
        <v>103731.325</v>
      </c>
      <c r="E1176" s="7">
        <v>850827.46400000004</v>
      </c>
      <c r="F1176" s="7">
        <v>90235.016000000003</v>
      </c>
      <c r="G1176" s="7">
        <v>899059.27599999995</v>
      </c>
      <c r="H1176" s="23">
        <f>D1176/D1174*100</f>
        <v>98.629867695707972</v>
      </c>
      <c r="I1176" s="23">
        <f>E1176/E1174*100</f>
        <v>99.338677720230962</v>
      </c>
      <c r="J1176" s="97">
        <f t="shared" si="255"/>
        <v>96.001343835059487</v>
      </c>
      <c r="K1176" s="97">
        <f>D1176/F1176*100</f>
        <v>114.95684225290101</v>
      </c>
      <c r="L1176" s="97">
        <f>E1176/G1176*100</f>
        <v>94.635302333502665</v>
      </c>
    </row>
    <row r="1177" spans="1:12" s="1" customFormat="1" x14ac:dyDescent="0.2">
      <c r="A1177" s="3" t="s">
        <v>179</v>
      </c>
      <c r="B1177" s="7"/>
      <c r="C1177" s="7"/>
      <c r="D1177" s="7"/>
      <c r="E1177" s="7"/>
      <c r="F1177" s="7"/>
      <c r="G1177" s="7"/>
      <c r="H1177" s="44"/>
      <c r="I1177" s="44"/>
      <c r="J1177" s="97"/>
      <c r="K1177" s="97"/>
      <c r="L1177" s="97"/>
    </row>
    <row r="1178" spans="1:12" s="1" customFormat="1" x14ac:dyDescent="0.2">
      <c r="A1178" s="6" t="s">
        <v>6</v>
      </c>
      <c r="B1178" s="7">
        <v>19211.312999999998</v>
      </c>
      <c r="C1178" s="7">
        <v>125470.639</v>
      </c>
      <c r="D1178" s="7">
        <v>19054.27</v>
      </c>
      <c r="E1178" s="7">
        <v>144524.908</v>
      </c>
      <c r="F1178" s="7">
        <v>22390.27</v>
      </c>
      <c r="G1178" s="7">
        <v>228469.171</v>
      </c>
      <c r="H1178" s="23">
        <f>H1179+H1180</f>
        <v>99.999994751832531</v>
      </c>
      <c r="I1178" s="23">
        <f>I1179+I1180</f>
        <v>100.00000069192227</v>
      </c>
      <c r="J1178" s="97">
        <f t="shared" ref="J1178:J1183" si="257">D1178/B1178*100</f>
        <v>99.182549365574346</v>
      </c>
      <c r="K1178" s="97">
        <f t="shared" ref="K1178:L1183" si="258">D1178/F1178*100</f>
        <v>85.100670961091581</v>
      </c>
      <c r="L1178" s="97">
        <f t="shared" si="258"/>
        <v>63.25794739282351</v>
      </c>
    </row>
    <row r="1179" spans="1:12" s="1" customFormat="1" x14ac:dyDescent="0.2">
      <c r="A1179" s="9" t="s">
        <v>7</v>
      </c>
      <c r="B1179" s="7">
        <v>14433.333000000001</v>
      </c>
      <c r="C1179" s="7">
        <v>90233.332999999999</v>
      </c>
      <c r="D1179" s="7">
        <v>14433.333000000001</v>
      </c>
      <c r="E1179" s="7">
        <v>104666.667</v>
      </c>
      <c r="F1179" s="7">
        <v>18700</v>
      </c>
      <c r="G1179" s="7">
        <v>190200</v>
      </c>
      <c r="H1179" s="23">
        <f>D1179/D1178*100</f>
        <v>75.748548750490059</v>
      </c>
      <c r="I1179" s="23">
        <f>E1179/E1178*100</f>
        <v>72.421196075073794</v>
      </c>
      <c r="J1179" s="97">
        <f t="shared" si="257"/>
        <v>100</v>
      </c>
      <c r="K1179" s="97">
        <f t="shared" si="258"/>
        <v>77.183598930481295</v>
      </c>
      <c r="L1179" s="97">
        <f t="shared" si="258"/>
        <v>55.02979337539432</v>
      </c>
    </row>
    <row r="1180" spans="1:12" s="1" customFormat="1" x14ac:dyDescent="0.2">
      <c r="A1180" s="9" t="s">
        <v>8</v>
      </c>
      <c r="B1180" s="7">
        <v>4777.9790000000003</v>
      </c>
      <c r="C1180" s="7">
        <v>35237.305999999997</v>
      </c>
      <c r="D1180" s="7">
        <v>4620.9359999999997</v>
      </c>
      <c r="E1180" s="7">
        <v>39858.241999999998</v>
      </c>
      <c r="F1180" s="7">
        <v>3690.27</v>
      </c>
      <c r="G1180" s="7">
        <v>38269.171000000002</v>
      </c>
      <c r="H1180" s="23">
        <f>D1180/D1178*100</f>
        <v>24.25144600134248</v>
      </c>
      <c r="I1180" s="23">
        <f>E1180/E1178*100</f>
        <v>27.578804616848469</v>
      </c>
      <c r="J1180" s="97">
        <f t="shared" si="257"/>
        <v>96.713191916498573</v>
      </c>
      <c r="K1180" s="97">
        <f t="shared" si="258"/>
        <v>125.21945548699689</v>
      </c>
      <c r="L1180" s="97">
        <f t="shared" si="258"/>
        <v>104.15235281684048</v>
      </c>
    </row>
    <row r="1181" spans="1:12" s="1" customFormat="1" x14ac:dyDescent="0.2">
      <c r="A1181" s="6" t="s">
        <v>9</v>
      </c>
      <c r="B1181" s="7">
        <v>19211.312999999998</v>
      </c>
      <c r="C1181" s="7">
        <v>125470.639</v>
      </c>
      <c r="D1181" s="7">
        <v>19054.27</v>
      </c>
      <c r="E1181" s="7">
        <v>144524.908</v>
      </c>
      <c r="F1181" s="7">
        <v>22390.27</v>
      </c>
      <c r="G1181" s="7">
        <v>228469.171</v>
      </c>
      <c r="H1181" s="23">
        <f>H1182+H1183</f>
        <v>100</v>
      </c>
      <c r="I1181" s="23">
        <f>I1182+I1183</f>
        <v>100</v>
      </c>
      <c r="J1181" s="97">
        <f t="shared" si="257"/>
        <v>99.182549365574346</v>
      </c>
      <c r="K1181" s="97">
        <f t="shared" si="258"/>
        <v>85.100670961091581</v>
      </c>
      <c r="L1181" s="97">
        <f t="shared" si="258"/>
        <v>63.25794739282351</v>
      </c>
    </row>
    <row r="1182" spans="1:12" s="1" customFormat="1" x14ac:dyDescent="0.2">
      <c r="A1182" s="9" t="s">
        <v>10</v>
      </c>
      <c r="B1182" s="7">
        <v>2599.9499999999998</v>
      </c>
      <c r="C1182" s="7">
        <v>19240.235000000001</v>
      </c>
      <c r="D1182" s="7">
        <v>2517.502</v>
      </c>
      <c r="E1182" s="7">
        <v>21757.737000000001</v>
      </c>
      <c r="F1182" s="7">
        <v>2433.9050000000002</v>
      </c>
      <c r="G1182" s="7">
        <v>18532.106</v>
      </c>
      <c r="H1182" s="23">
        <f>D1182/D1181*100</f>
        <v>13.212272104887775</v>
      </c>
      <c r="I1182" s="23">
        <f>E1182/E1181*100</f>
        <v>15.054662411547772</v>
      </c>
      <c r="J1182" s="97">
        <f t="shared" si="257"/>
        <v>96.828862093501797</v>
      </c>
      <c r="K1182" s="97">
        <f t="shared" si="258"/>
        <v>103.43468623467224</v>
      </c>
      <c r="L1182" s="97">
        <f t="shared" si="258"/>
        <v>117.40563646678905</v>
      </c>
    </row>
    <row r="1183" spans="1:12" s="1" customFormat="1" x14ac:dyDescent="0.2">
      <c r="A1183" s="9" t="s">
        <v>11</v>
      </c>
      <c r="B1183" s="7">
        <v>16611.363000000001</v>
      </c>
      <c r="C1183" s="7">
        <v>106230.40399999999</v>
      </c>
      <c r="D1183" s="7">
        <v>16536.768</v>
      </c>
      <c r="E1183" s="7">
        <v>122767.171</v>
      </c>
      <c r="F1183" s="7">
        <v>19956.365000000002</v>
      </c>
      <c r="G1183" s="7">
        <v>209937.06599999999</v>
      </c>
      <c r="H1183" s="23">
        <f>D1183/D1181*100</f>
        <v>86.787727895112226</v>
      </c>
      <c r="I1183" s="23">
        <f>E1183/E1181*100</f>
        <v>84.945337588452233</v>
      </c>
      <c r="J1183" s="97">
        <f t="shared" si="257"/>
        <v>99.550939919860866</v>
      </c>
      <c r="K1183" s="97">
        <f t="shared" si="258"/>
        <v>82.864629906298063</v>
      </c>
      <c r="L1183" s="97">
        <f t="shared" si="258"/>
        <v>58.478082665021148</v>
      </c>
    </row>
    <row r="1184" spans="1:12" s="1" customFormat="1" ht="22.5" x14ac:dyDescent="0.2">
      <c r="A1184" s="3" t="s">
        <v>180</v>
      </c>
      <c r="B1184" s="7"/>
      <c r="C1184" s="7"/>
      <c r="D1184" s="7"/>
      <c r="E1184" s="7"/>
      <c r="F1184" s="7"/>
      <c r="G1184" s="7"/>
      <c r="H1184" s="44"/>
      <c r="I1184" s="44"/>
      <c r="J1184" s="97"/>
      <c r="K1184" s="97"/>
      <c r="L1184" s="97"/>
    </row>
    <row r="1185" spans="1:12" s="1" customFormat="1" x14ac:dyDescent="0.2">
      <c r="A1185" s="6" t="s">
        <v>6</v>
      </c>
      <c r="B1185" s="7">
        <v>819215.21400000004</v>
      </c>
      <c r="C1185" s="7">
        <v>5495540.7850000001</v>
      </c>
      <c r="D1185" s="7">
        <v>845033.09900000005</v>
      </c>
      <c r="E1185" s="7">
        <v>6340573.8839999996</v>
      </c>
      <c r="F1185" s="7">
        <v>879070.92099999997</v>
      </c>
      <c r="G1185" s="7">
        <v>7100018.4280000003</v>
      </c>
      <c r="H1185" s="23">
        <f>H1186+H1187</f>
        <v>100.00000011833856</v>
      </c>
      <c r="I1185" s="23">
        <f>I1186+I1187</f>
        <v>100.00000000000001</v>
      </c>
      <c r="J1185" s="97">
        <f t="shared" ref="J1185:J1190" si="259">D1185/B1185*100</f>
        <v>103.15153876036291</v>
      </c>
      <c r="K1185" s="97">
        <f t="shared" ref="K1185:L1190" si="260">D1185/F1185*100</f>
        <v>96.127977710685769</v>
      </c>
      <c r="L1185" s="97">
        <f t="shared" si="260"/>
        <v>89.303625734195052</v>
      </c>
    </row>
    <row r="1186" spans="1:12" s="1" customFormat="1" x14ac:dyDescent="0.2">
      <c r="A1186" s="9" t="s">
        <v>7</v>
      </c>
      <c r="B1186" s="7">
        <v>811569.50100000005</v>
      </c>
      <c r="C1186" s="7">
        <v>5415590.6720000003</v>
      </c>
      <c r="D1186" s="7">
        <v>837955.50100000005</v>
      </c>
      <c r="E1186" s="7">
        <v>6253546.1730000004</v>
      </c>
      <c r="F1186" s="7">
        <v>872961.83400000003</v>
      </c>
      <c r="G1186" s="7">
        <v>7003674.5060000001</v>
      </c>
      <c r="H1186" s="23">
        <f>D1186/D1185*100</f>
        <v>99.162447245158148</v>
      </c>
      <c r="I1186" s="23">
        <f>E1186/E1185*100</f>
        <v>98.627447411036286</v>
      </c>
      <c r="J1186" s="97">
        <f t="shared" si="259"/>
        <v>103.25123109819772</v>
      </c>
      <c r="K1186" s="97">
        <f t="shared" si="260"/>
        <v>95.989935454612336</v>
      </c>
      <c r="L1186" s="97">
        <f t="shared" si="260"/>
        <v>89.289503212101451</v>
      </c>
    </row>
    <row r="1187" spans="1:12" s="1" customFormat="1" x14ac:dyDescent="0.2">
      <c r="A1187" s="9" t="s">
        <v>8</v>
      </c>
      <c r="B1187" s="7">
        <v>7645.7129999999997</v>
      </c>
      <c r="C1187" s="7">
        <v>79950.112999999998</v>
      </c>
      <c r="D1187" s="7">
        <v>7077.5990000000002</v>
      </c>
      <c r="E1187" s="7">
        <v>87027.710999999996</v>
      </c>
      <c r="F1187" s="7">
        <v>6109.0870000000004</v>
      </c>
      <c r="G1187" s="7">
        <v>96343.922000000006</v>
      </c>
      <c r="H1187" s="23">
        <f>D1187/D1185*100</f>
        <v>0.83755287318041483</v>
      </c>
      <c r="I1187" s="23">
        <f>E1187/E1185*100</f>
        <v>1.372552588963728</v>
      </c>
      <c r="J1187" s="97">
        <f t="shared" si="259"/>
        <v>92.569509213856193</v>
      </c>
      <c r="K1187" s="97">
        <f t="shared" si="260"/>
        <v>115.8536291920544</v>
      </c>
      <c r="L1187" s="97">
        <f t="shared" si="260"/>
        <v>90.330255602423975</v>
      </c>
    </row>
    <row r="1188" spans="1:12" s="1" customFormat="1" x14ac:dyDescent="0.2">
      <c r="A1188" s="6" t="s">
        <v>9</v>
      </c>
      <c r="B1188" s="7">
        <v>819215.21400000004</v>
      </c>
      <c r="C1188" s="7">
        <v>5495540.7850000001</v>
      </c>
      <c r="D1188" s="7">
        <v>845033.09900000005</v>
      </c>
      <c r="E1188" s="7">
        <v>6340573.8839999996</v>
      </c>
      <c r="F1188" s="7">
        <v>879070.92099999997</v>
      </c>
      <c r="G1188" s="7">
        <v>7100018.4280000003</v>
      </c>
      <c r="H1188" s="23">
        <f>H1189+H1190</f>
        <v>99.999999999999986</v>
      </c>
      <c r="I1188" s="23">
        <f>I1189+I1190</f>
        <v>100</v>
      </c>
      <c r="J1188" s="97">
        <f t="shared" si="259"/>
        <v>103.15153876036291</v>
      </c>
      <c r="K1188" s="97">
        <f t="shared" si="260"/>
        <v>96.127977710685769</v>
      </c>
      <c r="L1188" s="97">
        <f t="shared" si="260"/>
        <v>89.303625734195052</v>
      </c>
    </row>
    <row r="1189" spans="1:12" s="1" customFormat="1" x14ac:dyDescent="0.2">
      <c r="A1189" s="9" t="s">
        <v>10</v>
      </c>
      <c r="B1189" s="7">
        <v>2414.7260000000001</v>
      </c>
      <c r="C1189" s="7">
        <v>17412.271000000001</v>
      </c>
      <c r="D1189" s="7">
        <v>3964.7049999999999</v>
      </c>
      <c r="E1189" s="7">
        <v>21376.975999999999</v>
      </c>
      <c r="F1189" s="7">
        <v>2689.7170000000001</v>
      </c>
      <c r="G1189" s="7">
        <v>17962.441999999999</v>
      </c>
      <c r="H1189" s="23">
        <f>D1189/D1188*100</f>
        <v>0.46917748011193577</v>
      </c>
      <c r="I1189" s="23">
        <f>E1189/E1188*100</f>
        <v>0.33714575984901496</v>
      </c>
      <c r="J1189" s="97">
        <f t="shared" si="259"/>
        <v>164.18860773437646</v>
      </c>
      <c r="K1189" s="97">
        <f t="shared" si="260"/>
        <v>147.40231035458376</v>
      </c>
      <c r="L1189" s="97">
        <f t="shared" si="260"/>
        <v>119.00929728819722</v>
      </c>
    </row>
    <row r="1190" spans="1:12" s="1" customFormat="1" x14ac:dyDescent="0.2">
      <c r="A1190" s="9" t="s">
        <v>11</v>
      </c>
      <c r="B1190" s="7">
        <v>816800.48800000001</v>
      </c>
      <c r="C1190" s="7">
        <v>5478128.5140000004</v>
      </c>
      <c r="D1190" s="7">
        <v>841068.39399999997</v>
      </c>
      <c r="E1190" s="7">
        <v>6319196.9079999998</v>
      </c>
      <c r="F1190" s="7">
        <v>876381.20400000003</v>
      </c>
      <c r="G1190" s="7">
        <v>7082055.9859999996</v>
      </c>
      <c r="H1190" s="23">
        <f>D1190/D1188*100</f>
        <v>99.530822519888048</v>
      </c>
      <c r="I1190" s="23">
        <f>E1190/E1188*100</f>
        <v>99.662854240150992</v>
      </c>
      <c r="J1190" s="97">
        <f t="shared" si="259"/>
        <v>102.97109347466503</v>
      </c>
      <c r="K1190" s="97">
        <f t="shared" si="260"/>
        <v>95.970610752624026</v>
      </c>
      <c r="L1190" s="97">
        <f t="shared" si="260"/>
        <v>89.228282302370374</v>
      </c>
    </row>
    <row r="1191" spans="1:12" s="1" customFormat="1" ht="22.5" x14ac:dyDescent="0.2">
      <c r="A1191" s="3" t="s">
        <v>181</v>
      </c>
      <c r="B1191" s="7"/>
      <c r="C1191" s="7"/>
      <c r="D1191" s="7"/>
      <c r="E1191" s="7"/>
      <c r="F1191" s="7"/>
      <c r="G1191" s="7"/>
      <c r="H1191" s="44"/>
      <c r="I1191" s="44"/>
      <c r="J1191" s="97"/>
      <c r="K1191" s="97"/>
      <c r="L1191" s="97"/>
    </row>
    <row r="1192" spans="1:12" s="1" customFormat="1" x14ac:dyDescent="0.2">
      <c r="A1192" s="6" t="s">
        <v>6</v>
      </c>
      <c r="B1192" s="7">
        <v>554466.84</v>
      </c>
      <c r="C1192" s="7">
        <v>3734865.4980000001</v>
      </c>
      <c r="D1192" s="7">
        <v>597512.70200000005</v>
      </c>
      <c r="E1192" s="7">
        <v>4332378.2</v>
      </c>
      <c r="F1192" s="7">
        <v>541979.505</v>
      </c>
      <c r="G1192" s="7">
        <v>4441533.7879999997</v>
      </c>
      <c r="H1192" s="23">
        <f>H1193+H1194</f>
        <v>100.00000016736045</v>
      </c>
      <c r="I1192" s="23">
        <f>I1193+I1194</f>
        <v>99.999999999999986</v>
      </c>
      <c r="J1192" s="97">
        <f t="shared" ref="J1192:J1197" si="261">D1192/B1192*100</f>
        <v>107.76346913730677</v>
      </c>
      <c r="K1192" s="97">
        <f t="shared" ref="K1192:L1197" si="262">D1192/F1192*100</f>
        <v>110.24636475875597</v>
      </c>
      <c r="L1192" s="97">
        <f t="shared" si="262"/>
        <v>97.542389786723831</v>
      </c>
    </row>
    <row r="1193" spans="1:12" s="1" customFormat="1" x14ac:dyDescent="0.2">
      <c r="A1193" s="9" t="s">
        <v>7</v>
      </c>
      <c r="B1193" s="7">
        <v>550317.91700000002</v>
      </c>
      <c r="C1193" s="7">
        <v>3679392.6669999999</v>
      </c>
      <c r="D1193" s="7">
        <v>593940.91700000002</v>
      </c>
      <c r="E1193" s="7">
        <v>4273333.5829999996</v>
      </c>
      <c r="F1193" s="7">
        <v>538476.25</v>
      </c>
      <c r="G1193" s="7">
        <v>4376586.25</v>
      </c>
      <c r="H1193" s="23">
        <f>D1193/D1192*100</f>
        <v>99.402224423339533</v>
      </c>
      <c r="I1193" s="23">
        <f>E1193/E1192*100</f>
        <v>98.637131518204001</v>
      </c>
      <c r="J1193" s="97">
        <f t="shared" si="261"/>
        <v>107.92687256809776</v>
      </c>
      <c r="K1193" s="97">
        <f t="shared" si="262"/>
        <v>110.30029959538605</v>
      </c>
      <c r="L1193" s="97">
        <f t="shared" si="262"/>
        <v>97.640794420537233</v>
      </c>
    </row>
    <row r="1194" spans="1:12" s="1" customFormat="1" x14ac:dyDescent="0.2">
      <c r="A1194" s="9" t="s">
        <v>8</v>
      </c>
      <c r="B1194" s="7">
        <v>4148.9229999999998</v>
      </c>
      <c r="C1194" s="7">
        <v>55472.830999999998</v>
      </c>
      <c r="D1194" s="7">
        <v>3571.7860000000001</v>
      </c>
      <c r="E1194" s="7">
        <v>59044.616999999998</v>
      </c>
      <c r="F1194" s="7">
        <v>3503.2550000000001</v>
      </c>
      <c r="G1194" s="7">
        <v>64947.538</v>
      </c>
      <c r="H1194" s="23">
        <f>D1194/D1192*100</f>
        <v>0.5977757440209196</v>
      </c>
      <c r="I1194" s="23">
        <f>E1194/E1192*100</f>
        <v>1.3628684817959797</v>
      </c>
      <c r="J1194" s="97">
        <f t="shared" si="261"/>
        <v>86.089474304536381</v>
      </c>
      <c r="K1194" s="97">
        <f t="shared" si="262"/>
        <v>101.95620929678255</v>
      </c>
      <c r="L1194" s="97">
        <f t="shared" si="262"/>
        <v>90.911247474846547</v>
      </c>
    </row>
    <row r="1195" spans="1:12" s="1" customFormat="1" x14ac:dyDescent="0.2">
      <c r="A1195" s="6" t="s">
        <v>9</v>
      </c>
      <c r="B1195" s="7">
        <v>554466.84</v>
      </c>
      <c r="C1195" s="7">
        <v>3734865.4980000001</v>
      </c>
      <c r="D1195" s="7">
        <v>597512.70200000005</v>
      </c>
      <c r="E1195" s="7">
        <v>4332378.2</v>
      </c>
      <c r="F1195" s="7">
        <v>541979.505</v>
      </c>
      <c r="G1195" s="7">
        <v>4441533.7879999997</v>
      </c>
      <c r="H1195" s="23">
        <f>H1196+H1197</f>
        <v>99.999999999999986</v>
      </c>
      <c r="I1195" s="23">
        <f>I1196+I1197</f>
        <v>100.00000002308201</v>
      </c>
      <c r="J1195" s="97">
        <f t="shared" si="261"/>
        <v>107.76346913730677</v>
      </c>
      <c r="K1195" s="97">
        <f t="shared" si="262"/>
        <v>110.24636475875597</v>
      </c>
      <c r="L1195" s="97">
        <f t="shared" si="262"/>
        <v>97.542389786723831</v>
      </c>
    </row>
    <row r="1196" spans="1:12" s="1" customFormat="1" x14ac:dyDescent="0.2">
      <c r="A1196" s="9" t="s">
        <v>10</v>
      </c>
      <c r="B1196" s="7">
        <v>1361.376</v>
      </c>
      <c r="C1196" s="7">
        <v>10473.64</v>
      </c>
      <c r="D1196" s="7">
        <v>3189.3110000000001</v>
      </c>
      <c r="E1196" s="7">
        <v>13662.951999999999</v>
      </c>
      <c r="F1196" s="7">
        <v>1226.3800000000001</v>
      </c>
      <c r="G1196" s="7">
        <v>12962.999</v>
      </c>
      <c r="H1196" s="23">
        <f>D1196/D1195*100</f>
        <v>0.53376455250653398</v>
      </c>
      <c r="I1196" s="23">
        <f>E1196/E1195*100</f>
        <v>0.31536840435583391</v>
      </c>
      <c r="J1196" s="97">
        <f t="shared" si="261"/>
        <v>234.27113449921259</v>
      </c>
      <c r="K1196" s="97">
        <f t="shared" si="262"/>
        <v>260.05895399468358</v>
      </c>
      <c r="L1196" s="97">
        <f t="shared" si="262"/>
        <v>105.3996224176211</v>
      </c>
    </row>
    <row r="1197" spans="1:12" s="1" customFormat="1" x14ac:dyDescent="0.2">
      <c r="A1197" s="9" t="s">
        <v>11</v>
      </c>
      <c r="B1197" s="7">
        <v>553105.46400000004</v>
      </c>
      <c r="C1197" s="7">
        <v>3724391.858</v>
      </c>
      <c r="D1197" s="7">
        <v>594323.39099999995</v>
      </c>
      <c r="E1197" s="7">
        <v>4318715.2489999998</v>
      </c>
      <c r="F1197" s="7">
        <v>540753.125</v>
      </c>
      <c r="G1197" s="7">
        <v>4428570.7889999999</v>
      </c>
      <c r="H1197" s="23">
        <f>D1197/D1195*100</f>
        <v>99.466235447493446</v>
      </c>
      <c r="I1197" s="23">
        <f>E1197/E1195*100</f>
        <v>99.684631618726172</v>
      </c>
      <c r="J1197" s="97">
        <f t="shared" si="261"/>
        <v>107.45209181300004</v>
      </c>
      <c r="K1197" s="97">
        <f t="shared" si="262"/>
        <v>109.90660312873825</v>
      </c>
      <c r="L1197" s="97">
        <f t="shared" si="262"/>
        <v>97.519390674010069</v>
      </c>
    </row>
    <row r="1198" spans="1:12" s="1" customFormat="1" ht="22.5" x14ac:dyDescent="0.2">
      <c r="A1198" s="3" t="s">
        <v>182</v>
      </c>
      <c r="B1198" s="7"/>
      <c r="C1198" s="7"/>
      <c r="D1198" s="7"/>
      <c r="E1198" s="7"/>
      <c r="F1198" s="7"/>
      <c r="G1198" s="7"/>
      <c r="H1198" s="44"/>
      <c r="I1198" s="44"/>
      <c r="J1198" s="97"/>
      <c r="K1198" s="97"/>
      <c r="L1198" s="97"/>
    </row>
    <row r="1199" spans="1:12" s="1" customFormat="1" x14ac:dyDescent="0.2">
      <c r="A1199" s="6" t="s">
        <v>6</v>
      </c>
      <c r="B1199" s="7">
        <v>3802.752</v>
      </c>
      <c r="C1199" s="7">
        <v>35531.203000000001</v>
      </c>
      <c r="D1199" s="7">
        <v>3720.3119999999999</v>
      </c>
      <c r="E1199" s="7">
        <v>39251.514999999999</v>
      </c>
      <c r="F1199" s="7">
        <v>3634.3850000000002</v>
      </c>
      <c r="G1199" s="7">
        <v>33134.741999999998</v>
      </c>
      <c r="H1199" s="23">
        <f>H1200+H1201</f>
        <v>100.00000000000001</v>
      </c>
      <c r="I1199" s="23">
        <f>I1200+I1201</f>
        <v>100</v>
      </c>
      <c r="J1199" s="97">
        <f t="shared" ref="J1199:J1204" si="263">D1199/B1199*100</f>
        <v>97.832096334444103</v>
      </c>
      <c r="K1199" s="97">
        <f t="shared" ref="K1199:L1204" si="264">D1199/F1199*100</f>
        <v>102.3642789632909</v>
      </c>
      <c r="L1199" s="97">
        <f t="shared" si="264"/>
        <v>118.46030067172396</v>
      </c>
    </row>
    <row r="1200" spans="1:12" s="1" customFormat="1" x14ac:dyDescent="0.2">
      <c r="A1200" s="9" t="s">
        <v>7</v>
      </c>
      <c r="B1200" s="7">
        <v>3143.0889999999999</v>
      </c>
      <c r="C1200" s="7">
        <v>22922.848999999998</v>
      </c>
      <c r="D1200" s="7">
        <v>3007.4059999999999</v>
      </c>
      <c r="E1200" s="7">
        <v>25930.255000000001</v>
      </c>
      <c r="F1200" s="7">
        <v>2983.748</v>
      </c>
      <c r="G1200" s="7">
        <v>25765.352999999999</v>
      </c>
      <c r="H1200" s="23">
        <f>D1200/D1199*100</f>
        <v>80.837467395207725</v>
      </c>
      <c r="I1200" s="23">
        <f>E1200/E1199*100</f>
        <v>66.061794047949491</v>
      </c>
      <c r="J1200" s="97">
        <f t="shared" si="263"/>
        <v>95.68313210348164</v>
      </c>
      <c r="K1200" s="97">
        <f t="shared" si="264"/>
        <v>100.79289537856413</v>
      </c>
      <c r="L1200" s="97">
        <f t="shared" si="264"/>
        <v>100.64001451872211</v>
      </c>
    </row>
    <row r="1201" spans="1:12" s="1" customFormat="1" x14ac:dyDescent="0.2">
      <c r="A1201" s="9" t="s">
        <v>8</v>
      </c>
      <c r="B1201" s="7">
        <v>659.66300000000001</v>
      </c>
      <c r="C1201" s="7">
        <v>12608.353999999999</v>
      </c>
      <c r="D1201" s="7">
        <v>712.90599999999995</v>
      </c>
      <c r="E1201" s="7">
        <v>13321.26</v>
      </c>
      <c r="F1201" s="7">
        <v>650.63699999999994</v>
      </c>
      <c r="G1201" s="7">
        <v>7369.3890000000001</v>
      </c>
      <c r="H1201" s="23">
        <f>D1201/D1199*100</f>
        <v>19.162532604792286</v>
      </c>
      <c r="I1201" s="23">
        <f>E1201/E1199*100</f>
        <v>33.938205952050517</v>
      </c>
      <c r="J1201" s="97">
        <f t="shared" si="263"/>
        <v>108.07124243742636</v>
      </c>
      <c r="K1201" s="97">
        <f t="shared" si="264"/>
        <v>109.57046709609199</v>
      </c>
      <c r="L1201" s="97">
        <f t="shared" si="264"/>
        <v>180.76478253488858</v>
      </c>
    </row>
    <row r="1202" spans="1:12" s="1" customFormat="1" x14ac:dyDescent="0.2">
      <c r="A1202" s="6" t="s">
        <v>9</v>
      </c>
      <c r="B1202" s="7">
        <v>3802.752</v>
      </c>
      <c r="C1202" s="7">
        <v>35531.203000000001</v>
      </c>
      <c r="D1202" s="7">
        <v>3720.3119999999999</v>
      </c>
      <c r="E1202" s="7">
        <v>39251.514999999999</v>
      </c>
      <c r="F1202" s="7">
        <v>3634.3850000000002</v>
      </c>
      <c r="G1202" s="7">
        <v>33134.741999999998</v>
      </c>
      <c r="H1202" s="23">
        <f>H1203+H1204</f>
        <v>100.00000000000001</v>
      </c>
      <c r="I1202" s="23">
        <f>I1203+I1204</f>
        <v>100</v>
      </c>
      <c r="J1202" s="97">
        <f t="shared" si="263"/>
        <v>97.832096334444103</v>
      </c>
      <c r="K1202" s="97">
        <f t="shared" si="264"/>
        <v>102.3642789632909</v>
      </c>
      <c r="L1202" s="97">
        <f t="shared" si="264"/>
        <v>118.46030067172396</v>
      </c>
    </row>
    <row r="1203" spans="1:12" s="1" customFormat="1" x14ac:dyDescent="0.2">
      <c r="A1203" s="9" t="s">
        <v>10</v>
      </c>
      <c r="B1203" s="7">
        <v>801.23699999999997</v>
      </c>
      <c r="C1203" s="7">
        <v>5418.4759999999997</v>
      </c>
      <c r="D1203" s="7">
        <v>631.11300000000006</v>
      </c>
      <c r="E1203" s="7">
        <v>6049.5889999999999</v>
      </c>
      <c r="F1203" s="7">
        <v>712.97199999999998</v>
      </c>
      <c r="G1203" s="7">
        <v>5759.1419999999998</v>
      </c>
      <c r="H1203" s="23">
        <f>D1203/D1202*100</f>
        <v>16.963980440350166</v>
      </c>
      <c r="I1203" s="23">
        <f>E1203/E1202*100</f>
        <v>15.412370707219836</v>
      </c>
      <c r="J1203" s="97">
        <f t="shared" si="263"/>
        <v>78.767331014418957</v>
      </c>
      <c r="K1203" s="97">
        <f t="shared" si="264"/>
        <v>88.518623452253394</v>
      </c>
      <c r="L1203" s="97">
        <f t="shared" si="264"/>
        <v>105.04323387060086</v>
      </c>
    </row>
    <row r="1204" spans="1:12" s="1" customFormat="1" x14ac:dyDescent="0.2">
      <c r="A1204" s="9" t="s">
        <v>11</v>
      </c>
      <c r="B1204" s="7">
        <v>3001.5149999999999</v>
      </c>
      <c r="C1204" s="7">
        <v>30112.726999999999</v>
      </c>
      <c r="D1204" s="7">
        <v>3089.1990000000001</v>
      </c>
      <c r="E1204" s="7">
        <v>33201.925999999999</v>
      </c>
      <c r="F1204" s="7">
        <v>2921.413</v>
      </c>
      <c r="G1204" s="7">
        <v>27375.600999999999</v>
      </c>
      <c r="H1204" s="23">
        <f>D1204/D1202*100</f>
        <v>83.036019559649844</v>
      </c>
      <c r="I1204" s="23">
        <f>E1204/E1202*100</f>
        <v>84.587629292780164</v>
      </c>
      <c r="J1204" s="97">
        <f t="shared" si="263"/>
        <v>102.92132473101086</v>
      </c>
      <c r="K1204" s="97">
        <f t="shared" si="264"/>
        <v>105.74331667586883</v>
      </c>
      <c r="L1204" s="97">
        <f t="shared" si="264"/>
        <v>121.2829117431979</v>
      </c>
    </row>
    <row r="1205" spans="1:12" s="1" customFormat="1" x14ac:dyDescent="0.2">
      <c r="A1205" s="3" t="s">
        <v>183</v>
      </c>
      <c r="B1205" s="7"/>
      <c r="C1205" s="7"/>
      <c r="D1205" s="7"/>
      <c r="E1205" s="7"/>
      <c r="F1205" s="7"/>
      <c r="G1205" s="7"/>
      <c r="H1205" s="44"/>
      <c r="I1205" s="44"/>
      <c r="J1205" s="97"/>
      <c r="K1205" s="97"/>
      <c r="L1205" s="97"/>
    </row>
    <row r="1206" spans="1:12" s="1" customFormat="1" x14ac:dyDescent="0.2">
      <c r="A1206" s="6" t="s">
        <v>6</v>
      </c>
      <c r="B1206" s="7">
        <v>3677.6860000000001</v>
      </c>
      <c r="C1206" s="7">
        <v>34701.091999999997</v>
      </c>
      <c r="D1206" s="7">
        <v>3640.4520000000002</v>
      </c>
      <c r="E1206" s="7">
        <v>38341.544999999998</v>
      </c>
      <c r="F1206" s="7">
        <v>3567.8119999999999</v>
      </c>
      <c r="G1206" s="7">
        <v>32469.798999999999</v>
      </c>
      <c r="H1206" s="23">
        <f>H1207+H1208</f>
        <v>100</v>
      </c>
      <c r="I1206" s="23">
        <f>I1207+I1208</f>
        <v>100.00000000000001</v>
      </c>
      <c r="J1206" s="97">
        <f t="shared" ref="J1206:J1211" si="265">D1206/B1206*100</f>
        <v>98.987569901291195</v>
      </c>
      <c r="K1206" s="97">
        <f t="shared" ref="K1206:L1211" si="266">D1206/F1206*100</f>
        <v>102.03598171652544</v>
      </c>
      <c r="L1206" s="97">
        <f t="shared" si="266"/>
        <v>118.08371527030394</v>
      </c>
    </row>
    <row r="1207" spans="1:12" s="1" customFormat="1" x14ac:dyDescent="0.2">
      <c r="A1207" s="9" t="s">
        <v>7</v>
      </c>
      <c r="B1207" s="7">
        <v>3142.6309999999999</v>
      </c>
      <c r="C1207" s="7">
        <v>22919.185000000001</v>
      </c>
      <c r="D1207" s="7">
        <v>3006.9479999999999</v>
      </c>
      <c r="E1207" s="7">
        <v>25926.133000000002</v>
      </c>
      <c r="F1207" s="7">
        <v>2983.29</v>
      </c>
      <c r="G1207" s="7">
        <v>25761.231</v>
      </c>
      <c r="H1207" s="23">
        <f>D1207/D1206*100</f>
        <v>82.59820483830029</v>
      </c>
      <c r="I1207" s="23">
        <f>E1207/E1206*100</f>
        <v>67.618905289288691</v>
      </c>
      <c r="J1207" s="97">
        <f t="shared" si="265"/>
        <v>95.68250297282755</v>
      </c>
      <c r="K1207" s="97">
        <f t="shared" si="266"/>
        <v>100.79301710527639</v>
      </c>
      <c r="L1207" s="97">
        <f t="shared" si="266"/>
        <v>100.64011692608945</v>
      </c>
    </row>
    <row r="1208" spans="1:12" s="1" customFormat="1" x14ac:dyDescent="0.2">
      <c r="A1208" s="9" t="s">
        <v>8</v>
      </c>
      <c r="B1208" s="7">
        <v>535.05499999999995</v>
      </c>
      <c r="C1208" s="7">
        <v>11781.906999999999</v>
      </c>
      <c r="D1208" s="7">
        <v>633.50400000000002</v>
      </c>
      <c r="E1208" s="7">
        <v>12415.412</v>
      </c>
      <c r="F1208" s="7">
        <v>584.52200000000005</v>
      </c>
      <c r="G1208" s="7">
        <v>6708.5680000000002</v>
      </c>
      <c r="H1208" s="23">
        <f>D1208/D1206*100</f>
        <v>17.401795161699702</v>
      </c>
      <c r="I1208" s="23">
        <f>E1208/E1206*100</f>
        <v>32.381094710711324</v>
      </c>
      <c r="J1208" s="97">
        <f t="shared" si="265"/>
        <v>118.39979067572494</v>
      </c>
      <c r="K1208" s="97">
        <f t="shared" si="266"/>
        <v>108.37983856895035</v>
      </c>
      <c r="L1208" s="97">
        <f t="shared" si="266"/>
        <v>185.0679906650719</v>
      </c>
    </row>
    <row r="1209" spans="1:12" s="1" customFormat="1" x14ac:dyDescent="0.2">
      <c r="A1209" s="6" t="s">
        <v>9</v>
      </c>
      <c r="B1209" s="7">
        <v>3677.6860000000001</v>
      </c>
      <c r="C1209" s="7">
        <v>34701.091999999997</v>
      </c>
      <c r="D1209" s="7">
        <v>3640.4520000000002</v>
      </c>
      <c r="E1209" s="7">
        <v>38341.544999999998</v>
      </c>
      <c r="F1209" s="7">
        <v>3567.8119999999999</v>
      </c>
      <c r="G1209" s="7">
        <v>32469.798999999999</v>
      </c>
      <c r="H1209" s="23">
        <f>H1210+H1211</f>
        <v>100</v>
      </c>
      <c r="I1209" s="23">
        <f>I1210+I1211</f>
        <v>100</v>
      </c>
      <c r="J1209" s="97">
        <f t="shared" si="265"/>
        <v>98.987569901291195</v>
      </c>
      <c r="K1209" s="97">
        <f t="shared" si="266"/>
        <v>102.03598171652544</v>
      </c>
      <c r="L1209" s="97">
        <f t="shared" si="266"/>
        <v>118.08371527030394</v>
      </c>
    </row>
    <row r="1210" spans="1:12" s="1" customFormat="1" x14ac:dyDescent="0.2">
      <c r="A1210" s="9" t="s">
        <v>10</v>
      </c>
      <c r="B1210" s="7">
        <v>801.23699999999997</v>
      </c>
      <c r="C1210" s="7">
        <v>5403.7280000000001</v>
      </c>
      <c r="D1210" s="7">
        <v>630.03300000000002</v>
      </c>
      <c r="E1210" s="7">
        <v>6033.7610000000004</v>
      </c>
      <c r="F1210" s="7">
        <v>711.04899999999998</v>
      </c>
      <c r="G1210" s="7">
        <v>5751.1180000000004</v>
      </c>
      <c r="H1210" s="23">
        <f>D1210/D1209*100</f>
        <v>17.306449858424173</v>
      </c>
      <c r="I1210" s="23">
        <f>E1210/E1209*100</f>
        <v>15.736874974652171</v>
      </c>
      <c r="J1210" s="97">
        <f t="shared" si="265"/>
        <v>78.632539435897257</v>
      </c>
      <c r="K1210" s="97">
        <f t="shared" si="266"/>
        <v>88.606129816651176</v>
      </c>
      <c r="L1210" s="97">
        <f t="shared" si="266"/>
        <v>104.91457487048605</v>
      </c>
    </row>
    <row r="1211" spans="1:12" s="1" customFormat="1" x14ac:dyDescent="0.2">
      <c r="A1211" s="9" t="s">
        <v>11</v>
      </c>
      <c r="B1211" s="7">
        <v>2876.4490000000001</v>
      </c>
      <c r="C1211" s="7">
        <v>29297.364000000001</v>
      </c>
      <c r="D1211" s="7">
        <v>3010.4189999999999</v>
      </c>
      <c r="E1211" s="7">
        <v>32307.784</v>
      </c>
      <c r="F1211" s="7">
        <v>2856.7629999999999</v>
      </c>
      <c r="G1211" s="7">
        <v>26718.68</v>
      </c>
      <c r="H1211" s="23">
        <f>D1211/D1209*100</f>
        <v>82.693550141575827</v>
      </c>
      <c r="I1211" s="23">
        <f>E1211/E1209*100</f>
        <v>84.263125025347833</v>
      </c>
      <c r="J1211" s="97">
        <f t="shared" si="265"/>
        <v>104.65747871768281</v>
      </c>
      <c r="K1211" s="97">
        <f t="shared" si="266"/>
        <v>105.37867509485386</v>
      </c>
      <c r="L1211" s="97">
        <f t="shared" si="266"/>
        <v>120.91833878020918</v>
      </c>
    </row>
    <row r="1212" spans="1:12" s="1" customFormat="1" x14ac:dyDescent="0.2">
      <c r="A1212" s="3" t="s">
        <v>184</v>
      </c>
      <c r="B1212" s="7"/>
      <c r="C1212" s="7"/>
      <c r="D1212" s="7"/>
      <c r="E1212" s="7"/>
      <c r="F1212" s="7"/>
      <c r="G1212" s="7"/>
      <c r="H1212" s="44"/>
      <c r="I1212" s="44"/>
      <c r="J1212" s="97"/>
      <c r="K1212" s="97"/>
      <c r="L1212" s="97"/>
    </row>
    <row r="1213" spans="1:12" s="1" customFormat="1" x14ac:dyDescent="0.2">
      <c r="A1213" s="6" t="s">
        <v>6</v>
      </c>
      <c r="B1213" s="7">
        <v>1960.415</v>
      </c>
      <c r="C1213" s="7">
        <v>12006.449000000001</v>
      </c>
      <c r="D1213" s="7">
        <v>1899.606</v>
      </c>
      <c r="E1213" s="7">
        <v>13906.055</v>
      </c>
      <c r="F1213" s="7">
        <v>2169.7249999999999</v>
      </c>
      <c r="G1213" s="7">
        <v>16380.129000000001</v>
      </c>
      <c r="H1213" s="23">
        <f>H1214+H1215</f>
        <v>100</v>
      </c>
      <c r="I1213" s="23">
        <f>I1214+I1215</f>
        <v>100</v>
      </c>
      <c r="J1213" s="97">
        <f>D1213/B1213*100</f>
        <v>96.898156767827231</v>
      </c>
      <c r="K1213" s="97">
        <f>D1213/F1213*100</f>
        <v>87.550542119393015</v>
      </c>
      <c r="L1213" s="97">
        <f>E1213/G1213*100</f>
        <v>84.895882077607567</v>
      </c>
    </row>
    <row r="1214" spans="1:12" s="1" customFormat="1" x14ac:dyDescent="0.2">
      <c r="A1214" s="9" t="s">
        <v>7</v>
      </c>
      <c r="B1214" s="7">
        <v>1960.414</v>
      </c>
      <c r="C1214" s="7">
        <v>12006.379000000001</v>
      </c>
      <c r="D1214" s="7">
        <v>1899.606</v>
      </c>
      <c r="E1214" s="7">
        <v>13905.985000000001</v>
      </c>
      <c r="F1214" s="7">
        <v>2169.7249999999999</v>
      </c>
      <c r="G1214" s="7">
        <v>16380.102999999999</v>
      </c>
      <c r="H1214" s="23">
        <f>D1214/D1213*100</f>
        <v>100</v>
      </c>
      <c r="I1214" s="23">
        <f>E1214/E1213*100</f>
        <v>99.999496622154879</v>
      </c>
      <c r="J1214" s="97">
        <f>D1214/B1214*100</f>
        <v>96.898206195222031</v>
      </c>
      <c r="K1214" s="97">
        <f>D1214/F1214*100</f>
        <v>87.550542119393015</v>
      </c>
      <c r="L1214" s="97">
        <f>E1214/G1214*100</f>
        <v>84.895589484388481</v>
      </c>
    </row>
    <row r="1215" spans="1:12" s="1" customFormat="1" x14ac:dyDescent="0.2">
      <c r="A1215" s="9" t="s">
        <v>8</v>
      </c>
      <c r="B1215" s="7">
        <v>1E-3</v>
      </c>
      <c r="C1215" s="7">
        <v>7.0000000000000007E-2</v>
      </c>
      <c r="D1215" s="7">
        <v>0</v>
      </c>
      <c r="E1215" s="7">
        <v>7.0000000000000007E-2</v>
      </c>
      <c r="F1215" s="7">
        <v>0</v>
      </c>
      <c r="G1215" s="7">
        <v>2.5999999999999999E-2</v>
      </c>
      <c r="H1215" s="23">
        <f>D1215/D1213*100</f>
        <v>0</v>
      </c>
      <c r="I1215" s="23">
        <f>E1215/E1213*100</f>
        <v>5.0337784511854725E-4</v>
      </c>
      <c r="J1215" s="97">
        <f>D1215/B1215*100</f>
        <v>0</v>
      </c>
      <c r="K1215" s="97">
        <v>0</v>
      </c>
      <c r="L1215" s="97">
        <f>E1215/G1215*100</f>
        <v>269.23076923076923</v>
      </c>
    </row>
    <row r="1216" spans="1:12" s="1" customFormat="1" x14ac:dyDescent="0.2">
      <c r="A1216" s="6" t="s">
        <v>9</v>
      </c>
      <c r="B1216" s="7">
        <v>1960.415</v>
      </c>
      <c r="C1216" s="7">
        <v>12006.449000000001</v>
      </c>
      <c r="D1216" s="7">
        <v>1899.606</v>
      </c>
      <c r="E1216" s="7">
        <v>13906.055</v>
      </c>
      <c r="F1216" s="7">
        <v>2169.7249999999999</v>
      </c>
      <c r="G1216" s="7">
        <v>16380.129000000001</v>
      </c>
      <c r="H1216" s="23">
        <f>H1217+H1218</f>
        <v>100</v>
      </c>
      <c r="I1216" s="23">
        <f>I1217+I1218</f>
        <v>100</v>
      </c>
      <c r="J1216" s="97">
        <f>D1216/B1216*100</f>
        <v>96.898156767827231</v>
      </c>
      <c r="K1216" s="97">
        <f>D1216/F1216*100</f>
        <v>87.550542119393015</v>
      </c>
      <c r="L1216" s="97">
        <f>E1216/G1216*100</f>
        <v>84.895882077607567</v>
      </c>
    </row>
    <row r="1217" spans="1:12" s="1" customFormat="1" x14ac:dyDescent="0.2">
      <c r="A1217" s="9" t="s">
        <v>10</v>
      </c>
      <c r="B1217" s="7">
        <v>0</v>
      </c>
      <c r="C1217" s="7">
        <v>0</v>
      </c>
      <c r="D1217" s="7">
        <v>0</v>
      </c>
      <c r="E1217" s="7">
        <v>0</v>
      </c>
      <c r="F1217" s="7">
        <v>0</v>
      </c>
      <c r="G1217" s="7">
        <v>0</v>
      </c>
      <c r="H1217" s="23">
        <f>D1217/D1216*100</f>
        <v>0</v>
      </c>
      <c r="I1217" s="23">
        <f>E1217/E1216*100</f>
        <v>0</v>
      </c>
      <c r="J1217" s="97">
        <v>0</v>
      </c>
      <c r="K1217" s="97">
        <v>0</v>
      </c>
      <c r="L1217" s="97">
        <v>0</v>
      </c>
    </row>
    <row r="1218" spans="1:12" s="1" customFormat="1" x14ac:dyDescent="0.2">
      <c r="A1218" s="9" t="s">
        <v>11</v>
      </c>
      <c r="B1218" s="7">
        <v>1960.415</v>
      </c>
      <c r="C1218" s="7">
        <v>12006.449000000001</v>
      </c>
      <c r="D1218" s="7">
        <v>1899.606</v>
      </c>
      <c r="E1218" s="7">
        <v>13906.055</v>
      </c>
      <c r="F1218" s="7">
        <v>2169.7249999999999</v>
      </c>
      <c r="G1218" s="7">
        <v>16380.129000000001</v>
      </c>
      <c r="H1218" s="23">
        <f>D1218/D1216*100</f>
        <v>100</v>
      </c>
      <c r="I1218" s="23">
        <f>E1218/E1216*100</f>
        <v>100</v>
      </c>
      <c r="J1218" s="97">
        <f>D1218/B1218*100</f>
        <v>96.898156767827231</v>
      </c>
      <c r="K1218" s="97">
        <f>D1218/F1218*100</f>
        <v>87.550542119393015</v>
      </c>
      <c r="L1218" s="97">
        <f>E1218/G1218*100</f>
        <v>84.895882077607567</v>
      </c>
    </row>
    <row r="1219" spans="1:12" s="1" customFormat="1" x14ac:dyDescent="0.2">
      <c r="A1219" s="3" t="s">
        <v>185</v>
      </c>
      <c r="B1219" s="7"/>
      <c r="C1219" s="7"/>
      <c r="D1219" s="7"/>
      <c r="E1219" s="7"/>
      <c r="F1219" s="7"/>
      <c r="G1219" s="7"/>
      <c r="H1219" s="44"/>
      <c r="I1219" s="44"/>
      <c r="J1219" s="97"/>
      <c r="K1219" s="97"/>
      <c r="L1219" s="97"/>
    </row>
    <row r="1220" spans="1:12" s="1" customFormat="1" x14ac:dyDescent="0.2">
      <c r="A1220" s="6" t="s">
        <v>6</v>
      </c>
      <c r="B1220" s="7">
        <v>190817.18</v>
      </c>
      <c r="C1220" s="7">
        <v>1236359.399</v>
      </c>
      <c r="D1220" s="7">
        <v>183565.747</v>
      </c>
      <c r="E1220" s="7">
        <v>1419925.1459999999</v>
      </c>
      <c r="F1220" s="7">
        <v>145592.19399999999</v>
      </c>
      <c r="G1220" s="7">
        <v>1216715.8459999999</v>
      </c>
      <c r="H1220" s="23">
        <f>H1221+H1222</f>
        <v>99.999999999999986</v>
      </c>
      <c r="I1220" s="23">
        <f>I1221+I1222</f>
        <v>100</v>
      </c>
      <c r="J1220" s="97">
        <f t="shared" ref="J1220:J1225" si="267">D1220/B1220*100</f>
        <v>96.199800772655792</v>
      </c>
      <c r="K1220" s="97">
        <f>D1220/F1220*100</f>
        <v>126.08213528261001</v>
      </c>
      <c r="L1220" s="97">
        <f>E1220/G1220*100</f>
        <v>116.70145915071777</v>
      </c>
    </row>
    <row r="1221" spans="1:12" s="1" customFormat="1" x14ac:dyDescent="0.2">
      <c r="A1221" s="9" t="s">
        <v>7</v>
      </c>
      <c r="B1221" s="7">
        <v>188002.584</v>
      </c>
      <c r="C1221" s="7">
        <v>1216771.3389999999</v>
      </c>
      <c r="D1221" s="7">
        <v>179472.584</v>
      </c>
      <c r="E1221" s="7">
        <v>1396243.923</v>
      </c>
      <c r="F1221" s="7">
        <v>145227.584</v>
      </c>
      <c r="G1221" s="7">
        <v>1205521.2560000001</v>
      </c>
      <c r="H1221" s="23">
        <f>D1221/D1220*100</f>
        <v>97.770192387798787</v>
      </c>
      <c r="I1221" s="23">
        <f>E1221/E1220*100</f>
        <v>98.332220323957841</v>
      </c>
      <c r="J1221" s="97">
        <f t="shared" si="267"/>
        <v>95.462828319423522</v>
      </c>
      <c r="K1221" s="97">
        <f>D1221/F1221*100</f>
        <v>123.5802311494764</v>
      </c>
      <c r="L1221" s="97">
        <f>E1221/G1221*100</f>
        <v>115.8207635121118</v>
      </c>
    </row>
    <row r="1222" spans="1:12" s="1" customFormat="1" x14ac:dyDescent="0.2">
      <c r="A1222" s="9" t="s">
        <v>8</v>
      </c>
      <c r="B1222" s="7">
        <v>2814.596</v>
      </c>
      <c r="C1222" s="7">
        <v>19588.060000000001</v>
      </c>
      <c r="D1222" s="7">
        <v>4093.163</v>
      </c>
      <c r="E1222" s="7">
        <v>23681.223000000002</v>
      </c>
      <c r="F1222" s="7">
        <v>364.61</v>
      </c>
      <c r="G1222" s="7">
        <v>11194.59</v>
      </c>
      <c r="H1222" s="23">
        <f>D1222/D1220*100</f>
        <v>2.2298076122012023</v>
      </c>
      <c r="I1222" s="23">
        <f>E1222/E1220*100</f>
        <v>1.6677796760421624</v>
      </c>
      <c r="J1222" s="97">
        <f t="shared" si="267"/>
        <v>145.42630629760006</v>
      </c>
      <c r="K1222" s="97"/>
      <c r="L1222" s="97">
        <f>E1222/G1222*100</f>
        <v>211.54167325467034</v>
      </c>
    </row>
    <row r="1223" spans="1:12" s="1" customFormat="1" x14ac:dyDescent="0.2">
      <c r="A1223" s="6" t="s">
        <v>9</v>
      </c>
      <c r="B1223" s="7">
        <v>190817.18</v>
      </c>
      <c r="C1223" s="7">
        <v>1236359.399</v>
      </c>
      <c r="D1223" s="7">
        <v>183565.747</v>
      </c>
      <c r="E1223" s="7">
        <v>1419925.1459999999</v>
      </c>
      <c r="F1223" s="7">
        <v>145592.19399999999</v>
      </c>
      <c r="G1223" s="7">
        <v>1216715.8459999999</v>
      </c>
      <c r="H1223" s="23">
        <f>H1224+H1225</f>
        <v>100</v>
      </c>
      <c r="I1223" s="23">
        <f>I1224+I1225</f>
        <v>100</v>
      </c>
      <c r="J1223" s="97">
        <f t="shared" si="267"/>
        <v>96.199800772655792</v>
      </c>
      <c r="K1223" s="97">
        <f>D1223/F1223*100</f>
        <v>126.08213528261001</v>
      </c>
      <c r="L1223" s="97">
        <f>E1223/G1223*100</f>
        <v>116.70145915071777</v>
      </c>
    </row>
    <row r="1224" spans="1:12" s="1" customFormat="1" x14ac:dyDescent="0.2">
      <c r="A1224" s="9" t="s">
        <v>10</v>
      </c>
      <c r="B1224" s="7">
        <v>259.51400000000001</v>
      </c>
      <c r="C1224" s="7">
        <v>1739.854</v>
      </c>
      <c r="D1224" s="7">
        <v>157</v>
      </c>
      <c r="E1224" s="7">
        <v>1896.854</v>
      </c>
      <c r="F1224" s="7">
        <v>201.65</v>
      </c>
      <c r="G1224" s="7">
        <v>1557.3219999999999</v>
      </c>
      <c r="H1224" s="23">
        <f>D1224/D1223*100</f>
        <v>8.5527938935143488E-2</v>
      </c>
      <c r="I1224" s="23">
        <f>E1224/E1223*100</f>
        <v>0.13358830959107473</v>
      </c>
      <c r="J1224" s="97">
        <f t="shared" si="267"/>
        <v>60.497699546074578</v>
      </c>
      <c r="K1224" s="97">
        <f>D1224/F1224*100</f>
        <v>77.857674187949414</v>
      </c>
      <c r="L1224" s="97">
        <f>E1224/G1224*100</f>
        <v>121.80229907495048</v>
      </c>
    </row>
    <row r="1225" spans="1:12" s="1" customFormat="1" x14ac:dyDescent="0.2">
      <c r="A1225" s="9" t="s">
        <v>11</v>
      </c>
      <c r="B1225" s="7">
        <v>190557.666</v>
      </c>
      <c r="C1225" s="7">
        <v>1234619.5449999999</v>
      </c>
      <c r="D1225" s="7">
        <v>183408.747</v>
      </c>
      <c r="E1225" s="7">
        <v>1418028.2919999999</v>
      </c>
      <c r="F1225" s="7">
        <v>145390.54399999999</v>
      </c>
      <c r="G1225" s="7">
        <v>1215158.524</v>
      </c>
      <c r="H1225" s="23">
        <f>D1225/D1223*100</f>
        <v>99.914472061064856</v>
      </c>
      <c r="I1225" s="23">
        <f>E1225/E1223*100</f>
        <v>99.866411690408924</v>
      </c>
      <c r="J1225" s="97">
        <f t="shared" si="267"/>
        <v>96.248422249252357</v>
      </c>
      <c r="K1225" s="97">
        <f>D1225/F1225*100</f>
        <v>126.14902039296312</v>
      </c>
      <c r="L1225" s="97">
        <f>E1225/G1225*100</f>
        <v>116.69492201990263</v>
      </c>
    </row>
    <row r="1226" spans="1:12" s="1" customFormat="1" ht="22.5" x14ac:dyDescent="0.2">
      <c r="A1226" s="3" t="s">
        <v>186</v>
      </c>
      <c r="B1226" s="7"/>
      <c r="C1226" s="7"/>
      <c r="D1226" s="7"/>
      <c r="E1226" s="7"/>
      <c r="F1226" s="7"/>
      <c r="G1226" s="7"/>
      <c r="H1226" s="44"/>
      <c r="I1226" s="44"/>
      <c r="J1226" s="97"/>
      <c r="K1226" s="97"/>
      <c r="L1226" s="97"/>
    </row>
    <row r="1227" spans="1:12" s="1" customFormat="1" x14ac:dyDescent="0.2">
      <c r="A1227" s="6" t="s">
        <v>6</v>
      </c>
      <c r="B1227" s="7">
        <v>118079.17200000001</v>
      </c>
      <c r="C1227" s="7">
        <v>595753.07900000003</v>
      </c>
      <c r="D1227" s="7">
        <v>111305.16099999999</v>
      </c>
      <c r="E1227" s="7">
        <v>707058.24</v>
      </c>
      <c r="F1227" s="7">
        <v>101054.504</v>
      </c>
      <c r="G1227" s="7">
        <v>779273.55799999996</v>
      </c>
      <c r="H1227" s="23">
        <f>H1228+H1229</f>
        <v>100</v>
      </c>
      <c r="I1227" s="23">
        <f>I1228+I1229</f>
        <v>100</v>
      </c>
      <c r="J1227" s="97">
        <f t="shared" ref="J1227:J1232" si="268">D1227/B1227*100</f>
        <v>94.263161838567072</v>
      </c>
      <c r="K1227" s="97">
        <f t="shared" ref="K1227:L1232" si="269">D1227/F1227*100</f>
        <v>110.14369136876867</v>
      </c>
      <c r="L1227" s="97">
        <f t="shared" si="269"/>
        <v>90.73299520320694</v>
      </c>
    </row>
    <row r="1228" spans="1:12" s="1" customFormat="1" x14ac:dyDescent="0.2">
      <c r="A1228" s="9" t="s">
        <v>7</v>
      </c>
      <c r="B1228" s="7">
        <v>103121.167</v>
      </c>
      <c r="C1228" s="7">
        <v>514431.33299999998</v>
      </c>
      <c r="D1228" s="7">
        <v>100685.167</v>
      </c>
      <c r="E1228" s="7">
        <v>615116.5</v>
      </c>
      <c r="F1228" s="7">
        <v>90570.5</v>
      </c>
      <c r="G1228" s="7">
        <v>680437.5</v>
      </c>
      <c r="H1228" s="23">
        <f>D1228/D1227*100</f>
        <v>90.458668848248649</v>
      </c>
      <c r="I1228" s="23">
        <f>E1228/E1227*100</f>
        <v>86.996581780872816</v>
      </c>
      <c r="J1228" s="97">
        <f t="shared" si="268"/>
        <v>97.637730379835602</v>
      </c>
      <c r="K1228" s="97">
        <f t="shared" si="269"/>
        <v>111.16772790257315</v>
      </c>
      <c r="L1228" s="97">
        <f t="shared" si="269"/>
        <v>90.400146964269311</v>
      </c>
    </row>
    <row r="1229" spans="1:12" s="1" customFormat="1" x14ac:dyDescent="0.2">
      <c r="A1229" s="9" t="s">
        <v>8</v>
      </c>
      <c r="B1229" s="7">
        <v>14958.004999999999</v>
      </c>
      <c r="C1229" s="7">
        <v>81321.745999999999</v>
      </c>
      <c r="D1229" s="7">
        <v>10619.994000000001</v>
      </c>
      <c r="E1229" s="7">
        <v>91941.74</v>
      </c>
      <c r="F1229" s="7">
        <v>10484.004000000001</v>
      </c>
      <c r="G1229" s="7">
        <v>98836.058000000005</v>
      </c>
      <c r="H1229" s="23">
        <f>D1229/D1227*100</f>
        <v>9.5413311517513559</v>
      </c>
      <c r="I1229" s="23">
        <f>E1229/E1227*100</f>
        <v>13.003418219127184</v>
      </c>
      <c r="J1229" s="97">
        <f t="shared" si="268"/>
        <v>70.998732785555291</v>
      </c>
      <c r="K1229" s="97">
        <f t="shared" si="269"/>
        <v>101.29711892517402</v>
      </c>
      <c r="L1229" s="97">
        <f t="shared" si="269"/>
        <v>93.024491122460589</v>
      </c>
    </row>
    <row r="1230" spans="1:12" s="1" customFormat="1" x14ac:dyDescent="0.2">
      <c r="A1230" s="6" t="s">
        <v>9</v>
      </c>
      <c r="B1230" s="7">
        <v>118079.17200000001</v>
      </c>
      <c r="C1230" s="7">
        <v>595753.07900000003</v>
      </c>
      <c r="D1230" s="7">
        <v>111305.16099999999</v>
      </c>
      <c r="E1230" s="7">
        <v>707058.24</v>
      </c>
      <c r="F1230" s="7">
        <v>101054.504</v>
      </c>
      <c r="G1230" s="7">
        <v>779273.55799999996</v>
      </c>
      <c r="H1230" s="23">
        <f>H1231+H1232</f>
        <v>100</v>
      </c>
      <c r="I1230" s="23">
        <f>I1231+I1232</f>
        <v>100.00000014143107</v>
      </c>
      <c r="J1230" s="97">
        <f t="shared" si="268"/>
        <v>94.263161838567072</v>
      </c>
      <c r="K1230" s="97">
        <f t="shared" si="269"/>
        <v>110.14369136876867</v>
      </c>
      <c r="L1230" s="97">
        <f t="shared" si="269"/>
        <v>90.73299520320694</v>
      </c>
    </row>
    <row r="1231" spans="1:12" s="1" customFormat="1" x14ac:dyDescent="0.2">
      <c r="A1231" s="9" t="s">
        <v>10</v>
      </c>
      <c r="B1231" s="7">
        <v>247.66800000000001</v>
      </c>
      <c r="C1231" s="7">
        <v>2722.6219999999998</v>
      </c>
      <c r="D1231" s="7">
        <v>320.06</v>
      </c>
      <c r="E1231" s="7">
        <v>3042.6819999999998</v>
      </c>
      <c r="F1231" s="7">
        <v>606.447</v>
      </c>
      <c r="G1231" s="7">
        <v>3490.8890000000001</v>
      </c>
      <c r="H1231" s="23">
        <f>D1231/D1230*100</f>
        <v>0.28755180543694647</v>
      </c>
      <c r="I1231" s="23">
        <f>E1231/E1230*100</f>
        <v>0.43032975614568891</v>
      </c>
      <c r="J1231" s="97">
        <f t="shared" si="268"/>
        <v>129.22945233134681</v>
      </c>
      <c r="K1231" s="97">
        <f t="shared" si="269"/>
        <v>52.77625250021849</v>
      </c>
      <c r="L1231" s="97">
        <f t="shared" si="269"/>
        <v>87.16066308610786</v>
      </c>
    </row>
    <row r="1232" spans="1:12" s="1" customFormat="1" x14ac:dyDescent="0.2">
      <c r="A1232" s="9" t="s">
        <v>11</v>
      </c>
      <c r="B1232" s="7">
        <v>117831.504</v>
      </c>
      <c r="C1232" s="7">
        <v>593030.45799999998</v>
      </c>
      <c r="D1232" s="7">
        <v>110985.101</v>
      </c>
      <c r="E1232" s="7">
        <v>704015.55900000001</v>
      </c>
      <c r="F1232" s="7">
        <v>100448.057</v>
      </c>
      <c r="G1232" s="7">
        <v>775782.66899999999</v>
      </c>
      <c r="H1232" s="23">
        <f>D1232/D1230*100</f>
        <v>99.712448194563052</v>
      </c>
      <c r="I1232" s="23">
        <f>E1232/E1230*100</f>
        <v>99.569670385285377</v>
      </c>
      <c r="J1232" s="97">
        <f t="shared" si="268"/>
        <v>94.189666797429652</v>
      </c>
      <c r="K1232" s="97">
        <f t="shared" si="269"/>
        <v>110.49004262969466</v>
      </c>
      <c r="L1232" s="97">
        <f t="shared" si="269"/>
        <v>90.749070214147821</v>
      </c>
    </row>
    <row r="1233" spans="1:12" s="1" customFormat="1" ht="22.5" x14ac:dyDescent="0.2">
      <c r="A1233" s="3" t="s">
        <v>187</v>
      </c>
      <c r="B1233" s="7"/>
      <c r="C1233" s="7"/>
      <c r="D1233" s="7"/>
      <c r="E1233" s="7"/>
      <c r="F1233" s="7"/>
      <c r="G1233" s="7"/>
      <c r="H1233" s="44"/>
      <c r="I1233" s="44"/>
      <c r="J1233" s="97"/>
      <c r="K1233" s="97"/>
      <c r="L1233" s="97"/>
    </row>
    <row r="1234" spans="1:12" s="1" customFormat="1" x14ac:dyDescent="0.2">
      <c r="A1234" s="6" t="s">
        <v>6</v>
      </c>
      <c r="B1234" s="7">
        <v>14816.883</v>
      </c>
      <c r="C1234" s="7">
        <v>39786.856</v>
      </c>
      <c r="D1234" s="7">
        <v>19732.308000000001</v>
      </c>
      <c r="E1234" s="7">
        <v>59519.163999999997</v>
      </c>
      <c r="F1234" s="7">
        <v>7526.7309999999998</v>
      </c>
      <c r="G1234" s="7">
        <v>42114.250999999997</v>
      </c>
      <c r="H1234" s="23">
        <f>H1235+H1236</f>
        <v>99.999999999999986</v>
      </c>
      <c r="I1234" s="23">
        <f>I1235+I1236</f>
        <v>100.00000168013113</v>
      </c>
      <c r="J1234" s="97">
        <f t="shared" ref="J1234:J1239" si="270">D1234/B1234*100</f>
        <v>133.1744875086076</v>
      </c>
      <c r="K1234" s="97">
        <f t="shared" ref="K1234:L1239" si="271">D1234/F1234*100</f>
        <v>262.16305591364966</v>
      </c>
      <c r="L1234" s="97">
        <f t="shared" si="271"/>
        <v>141.32784648123032</v>
      </c>
    </row>
    <row r="1235" spans="1:12" s="1" customFormat="1" x14ac:dyDescent="0.2">
      <c r="A1235" s="9" t="s">
        <v>7</v>
      </c>
      <c r="B1235" s="7">
        <v>13748.082</v>
      </c>
      <c r="C1235" s="7">
        <v>34845.324999999997</v>
      </c>
      <c r="D1235" s="7">
        <v>19226.081999999999</v>
      </c>
      <c r="E1235" s="7">
        <v>54071.408000000003</v>
      </c>
      <c r="F1235" s="7">
        <v>7277.7489999999998</v>
      </c>
      <c r="G1235" s="7">
        <v>40366.741000000002</v>
      </c>
      <c r="H1235" s="23">
        <f>D1235/D1234*100</f>
        <v>97.434532240222467</v>
      </c>
      <c r="I1235" s="23">
        <f>E1235/E1234*100</f>
        <v>90.847055580283367</v>
      </c>
      <c r="J1235" s="97">
        <f t="shared" si="270"/>
        <v>139.84555809312161</v>
      </c>
      <c r="K1235" s="97">
        <f t="shared" si="271"/>
        <v>264.17621712427837</v>
      </c>
      <c r="L1235" s="97">
        <f t="shared" si="271"/>
        <v>133.95039247780741</v>
      </c>
    </row>
    <row r="1236" spans="1:12" s="1" customFormat="1" x14ac:dyDescent="0.2">
      <c r="A1236" s="9" t="s">
        <v>8</v>
      </c>
      <c r="B1236" s="7">
        <v>1068.8</v>
      </c>
      <c r="C1236" s="7">
        <v>4941.5309999999999</v>
      </c>
      <c r="D1236" s="7">
        <v>506.226</v>
      </c>
      <c r="E1236" s="7">
        <v>5447.7569999999996</v>
      </c>
      <c r="F1236" s="7">
        <v>248.982</v>
      </c>
      <c r="G1236" s="7">
        <v>1747.51</v>
      </c>
      <c r="H1236" s="23">
        <f>D1236/D1234*100</f>
        <v>2.5654677597775182</v>
      </c>
      <c r="I1236" s="23">
        <f>E1236/E1234*100</f>
        <v>9.1529460998477745</v>
      </c>
      <c r="J1236" s="97">
        <f t="shared" si="270"/>
        <v>47.363959580838326</v>
      </c>
      <c r="K1236" s="97">
        <f t="shared" si="271"/>
        <v>203.3183121671446</v>
      </c>
      <c r="L1236" s="97">
        <f t="shared" si="271"/>
        <v>311.74396713037407</v>
      </c>
    </row>
    <row r="1237" spans="1:12" s="1" customFormat="1" x14ac:dyDescent="0.2">
      <c r="A1237" s="6" t="s">
        <v>9</v>
      </c>
      <c r="B1237" s="7">
        <v>14816.883</v>
      </c>
      <c r="C1237" s="7">
        <v>39786.856</v>
      </c>
      <c r="D1237" s="7">
        <v>19732.308000000001</v>
      </c>
      <c r="E1237" s="7">
        <v>59519.163999999997</v>
      </c>
      <c r="F1237" s="7">
        <v>7526.7309999999998</v>
      </c>
      <c r="G1237" s="7">
        <v>42114.250999999997</v>
      </c>
      <c r="H1237" s="23">
        <f>H1238+H1239</f>
        <v>100</v>
      </c>
      <c r="I1237" s="23">
        <f>I1238+I1239</f>
        <v>100</v>
      </c>
      <c r="J1237" s="97">
        <f t="shared" si="270"/>
        <v>133.1744875086076</v>
      </c>
      <c r="K1237" s="97">
        <f t="shared" si="271"/>
        <v>262.16305591364966</v>
      </c>
      <c r="L1237" s="97">
        <f t="shared" si="271"/>
        <v>141.32784648123032</v>
      </c>
    </row>
    <row r="1238" spans="1:12" s="1" customFormat="1" x14ac:dyDescent="0.2">
      <c r="A1238" s="9" t="s">
        <v>10</v>
      </c>
      <c r="B1238" s="7">
        <v>63</v>
      </c>
      <c r="C1238" s="7">
        <v>691.11</v>
      </c>
      <c r="D1238" s="7">
        <v>158.19999999999999</v>
      </c>
      <c r="E1238" s="7">
        <v>849.31</v>
      </c>
      <c r="F1238" s="7">
        <v>202.55199999999999</v>
      </c>
      <c r="G1238" s="7">
        <v>693.45699999999999</v>
      </c>
      <c r="H1238" s="23">
        <f>D1238/D1237*100</f>
        <v>0.80173084669061512</v>
      </c>
      <c r="I1238" s="23">
        <f>E1238/E1237*100</f>
        <v>1.4269521661964204</v>
      </c>
      <c r="J1238" s="97">
        <f t="shared" si="270"/>
        <v>251.11111111111111</v>
      </c>
      <c r="K1238" s="97">
        <f t="shared" si="271"/>
        <v>78.103400608238871</v>
      </c>
      <c r="L1238" s="97">
        <f t="shared" si="271"/>
        <v>122.47478935247607</v>
      </c>
    </row>
    <row r="1239" spans="1:12" s="1" customFormat="1" x14ac:dyDescent="0.2">
      <c r="A1239" s="9" t="s">
        <v>11</v>
      </c>
      <c r="B1239" s="7">
        <v>14753.883</v>
      </c>
      <c r="C1239" s="7">
        <v>39095.745999999999</v>
      </c>
      <c r="D1239" s="7">
        <v>19574.108</v>
      </c>
      <c r="E1239" s="7">
        <v>58669.853999999999</v>
      </c>
      <c r="F1239" s="7">
        <v>7324.1790000000001</v>
      </c>
      <c r="G1239" s="7">
        <v>41420.794000000002</v>
      </c>
      <c r="H1239" s="23">
        <f>D1239/D1237*100</f>
        <v>99.198269153309383</v>
      </c>
      <c r="I1239" s="23">
        <f>E1239/E1237*100</f>
        <v>98.573047833803585</v>
      </c>
      <c r="J1239" s="97">
        <f t="shared" si="270"/>
        <v>132.67089077499122</v>
      </c>
      <c r="K1239" s="97">
        <f t="shared" si="271"/>
        <v>267.25327166362263</v>
      </c>
      <c r="L1239" s="97">
        <f t="shared" si="271"/>
        <v>141.64347984251583</v>
      </c>
    </row>
    <row r="1240" spans="1:12" s="1" customFormat="1" ht="22.5" x14ac:dyDescent="0.2">
      <c r="A1240" s="3" t="s">
        <v>188</v>
      </c>
      <c r="B1240" s="7"/>
      <c r="C1240" s="7"/>
      <c r="D1240" s="7"/>
      <c r="E1240" s="7"/>
      <c r="F1240" s="7"/>
      <c r="G1240" s="7"/>
      <c r="H1240" s="44"/>
      <c r="I1240" s="44"/>
      <c r="J1240" s="97"/>
      <c r="K1240" s="97"/>
      <c r="L1240" s="97"/>
    </row>
    <row r="1241" spans="1:12" s="1" customFormat="1" x14ac:dyDescent="0.2">
      <c r="A1241" s="6" t="s">
        <v>6</v>
      </c>
      <c r="B1241" s="7">
        <v>3143.4859999999999</v>
      </c>
      <c r="C1241" s="7">
        <v>17422.814999999999</v>
      </c>
      <c r="D1241" s="7">
        <v>3721.0030000000002</v>
      </c>
      <c r="E1241" s="7">
        <v>21143.819</v>
      </c>
      <c r="F1241" s="7">
        <v>3648.7869999999998</v>
      </c>
      <c r="G1241" s="7">
        <v>18953.060000000001</v>
      </c>
      <c r="H1241" s="23">
        <f>H1242+H1243</f>
        <v>100</v>
      </c>
      <c r="I1241" s="23">
        <f>I1242+I1243</f>
        <v>100.00000000000001</v>
      </c>
      <c r="J1241" s="97">
        <f t="shared" ref="J1241:J1246" si="272">D1241/B1241*100</f>
        <v>118.3718648659482</v>
      </c>
      <c r="K1241" s="97">
        <f t="shared" ref="K1241:L1246" si="273">D1241/F1241*100</f>
        <v>101.97917828582486</v>
      </c>
      <c r="L1241" s="97">
        <f t="shared" si="273"/>
        <v>111.55886701144829</v>
      </c>
    </row>
    <row r="1242" spans="1:12" s="1" customFormat="1" x14ac:dyDescent="0.2">
      <c r="A1242" s="9" t="s">
        <v>7</v>
      </c>
      <c r="B1242" s="7">
        <v>204.36699999999999</v>
      </c>
      <c r="C1242" s="7">
        <v>972.03599999999994</v>
      </c>
      <c r="D1242" s="7">
        <v>204.36699999999999</v>
      </c>
      <c r="E1242" s="7">
        <v>1176.403</v>
      </c>
      <c r="F1242" s="7">
        <v>131.96700000000001</v>
      </c>
      <c r="G1242" s="7">
        <v>1246.0029999999999</v>
      </c>
      <c r="H1242" s="23">
        <f>D1242/D1241*100</f>
        <v>5.4922557170741326</v>
      </c>
      <c r="I1242" s="23">
        <f>E1242/E1241*100</f>
        <v>5.563815127248299</v>
      </c>
      <c r="J1242" s="97">
        <f t="shared" si="272"/>
        <v>100</v>
      </c>
      <c r="K1242" s="97">
        <f t="shared" si="273"/>
        <v>154.86220039858446</v>
      </c>
      <c r="L1242" s="97">
        <f t="shared" si="273"/>
        <v>94.414138649746434</v>
      </c>
    </row>
    <row r="1243" spans="1:12" s="1" customFormat="1" x14ac:dyDescent="0.2">
      <c r="A1243" s="9" t="s">
        <v>8</v>
      </c>
      <c r="B1243" s="7">
        <v>2939.1190000000001</v>
      </c>
      <c r="C1243" s="7">
        <v>16450.778999999999</v>
      </c>
      <c r="D1243" s="7">
        <v>3516.636</v>
      </c>
      <c r="E1243" s="7">
        <v>19967.416000000001</v>
      </c>
      <c r="F1243" s="7">
        <v>3516.82</v>
      </c>
      <c r="G1243" s="7">
        <v>17707.057000000001</v>
      </c>
      <c r="H1243" s="23">
        <f>D1243/D1241*100</f>
        <v>94.50774428292587</v>
      </c>
      <c r="I1243" s="23">
        <f>E1243/E1241*100</f>
        <v>94.43618487275171</v>
      </c>
      <c r="J1243" s="97">
        <f t="shared" si="272"/>
        <v>119.64932348775261</v>
      </c>
      <c r="K1243" s="97">
        <f t="shared" si="273"/>
        <v>99.994768000636938</v>
      </c>
      <c r="L1243" s="97">
        <f t="shared" si="273"/>
        <v>112.7653002980676</v>
      </c>
    </row>
    <row r="1244" spans="1:12" s="1" customFormat="1" x14ac:dyDescent="0.2">
      <c r="A1244" s="6" t="s">
        <v>9</v>
      </c>
      <c r="B1244" s="7">
        <v>3143.4859999999999</v>
      </c>
      <c r="C1244" s="7">
        <v>17422.814999999999</v>
      </c>
      <c r="D1244" s="7">
        <v>3721.0030000000002</v>
      </c>
      <c r="E1244" s="7">
        <v>21143.819</v>
      </c>
      <c r="F1244" s="7">
        <v>3648.7869999999998</v>
      </c>
      <c r="G1244" s="7">
        <v>18953.060000000001</v>
      </c>
      <c r="H1244" s="23">
        <f>H1245+H1246</f>
        <v>100</v>
      </c>
      <c r="I1244" s="23">
        <f>I1245+I1246</f>
        <v>100</v>
      </c>
      <c r="J1244" s="97">
        <f t="shared" si="272"/>
        <v>118.3718648659482</v>
      </c>
      <c r="K1244" s="97">
        <f t="shared" si="273"/>
        <v>101.97917828582486</v>
      </c>
      <c r="L1244" s="97">
        <f t="shared" si="273"/>
        <v>111.55886701144829</v>
      </c>
    </row>
    <row r="1245" spans="1:12" s="1" customFormat="1" x14ac:dyDescent="0.2">
      <c r="A1245" s="9" t="s">
        <v>10</v>
      </c>
      <c r="B1245" s="7">
        <v>25.664999999999999</v>
      </c>
      <c r="C1245" s="7">
        <v>82.358999999999995</v>
      </c>
      <c r="D1245" s="7">
        <v>34.43</v>
      </c>
      <c r="E1245" s="7">
        <v>116.789</v>
      </c>
      <c r="F1245" s="7">
        <v>28.695</v>
      </c>
      <c r="G1245" s="7">
        <v>195.47499999999999</v>
      </c>
      <c r="H1245" s="23">
        <f>D1245/D1244*100</f>
        <v>0.925288154833522</v>
      </c>
      <c r="I1245" s="23">
        <f>E1245/E1244*100</f>
        <v>0.55235527697243336</v>
      </c>
      <c r="J1245" s="97">
        <f t="shared" si="272"/>
        <v>134.15156828365477</v>
      </c>
      <c r="K1245" s="97">
        <f t="shared" si="273"/>
        <v>119.98606028924898</v>
      </c>
      <c r="L1245" s="97">
        <f t="shared" si="273"/>
        <v>59.746259112418464</v>
      </c>
    </row>
    <row r="1246" spans="1:12" s="1" customFormat="1" x14ac:dyDescent="0.2">
      <c r="A1246" s="9" t="s">
        <v>11</v>
      </c>
      <c r="B1246" s="7">
        <v>3117.8209999999999</v>
      </c>
      <c r="C1246" s="7">
        <v>17340.456999999999</v>
      </c>
      <c r="D1246" s="7">
        <v>3686.5729999999999</v>
      </c>
      <c r="E1246" s="7">
        <v>21027.03</v>
      </c>
      <c r="F1246" s="7">
        <v>3620.0920000000001</v>
      </c>
      <c r="G1246" s="7">
        <v>18757.584999999999</v>
      </c>
      <c r="H1246" s="23">
        <f>D1246/D1244*100</f>
        <v>99.074711845166476</v>
      </c>
      <c r="I1246" s="23">
        <f>E1246/E1244*100</f>
        <v>99.447644723027565</v>
      </c>
      <c r="J1246" s="97">
        <f t="shared" si="272"/>
        <v>118.24197091494348</v>
      </c>
      <c r="K1246" s="97">
        <f t="shared" si="273"/>
        <v>101.83644504062327</v>
      </c>
      <c r="L1246" s="97">
        <f t="shared" si="273"/>
        <v>112.09881229380008</v>
      </c>
    </row>
    <row r="1247" spans="1:12" s="1" customFormat="1" ht="33.75" x14ac:dyDescent="0.2">
      <c r="A1247" s="3" t="s">
        <v>189</v>
      </c>
      <c r="B1247" s="7"/>
      <c r="C1247" s="7"/>
      <c r="D1247" s="7"/>
      <c r="E1247" s="7"/>
      <c r="F1247" s="7"/>
      <c r="G1247" s="7"/>
      <c r="H1247" s="44"/>
      <c r="I1247" s="44"/>
      <c r="J1247" s="97"/>
      <c r="K1247" s="97"/>
      <c r="L1247" s="97"/>
    </row>
    <row r="1248" spans="1:12" s="1" customFormat="1" x14ac:dyDescent="0.2">
      <c r="A1248" s="6" t="s">
        <v>6</v>
      </c>
      <c r="B1248" s="7">
        <v>15443.378000000001</v>
      </c>
      <c r="C1248" s="7">
        <v>102427.283</v>
      </c>
      <c r="D1248" s="7">
        <v>17028.325000000001</v>
      </c>
      <c r="E1248" s="7">
        <v>119455.60799999999</v>
      </c>
      <c r="F1248" s="7">
        <v>13852.486000000001</v>
      </c>
      <c r="G1248" s="7">
        <v>116765.85799999999</v>
      </c>
      <c r="H1248" s="23">
        <f>H1249+H1250</f>
        <v>100</v>
      </c>
      <c r="I1248" s="23">
        <f>I1249+I1250</f>
        <v>100.00000083713107</v>
      </c>
      <c r="J1248" s="97">
        <f t="shared" ref="J1248:J1253" si="274">D1248/B1248*100</f>
        <v>110.26295542335363</v>
      </c>
      <c r="K1248" s="97">
        <f t="shared" ref="K1248:L1253" si="275">D1248/F1248*100</f>
        <v>122.92613037111173</v>
      </c>
      <c r="L1248" s="97">
        <f t="shared" si="275"/>
        <v>102.30354150268823</v>
      </c>
    </row>
    <row r="1249" spans="1:12" s="1" customFormat="1" x14ac:dyDescent="0.2">
      <c r="A1249" s="9" t="s">
        <v>7</v>
      </c>
      <c r="B1249" s="7">
        <v>7851.3329999999996</v>
      </c>
      <c r="C1249" s="7">
        <v>51411.332999999999</v>
      </c>
      <c r="D1249" s="7">
        <v>10084.333000000001</v>
      </c>
      <c r="E1249" s="7">
        <v>61495.667000000001</v>
      </c>
      <c r="F1249" s="7">
        <v>7327</v>
      </c>
      <c r="G1249" s="7">
        <v>62037</v>
      </c>
      <c r="H1249" s="23">
        <f>D1249/D1248*100</f>
        <v>59.22093335662786</v>
      </c>
      <c r="I1249" s="23">
        <f>E1249/E1248*100</f>
        <v>51.47993303085444</v>
      </c>
      <c r="J1249" s="97">
        <f t="shared" si="274"/>
        <v>128.44103033204681</v>
      </c>
      <c r="K1249" s="97">
        <f t="shared" si="275"/>
        <v>137.63249624675856</v>
      </c>
      <c r="L1249" s="97">
        <f t="shared" si="275"/>
        <v>99.127403001434629</v>
      </c>
    </row>
    <row r="1250" spans="1:12" s="1" customFormat="1" x14ac:dyDescent="0.2">
      <c r="A1250" s="9" t="s">
        <v>8</v>
      </c>
      <c r="B1250" s="7">
        <v>7592.0450000000001</v>
      </c>
      <c r="C1250" s="7">
        <v>51015.95</v>
      </c>
      <c r="D1250" s="7">
        <v>6943.9920000000002</v>
      </c>
      <c r="E1250" s="7">
        <v>57959.942000000003</v>
      </c>
      <c r="F1250" s="7">
        <v>6525.4859999999999</v>
      </c>
      <c r="G1250" s="7">
        <v>54728.858</v>
      </c>
      <c r="H1250" s="23">
        <f>D1250/D1248*100</f>
        <v>40.779066643372147</v>
      </c>
      <c r="I1250" s="23">
        <f>E1250/E1248*100</f>
        <v>48.520067806276629</v>
      </c>
      <c r="J1250" s="97">
        <f t="shared" si="274"/>
        <v>91.464052175665458</v>
      </c>
      <c r="K1250" s="97">
        <f t="shared" si="275"/>
        <v>106.41340736919824</v>
      </c>
      <c r="L1250" s="97">
        <f t="shared" si="275"/>
        <v>105.90380307222928</v>
      </c>
    </row>
    <row r="1251" spans="1:12" s="1" customFormat="1" x14ac:dyDescent="0.2">
      <c r="A1251" s="6" t="s">
        <v>9</v>
      </c>
      <c r="B1251" s="7">
        <v>15443.378000000001</v>
      </c>
      <c r="C1251" s="7">
        <v>102427.283</v>
      </c>
      <c r="D1251" s="7">
        <v>17028.325000000001</v>
      </c>
      <c r="E1251" s="7">
        <v>119455.60799999999</v>
      </c>
      <c r="F1251" s="7">
        <v>13852.486000000001</v>
      </c>
      <c r="G1251" s="7">
        <v>116765.85799999999</v>
      </c>
      <c r="H1251" s="23">
        <f>H1252+H1253</f>
        <v>100</v>
      </c>
      <c r="I1251" s="23">
        <f>I1252+I1253</f>
        <v>100</v>
      </c>
      <c r="J1251" s="97">
        <f t="shared" si="274"/>
        <v>110.26295542335363</v>
      </c>
      <c r="K1251" s="97">
        <f t="shared" si="275"/>
        <v>122.92613037111173</v>
      </c>
      <c r="L1251" s="97">
        <f t="shared" si="275"/>
        <v>102.30354150268823</v>
      </c>
    </row>
    <row r="1252" spans="1:12" s="1" customFormat="1" x14ac:dyDescent="0.2">
      <c r="A1252" s="9" t="s">
        <v>10</v>
      </c>
      <c r="B1252" s="7">
        <v>1988.5350000000001</v>
      </c>
      <c r="C1252" s="7">
        <v>8907.4789999999994</v>
      </c>
      <c r="D1252" s="7">
        <v>2448.0770000000002</v>
      </c>
      <c r="E1252" s="7">
        <v>11355.556</v>
      </c>
      <c r="F1252" s="7">
        <v>844.68399999999997</v>
      </c>
      <c r="G1252" s="7">
        <v>8092.7709999999997</v>
      </c>
      <c r="H1252" s="23">
        <f>D1252/D1251*100</f>
        <v>14.376499156552391</v>
      </c>
      <c r="I1252" s="23">
        <f>E1252/E1251*100</f>
        <v>9.5060886551261792</v>
      </c>
      <c r="J1252" s="97">
        <f t="shared" si="274"/>
        <v>123.10957564236989</v>
      </c>
      <c r="K1252" s="97">
        <f t="shared" si="275"/>
        <v>289.82163744074711</v>
      </c>
      <c r="L1252" s="97">
        <f t="shared" si="275"/>
        <v>140.31727822274968</v>
      </c>
    </row>
    <row r="1253" spans="1:12" s="1" customFormat="1" x14ac:dyDescent="0.2">
      <c r="A1253" s="9" t="s">
        <v>11</v>
      </c>
      <c r="B1253" s="7">
        <v>13454.843000000001</v>
      </c>
      <c r="C1253" s="7">
        <v>93519.804000000004</v>
      </c>
      <c r="D1253" s="7">
        <v>14580.248</v>
      </c>
      <c r="E1253" s="7">
        <v>108100.052</v>
      </c>
      <c r="F1253" s="7">
        <v>13007.802</v>
      </c>
      <c r="G1253" s="7">
        <v>108673.087</v>
      </c>
      <c r="H1253" s="23">
        <f>D1253/D1251*100</f>
        <v>85.623500843447601</v>
      </c>
      <c r="I1253" s="23">
        <f>E1253/E1251*100</f>
        <v>90.493911344873823</v>
      </c>
      <c r="J1253" s="97">
        <f t="shared" si="274"/>
        <v>108.36431164599986</v>
      </c>
      <c r="K1253" s="97">
        <f t="shared" si="275"/>
        <v>112.08848351166476</v>
      </c>
      <c r="L1253" s="97">
        <f t="shared" si="275"/>
        <v>99.472698332384724</v>
      </c>
    </row>
    <row r="1254" spans="1:12" s="1" customFormat="1" ht="33.75" x14ac:dyDescent="0.2">
      <c r="A1254" s="3" t="s">
        <v>190</v>
      </c>
      <c r="B1254" s="7"/>
      <c r="C1254" s="7"/>
      <c r="D1254" s="7"/>
      <c r="E1254" s="7"/>
      <c r="F1254" s="7"/>
      <c r="G1254" s="7"/>
      <c r="H1254" s="44"/>
      <c r="I1254" s="44"/>
      <c r="J1254" s="97"/>
      <c r="K1254" s="97"/>
      <c r="L1254" s="97"/>
    </row>
    <row r="1255" spans="1:12" s="1" customFormat="1" x14ac:dyDescent="0.2">
      <c r="A1255" s="6" t="s">
        <v>6</v>
      </c>
      <c r="B1255" s="7">
        <v>11724.955</v>
      </c>
      <c r="C1255" s="7">
        <v>71332.218999999997</v>
      </c>
      <c r="D1255" s="7">
        <v>10259.021000000001</v>
      </c>
      <c r="E1255" s="7">
        <v>81591.239000000001</v>
      </c>
      <c r="F1255" s="7">
        <v>10042.245000000001</v>
      </c>
      <c r="G1255" s="7">
        <v>83549.794999999998</v>
      </c>
      <c r="H1255" s="23">
        <f>H1256+H1257</f>
        <v>100</v>
      </c>
      <c r="I1255" s="23">
        <f>I1256+I1257</f>
        <v>100.00000122562179</v>
      </c>
      <c r="J1255" s="97">
        <f t="shared" ref="J1255:J1260" si="276">D1255/B1255*100</f>
        <v>87.497316620831384</v>
      </c>
      <c r="K1255" s="97">
        <f t="shared" ref="K1255:L1260" si="277">D1255/F1255*100</f>
        <v>102.1586408218481</v>
      </c>
      <c r="L1255" s="97">
        <f t="shared" si="277"/>
        <v>97.655821896391245</v>
      </c>
    </row>
    <row r="1256" spans="1:12" s="1" customFormat="1" x14ac:dyDescent="0.2">
      <c r="A1256" s="9" t="s">
        <v>7</v>
      </c>
      <c r="B1256" s="7">
        <v>11281.25</v>
      </c>
      <c r="C1256" s="7">
        <v>69135.667000000001</v>
      </c>
      <c r="D1256" s="7">
        <v>10031.25</v>
      </c>
      <c r="E1256" s="7">
        <v>79166.917000000001</v>
      </c>
      <c r="F1256" s="7">
        <v>9750.25</v>
      </c>
      <c r="G1256" s="7">
        <v>81359.25</v>
      </c>
      <c r="H1256" s="23">
        <f>D1256/D1255*100</f>
        <v>97.779797896894834</v>
      </c>
      <c r="I1256" s="23">
        <f>E1256/E1255*100</f>
        <v>97.028698142456207</v>
      </c>
      <c r="J1256" s="97">
        <f t="shared" si="276"/>
        <v>88.9196675900277</v>
      </c>
      <c r="K1256" s="97">
        <f t="shared" si="277"/>
        <v>102.88197738519524</v>
      </c>
      <c r="L1256" s="97">
        <f t="shared" si="277"/>
        <v>97.305367244658726</v>
      </c>
    </row>
    <row r="1257" spans="1:12" s="1" customFormat="1" x14ac:dyDescent="0.2">
      <c r="A1257" s="9" t="s">
        <v>8</v>
      </c>
      <c r="B1257" s="7">
        <v>443.70499999999998</v>
      </c>
      <c r="C1257" s="7">
        <v>2196.5520000000001</v>
      </c>
      <c r="D1257" s="7">
        <v>227.77099999999999</v>
      </c>
      <c r="E1257" s="7">
        <v>2424.3229999999999</v>
      </c>
      <c r="F1257" s="7">
        <v>291.995</v>
      </c>
      <c r="G1257" s="7">
        <v>2190.5450000000001</v>
      </c>
      <c r="H1257" s="23">
        <f>D1257/D1255*100</f>
        <v>2.2202021031051595</v>
      </c>
      <c r="I1257" s="23">
        <f>E1257/E1255*100</f>
        <v>2.9713030831655831</v>
      </c>
      <c r="J1257" s="97">
        <f t="shared" si="276"/>
        <v>51.333881745754496</v>
      </c>
      <c r="K1257" s="97">
        <f t="shared" si="277"/>
        <v>78.005102827103201</v>
      </c>
      <c r="L1257" s="97">
        <f t="shared" si="277"/>
        <v>110.67213866868745</v>
      </c>
    </row>
    <row r="1258" spans="1:12" s="1" customFormat="1" x14ac:dyDescent="0.2">
      <c r="A1258" s="6" t="s">
        <v>9</v>
      </c>
      <c r="B1258" s="7">
        <v>11724.955</v>
      </c>
      <c r="C1258" s="7">
        <v>71332.218999999997</v>
      </c>
      <c r="D1258" s="7">
        <v>10259.021000000001</v>
      </c>
      <c r="E1258" s="7">
        <v>81591.239000000001</v>
      </c>
      <c r="F1258" s="7">
        <v>10042.245000000001</v>
      </c>
      <c r="G1258" s="7">
        <v>83549.794999999998</v>
      </c>
      <c r="H1258" s="23">
        <f>H1259+H1260</f>
        <v>100</v>
      </c>
      <c r="I1258" s="23">
        <f>I1259+I1260</f>
        <v>100</v>
      </c>
      <c r="J1258" s="97">
        <f t="shared" si="276"/>
        <v>87.497316620831384</v>
      </c>
      <c r="K1258" s="97">
        <f t="shared" si="277"/>
        <v>102.1586408218481</v>
      </c>
      <c r="L1258" s="97">
        <f t="shared" si="277"/>
        <v>97.655821896391245</v>
      </c>
    </row>
    <row r="1259" spans="1:12" s="1" customFormat="1" x14ac:dyDescent="0.2">
      <c r="A1259" s="9" t="s">
        <v>10</v>
      </c>
      <c r="B1259" s="7">
        <v>15.26</v>
      </c>
      <c r="C1259" s="7">
        <v>112.492</v>
      </c>
      <c r="D1259" s="7">
        <v>1E-3</v>
      </c>
      <c r="E1259" s="7">
        <v>112.49299999999999</v>
      </c>
      <c r="F1259" s="7">
        <v>15.8</v>
      </c>
      <c r="G1259" s="7">
        <v>46.018999999999998</v>
      </c>
      <c r="H1259" s="23">
        <f>D1259/D1258*100</f>
        <v>9.7475187934599213E-6</v>
      </c>
      <c r="I1259" s="23">
        <f>E1259/E1258*100</f>
        <v>0.13787387148269681</v>
      </c>
      <c r="J1259" s="97">
        <f t="shared" si="276"/>
        <v>6.55307994757536E-3</v>
      </c>
      <c r="K1259" s="97">
        <f t="shared" si="277"/>
        <v>6.3291139240506337E-3</v>
      </c>
      <c r="L1259" s="97">
        <f t="shared" si="277"/>
        <v>244.44903192159759</v>
      </c>
    </row>
    <row r="1260" spans="1:12" s="1" customFormat="1" x14ac:dyDescent="0.2">
      <c r="A1260" s="9" t="s">
        <v>11</v>
      </c>
      <c r="B1260" s="7">
        <v>11709.695</v>
      </c>
      <c r="C1260" s="7">
        <v>71219.725999999995</v>
      </c>
      <c r="D1260" s="7">
        <v>10259.02</v>
      </c>
      <c r="E1260" s="7">
        <v>81478.745999999999</v>
      </c>
      <c r="F1260" s="7">
        <v>10026.445</v>
      </c>
      <c r="G1260" s="7">
        <v>83503.775999999998</v>
      </c>
      <c r="H1260" s="23">
        <f>D1260/D1258*100</f>
        <v>99.999990252481211</v>
      </c>
      <c r="I1260" s="23">
        <f>E1260/E1258*100</f>
        <v>99.862126128517303</v>
      </c>
      <c r="J1260" s="97">
        <f t="shared" si="276"/>
        <v>87.611334027060479</v>
      </c>
      <c r="K1260" s="97">
        <f t="shared" si="277"/>
        <v>102.31961577608016</v>
      </c>
      <c r="L1260" s="97">
        <f t="shared" si="277"/>
        <v>97.574924036968099</v>
      </c>
    </row>
    <row r="1261" spans="1:12" s="1" customFormat="1" ht="22.5" x14ac:dyDescent="0.2">
      <c r="A1261" s="3" t="s">
        <v>191</v>
      </c>
      <c r="B1261" s="7"/>
      <c r="C1261" s="7"/>
      <c r="D1261" s="7"/>
      <c r="E1261" s="7"/>
      <c r="F1261" s="7"/>
      <c r="G1261" s="7"/>
      <c r="H1261" s="44"/>
      <c r="I1261" s="44"/>
      <c r="J1261" s="97"/>
      <c r="K1261" s="97"/>
      <c r="L1261" s="97"/>
    </row>
    <row r="1262" spans="1:12" s="1" customFormat="1" x14ac:dyDescent="0.2">
      <c r="A1262" s="6" t="s">
        <v>6</v>
      </c>
      <c r="B1262" s="7">
        <v>252831.00200000001</v>
      </c>
      <c r="C1262" s="7">
        <v>1922150.149</v>
      </c>
      <c r="D1262" s="7">
        <v>258405</v>
      </c>
      <c r="E1262" s="7">
        <v>2180555.1490000002</v>
      </c>
      <c r="F1262" s="7">
        <v>314925.52</v>
      </c>
      <c r="G1262" s="7">
        <v>2544670.1359999999</v>
      </c>
      <c r="H1262" s="23">
        <f>H1263+H1264</f>
        <v>99.999999999999986</v>
      </c>
      <c r="I1262" s="23">
        <f>I1263+I1264</f>
        <v>100.00000004585986</v>
      </c>
      <c r="J1262" s="97">
        <f>D1262/B1262*100</f>
        <v>102.20463390798886</v>
      </c>
      <c r="K1262" s="97">
        <f t="shared" ref="K1262:L1267" si="278">D1262/F1262*100</f>
        <v>82.052734246497394</v>
      </c>
      <c r="L1262" s="97">
        <f t="shared" si="278"/>
        <v>85.691073202424704</v>
      </c>
    </row>
    <row r="1263" spans="1:12" s="1" customFormat="1" x14ac:dyDescent="0.2">
      <c r="A1263" s="9" t="s">
        <v>7</v>
      </c>
      <c r="B1263" s="7">
        <v>252811</v>
      </c>
      <c r="C1263" s="7">
        <v>1920505.6669999999</v>
      </c>
      <c r="D1263" s="7">
        <v>258275</v>
      </c>
      <c r="E1263" s="7">
        <v>2178780.6669999999</v>
      </c>
      <c r="F1263" s="7">
        <v>314670</v>
      </c>
      <c r="G1263" s="7">
        <v>2541937</v>
      </c>
      <c r="H1263" s="23">
        <f>D1263/D1262*100</f>
        <v>99.949691375940859</v>
      </c>
      <c r="I1263" s="23">
        <f>E1263/E1262*100</f>
        <v>99.91862246635614</v>
      </c>
      <c r="J1263" s="97">
        <f>D1263/B1263*100</f>
        <v>102.16129836122636</v>
      </c>
      <c r="K1263" s="97">
        <f t="shared" si="278"/>
        <v>82.078050020656562</v>
      </c>
      <c r="L1263" s="97">
        <f t="shared" si="278"/>
        <v>85.713401512311265</v>
      </c>
    </row>
    <row r="1264" spans="1:12" s="1" customFormat="1" x14ac:dyDescent="0.2">
      <c r="A1264" s="9" t="s">
        <v>8</v>
      </c>
      <c r="B1264" s="7">
        <v>20.001999999999999</v>
      </c>
      <c r="C1264" s="7">
        <v>1644.4829999999999</v>
      </c>
      <c r="D1264" s="7">
        <v>130</v>
      </c>
      <c r="E1264" s="7">
        <v>1774.4829999999999</v>
      </c>
      <c r="F1264" s="7">
        <v>255.52</v>
      </c>
      <c r="G1264" s="7">
        <v>2733.136</v>
      </c>
      <c r="H1264" s="23">
        <f>D1264/D1262*100</f>
        <v>5.030862405913198E-2</v>
      </c>
      <c r="I1264" s="23">
        <f>E1264/E1262*100</f>
        <v>8.1377579503722958E-2</v>
      </c>
      <c r="J1264" s="97"/>
      <c r="K1264" s="97">
        <f t="shared" si="278"/>
        <v>50.876643706950532</v>
      </c>
      <c r="L1264" s="97">
        <f t="shared" si="278"/>
        <v>64.924797009735329</v>
      </c>
    </row>
    <row r="1265" spans="1:12" s="1" customFormat="1" x14ac:dyDescent="0.2">
      <c r="A1265" s="6" t="s">
        <v>9</v>
      </c>
      <c r="B1265" s="7">
        <v>252831.00200000001</v>
      </c>
      <c r="C1265" s="7">
        <v>1922150.149</v>
      </c>
      <c r="D1265" s="7">
        <v>258405</v>
      </c>
      <c r="E1265" s="7">
        <v>2180555.1490000002</v>
      </c>
      <c r="F1265" s="7">
        <v>314925.52</v>
      </c>
      <c r="G1265" s="7">
        <v>2544670.1359999999</v>
      </c>
      <c r="H1265" s="23">
        <f>H1266+H1267</f>
        <v>100.00000000000001</v>
      </c>
      <c r="I1265" s="23">
        <f>I1266+I1267</f>
        <v>99.999999999999986</v>
      </c>
      <c r="J1265" s="97">
        <f>D1265/B1265*100</f>
        <v>102.20463390798886</v>
      </c>
      <c r="K1265" s="97">
        <f t="shared" si="278"/>
        <v>82.052734246497394</v>
      </c>
      <c r="L1265" s="97">
        <f t="shared" si="278"/>
        <v>85.691073202424704</v>
      </c>
    </row>
    <row r="1266" spans="1:12" s="1" customFormat="1" x14ac:dyDescent="0.2">
      <c r="A1266" s="9" t="s">
        <v>10</v>
      </c>
      <c r="B1266" s="7">
        <v>424.94200000000001</v>
      </c>
      <c r="C1266" s="7">
        <v>1051.4949999999999</v>
      </c>
      <c r="D1266" s="7">
        <v>6.9000000000000006E-2</v>
      </c>
      <c r="E1266" s="7">
        <v>1051.5640000000001</v>
      </c>
      <c r="F1266" s="7">
        <v>1</v>
      </c>
      <c r="G1266" s="7">
        <v>19168.386999999999</v>
      </c>
      <c r="H1266" s="23">
        <f>D1266/D1265*100</f>
        <v>2.6702269692923904E-5</v>
      </c>
      <c r="I1266" s="23">
        <f>E1266/E1265*100</f>
        <v>4.8224600074079575E-2</v>
      </c>
      <c r="J1266" s="97">
        <f>D1266/B1266*100</f>
        <v>1.6237510060196452E-2</v>
      </c>
      <c r="K1266" s="97">
        <f t="shared" si="278"/>
        <v>6.9</v>
      </c>
      <c r="L1266" s="97">
        <f t="shared" si="278"/>
        <v>5.485928471707088</v>
      </c>
    </row>
    <row r="1267" spans="1:12" s="1" customFormat="1" x14ac:dyDescent="0.2">
      <c r="A1267" s="9" t="s">
        <v>11</v>
      </c>
      <c r="B1267" s="7">
        <v>252406.06</v>
      </c>
      <c r="C1267" s="7">
        <v>1921098.655</v>
      </c>
      <c r="D1267" s="7">
        <v>258404.93100000001</v>
      </c>
      <c r="E1267" s="7">
        <v>2179503.585</v>
      </c>
      <c r="F1267" s="7">
        <v>314924.52</v>
      </c>
      <c r="G1267" s="7">
        <v>2525501.7489999998</v>
      </c>
      <c r="H1267" s="23">
        <f>D1267/D1265*100</f>
        <v>99.999973297730321</v>
      </c>
      <c r="I1267" s="23">
        <f>E1267/E1265*100</f>
        <v>99.951775399925907</v>
      </c>
      <c r="J1267" s="97">
        <f>D1267/B1267*100</f>
        <v>102.37667471216815</v>
      </c>
      <c r="K1267" s="97">
        <f t="shared" si="278"/>
        <v>82.052972883788158</v>
      </c>
      <c r="L1267" s="97">
        <f t="shared" si="278"/>
        <v>86.299824811564605</v>
      </c>
    </row>
    <row r="1268" spans="1:12" s="1" customFormat="1" x14ac:dyDescent="0.2">
      <c r="A1268" s="3" t="s">
        <v>192</v>
      </c>
      <c r="B1268" s="7"/>
      <c r="C1268" s="7"/>
      <c r="D1268" s="7"/>
      <c r="E1268" s="7"/>
      <c r="F1268" s="7"/>
      <c r="G1268" s="7"/>
      <c r="H1268" s="44"/>
      <c r="I1268" s="44"/>
      <c r="J1268" s="97"/>
      <c r="K1268" s="97"/>
      <c r="L1268" s="97"/>
    </row>
    <row r="1269" spans="1:12" s="1" customFormat="1" x14ac:dyDescent="0.2">
      <c r="A1269" s="6" t="s">
        <v>6</v>
      </c>
      <c r="B1269" s="7">
        <v>156335.39199999999</v>
      </c>
      <c r="C1269" s="7">
        <v>1277797.818</v>
      </c>
      <c r="D1269" s="7">
        <v>241151.08100000001</v>
      </c>
      <c r="E1269" s="7">
        <v>1518948.899</v>
      </c>
      <c r="F1269" s="7">
        <v>180583.66500000001</v>
      </c>
      <c r="G1269" s="7">
        <v>1589092.7290000001</v>
      </c>
      <c r="H1269" s="23">
        <f>H1270+H1271</f>
        <v>100</v>
      </c>
      <c r="I1269" s="23">
        <f>I1270+I1271</f>
        <v>100.00000000000001</v>
      </c>
      <c r="J1269" s="97">
        <f t="shared" ref="J1269:J1274" si="279">D1269/B1269*100</f>
        <v>154.25239155059657</v>
      </c>
      <c r="K1269" s="97">
        <f>D1269/F1269*100</f>
        <v>133.53980881936357</v>
      </c>
      <c r="L1269" s="97">
        <f>E1269/G1269*100</f>
        <v>95.585919643333781</v>
      </c>
    </row>
    <row r="1270" spans="1:12" s="1" customFormat="1" x14ac:dyDescent="0.2">
      <c r="A1270" s="9" t="s">
        <v>7</v>
      </c>
      <c r="B1270" s="7">
        <v>155698.33300000001</v>
      </c>
      <c r="C1270" s="7">
        <v>1273659</v>
      </c>
      <c r="D1270" s="7">
        <v>240670.33300000001</v>
      </c>
      <c r="E1270" s="7">
        <v>1514329.3330000001</v>
      </c>
      <c r="F1270" s="7">
        <v>180503</v>
      </c>
      <c r="G1270" s="7">
        <v>1580112</v>
      </c>
      <c r="H1270" s="23">
        <f>D1270/D1269*100</f>
        <v>99.800644476480699</v>
      </c>
      <c r="I1270" s="23">
        <f>E1270/E1269*100</f>
        <v>99.695870874718622</v>
      </c>
      <c r="J1270" s="97">
        <f t="shared" si="279"/>
        <v>154.57476542154117</v>
      </c>
      <c r="K1270" s="97">
        <f>D1270/F1270*100</f>
        <v>133.33314847952667</v>
      </c>
      <c r="L1270" s="97">
        <f>E1270/G1270*100</f>
        <v>95.836835173709218</v>
      </c>
    </row>
    <row r="1271" spans="1:12" s="1" customFormat="1" x14ac:dyDescent="0.2">
      <c r="A1271" s="9" t="s">
        <v>8</v>
      </c>
      <c r="B1271" s="7">
        <v>637.05899999999997</v>
      </c>
      <c r="C1271" s="7">
        <v>4138.8180000000002</v>
      </c>
      <c r="D1271" s="7">
        <v>480.74799999999999</v>
      </c>
      <c r="E1271" s="7">
        <v>4619.5659999999998</v>
      </c>
      <c r="F1271" s="7">
        <v>80.665000000000006</v>
      </c>
      <c r="G1271" s="7">
        <v>8980.7289999999994</v>
      </c>
      <c r="H1271" s="23">
        <f>D1271/D1269*100</f>
        <v>0.1993555235192995</v>
      </c>
      <c r="I1271" s="23">
        <f>E1271/E1269*100</f>
        <v>0.30412912528138974</v>
      </c>
      <c r="J1271" s="97">
        <f t="shared" si="279"/>
        <v>75.463654072856684</v>
      </c>
      <c r="K1271" s="97"/>
      <c r="L1271" s="97">
        <f>E1271/G1271*100</f>
        <v>51.438652697347841</v>
      </c>
    </row>
    <row r="1272" spans="1:12" s="1" customFormat="1" x14ac:dyDescent="0.2">
      <c r="A1272" s="6" t="s">
        <v>9</v>
      </c>
      <c r="B1272" s="7">
        <v>156335.39199999999</v>
      </c>
      <c r="C1272" s="7">
        <v>1277797.818</v>
      </c>
      <c r="D1272" s="7">
        <v>241151.08100000001</v>
      </c>
      <c r="E1272" s="7">
        <v>1518948.899</v>
      </c>
      <c r="F1272" s="7">
        <v>180583.66500000001</v>
      </c>
      <c r="G1272" s="7">
        <v>1589092.7290000001</v>
      </c>
      <c r="H1272" s="23">
        <f>H1273+H1274</f>
        <v>100</v>
      </c>
      <c r="I1272" s="23">
        <f>I1273+I1274</f>
        <v>100.000000065835</v>
      </c>
      <c r="J1272" s="97">
        <f t="shared" si="279"/>
        <v>154.25239155059657</v>
      </c>
      <c r="K1272" s="97">
        <f>D1272/F1272*100</f>
        <v>133.53980881936357</v>
      </c>
      <c r="L1272" s="97">
        <f>E1272/G1272*100</f>
        <v>95.585919643333781</v>
      </c>
    </row>
    <row r="1273" spans="1:12" s="1" customFormat="1" x14ac:dyDescent="0.2">
      <c r="A1273" s="9" t="s">
        <v>10</v>
      </c>
      <c r="B1273" s="7">
        <v>88910.903999999995</v>
      </c>
      <c r="C1273" s="7">
        <v>986642.94799999997</v>
      </c>
      <c r="D1273" s="7">
        <v>106046.83100000001</v>
      </c>
      <c r="E1273" s="7">
        <v>1092689.7790000001</v>
      </c>
      <c r="F1273" s="7">
        <v>130986.175</v>
      </c>
      <c r="G1273" s="7">
        <v>1170824.132</v>
      </c>
      <c r="H1273" s="23">
        <f>D1273/D1272*100</f>
        <v>43.975266691837888</v>
      </c>
      <c r="I1273" s="23">
        <f>E1273/E1272*100</f>
        <v>71.937231049666806</v>
      </c>
      <c r="J1273" s="97">
        <f t="shared" si="279"/>
        <v>119.27314449530286</v>
      </c>
      <c r="K1273" s="97">
        <f>D1273/F1273*100</f>
        <v>80.960323484520416</v>
      </c>
      <c r="L1273" s="97">
        <f>E1273/G1273*100</f>
        <v>93.326550857255484</v>
      </c>
    </row>
    <row r="1274" spans="1:12" s="1" customFormat="1" x14ac:dyDescent="0.2">
      <c r="A1274" s="9" t="s">
        <v>11</v>
      </c>
      <c r="B1274" s="7">
        <v>67424.487999999998</v>
      </c>
      <c r="C1274" s="7">
        <v>291154.87</v>
      </c>
      <c r="D1274" s="7">
        <v>135104.25</v>
      </c>
      <c r="E1274" s="7">
        <v>426259.12099999998</v>
      </c>
      <c r="F1274" s="7">
        <v>49597.49</v>
      </c>
      <c r="G1274" s="7">
        <v>418268.59700000001</v>
      </c>
      <c r="H1274" s="23">
        <f>D1274/D1272*100</f>
        <v>56.024733308162112</v>
      </c>
      <c r="I1274" s="23">
        <f>E1274/E1272*100</f>
        <v>28.062769016168197</v>
      </c>
      <c r="J1274" s="97">
        <f t="shared" si="279"/>
        <v>200.37860725023231</v>
      </c>
      <c r="K1274" s="97">
        <f>D1274/F1274*100</f>
        <v>272.40138563463591</v>
      </c>
      <c r="L1274" s="97">
        <f>E1274/G1274*100</f>
        <v>101.91038104636863</v>
      </c>
    </row>
    <row r="1275" spans="1:12" s="1" customFormat="1" x14ac:dyDescent="0.2">
      <c r="A1275" s="3" t="s">
        <v>193</v>
      </c>
      <c r="B1275" s="7"/>
      <c r="C1275" s="7"/>
      <c r="D1275" s="7"/>
      <c r="E1275" s="7"/>
      <c r="F1275" s="7"/>
      <c r="G1275" s="7"/>
      <c r="H1275" s="44"/>
      <c r="I1275" s="44"/>
      <c r="J1275" s="97"/>
      <c r="K1275" s="97"/>
      <c r="L1275" s="97"/>
    </row>
    <row r="1276" spans="1:12" s="1" customFormat="1" x14ac:dyDescent="0.2">
      <c r="A1276" s="6" t="s">
        <v>6</v>
      </c>
      <c r="B1276" s="7">
        <v>1704.64</v>
      </c>
      <c r="C1276" s="7">
        <v>4264.95</v>
      </c>
      <c r="D1276" s="7">
        <v>97.006</v>
      </c>
      <c r="E1276" s="7">
        <v>4361.9560000000001</v>
      </c>
      <c r="F1276" s="7">
        <v>34.088000000000001</v>
      </c>
      <c r="G1276" s="7">
        <v>5086.6009999999997</v>
      </c>
      <c r="H1276" s="23">
        <f>H1277+H1278+H1279</f>
        <v>100</v>
      </c>
      <c r="I1276" s="23">
        <f>I1277+I1278+I1279</f>
        <v>100.00000000000001</v>
      </c>
      <c r="J1276" s="97">
        <f>D1276/B1276*100</f>
        <v>5.6907030223390276</v>
      </c>
      <c r="K1276" s="97">
        <f>D1276/F1276*100</f>
        <v>284.57521708519124</v>
      </c>
      <c r="L1276" s="97">
        <f>E1276/G1276*100</f>
        <v>85.753846232484136</v>
      </c>
    </row>
    <row r="1277" spans="1:12" s="1" customFormat="1" x14ac:dyDescent="0.2">
      <c r="A1277" s="9" t="s">
        <v>7</v>
      </c>
      <c r="B1277" s="7">
        <v>0</v>
      </c>
      <c r="C1277" s="7">
        <v>2.6669999999999998</v>
      </c>
      <c r="D1277" s="7">
        <v>0</v>
      </c>
      <c r="E1277" s="7">
        <v>2.6669999999999998</v>
      </c>
      <c r="F1277" s="7">
        <v>0</v>
      </c>
      <c r="G1277" s="7">
        <v>12</v>
      </c>
      <c r="H1277" s="23">
        <f>D1277/D1276*100</f>
        <v>0</v>
      </c>
      <c r="I1277" s="23">
        <f>E1277/E1276*100</f>
        <v>6.1142294878719541E-2</v>
      </c>
      <c r="J1277" s="97">
        <v>0</v>
      </c>
      <c r="K1277" s="97">
        <v>0</v>
      </c>
      <c r="L1277" s="97">
        <f>E1277/G1277*100</f>
        <v>22.224999999999998</v>
      </c>
    </row>
    <row r="1278" spans="1:12" s="1" customFormat="1" x14ac:dyDescent="0.2">
      <c r="A1278" s="9" t="s">
        <v>8</v>
      </c>
      <c r="B1278" s="7">
        <v>225.303</v>
      </c>
      <c r="C1278" s="7">
        <v>1258.4269999999999</v>
      </c>
      <c r="D1278" s="7">
        <v>61.457999999999998</v>
      </c>
      <c r="E1278" s="7">
        <v>1319.885</v>
      </c>
      <c r="F1278" s="7">
        <v>34.088000000000001</v>
      </c>
      <c r="G1278" s="7">
        <v>5074.6009999999997</v>
      </c>
      <c r="H1278" s="23">
        <f>D1278/D1276*100</f>
        <v>63.354844030266165</v>
      </c>
      <c r="I1278" s="23">
        <f>E1278/E1276*100</f>
        <v>30.25901682639623</v>
      </c>
      <c r="J1278" s="97">
        <f>D1278/B1278*100</f>
        <v>27.277932384389018</v>
      </c>
      <c r="K1278" s="97">
        <f>D1278/F1278*100</f>
        <v>180.29218493311427</v>
      </c>
      <c r="L1278" s="97">
        <f>E1278/G1278*100</f>
        <v>26.00963110203147</v>
      </c>
    </row>
    <row r="1279" spans="1:12" s="1" customFormat="1" x14ac:dyDescent="0.2">
      <c r="A1279" s="9" t="s">
        <v>125</v>
      </c>
      <c r="B1279" s="7">
        <v>1479.337</v>
      </c>
      <c r="C1279" s="7">
        <v>3003.8560000000002</v>
      </c>
      <c r="D1279" s="7">
        <v>35.548000000000002</v>
      </c>
      <c r="E1279" s="7">
        <v>3039.404</v>
      </c>
      <c r="F1279" s="7">
        <v>0</v>
      </c>
      <c r="G1279" s="7">
        <v>0</v>
      </c>
      <c r="H1279" s="23">
        <f>D1279/D1276*100</f>
        <v>36.645155969733835</v>
      </c>
      <c r="I1279" s="23">
        <f>E1279/E1276*100</f>
        <v>69.679840878725059</v>
      </c>
      <c r="J1279" s="97">
        <f>D1279/B1279*100</f>
        <v>2.4029683567706348</v>
      </c>
      <c r="K1279" s="97">
        <v>0</v>
      </c>
      <c r="L1279" s="97">
        <v>0</v>
      </c>
    </row>
    <row r="1280" spans="1:12" s="1" customFormat="1" x14ac:dyDescent="0.2">
      <c r="A1280" s="6" t="s">
        <v>9</v>
      </c>
      <c r="B1280" s="7">
        <v>1704.64</v>
      </c>
      <c r="C1280" s="7">
        <v>4264.95</v>
      </c>
      <c r="D1280" s="7">
        <v>97.006</v>
      </c>
      <c r="E1280" s="7">
        <v>4361.9560000000001</v>
      </c>
      <c r="F1280" s="7">
        <v>34.088000000000001</v>
      </c>
      <c r="G1280" s="7">
        <v>5086.6009999999997</v>
      </c>
      <c r="H1280" s="23">
        <f>H1281+H1282</f>
        <v>100</v>
      </c>
      <c r="I1280" s="23">
        <f>I1281+I1282</f>
        <v>100</v>
      </c>
      <c r="J1280" s="97">
        <f>D1280/B1280*100</f>
        <v>5.6907030223390276</v>
      </c>
      <c r="K1280" s="97">
        <f>D1280/F1280*100</f>
        <v>284.57521708519124</v>
      </c>
      <c r="L1280" s="97">
        <f>E1280/G1280*100</f>
        <v>85.753846232484136</v>
      </c>
    </row>
    <row r="1281" spans="1:12" s="1" customFormat="1" x14ac:dyDescent="0.2">
      <c r="A1281" s="9" t="s">
        <v>10</v>
      </c>
      <c r="B1281" s="7">
        <v>1704.64</v>
      </c>
      <c r="C1281" s="7">
        <v>4264.95</v>
      </c>
      <c r="D1281" s="7">
        <v>97.006</v>
      </c>
      <c r="E1281" s="7">
        <v>4361.9560000000001</v>
      </c>
      <c r="F1281" s="7">
        <v>0</v>
      </c>
      <c r="G1281" s="7">
        <v>3890.9520000000002</v>
      </c>
      <c r="H1281" s="23">
        <f>D1281/D1280*100</f>
        <v>100</v>
      </c>
      <c r="I1281" s="23">
        <f>E1281/E1280*100</f>
        <v>100</v>
      </c>
      <c r="J1281" s="97">
        <f>D1281/B1281*100</f>
        <v>5.6907030223390276</v>
      </c>
      <c r="K1281" s="97">
        <v>0</v>
      </c>
      <c r="L1281" s="97">
        <f>E1281/G1281*100</f>
        <v>112.10510949505417</v>
      </c>
    </row>
    <row r="1282" spans="1:12" s="1" customFormat="1" x14ac:dyDescent="0.2">
      <c r="A1282" s="9" t="s">
        <v>11</v>
      </c>
      <c r="B1282" s="7">
        <v>0</v>
      </c>
      <c r="C1282" s="7">
        <v>0</v>
      </c>
      <c r="D1282" s="7">
        <v>0</v>
      </c>
      <c r="E1282" s="7">
        <v>0</v>
      </c>
      <c r="F1282" s="7">
        <v>34.088000000000001</v>
      </c>
      <c r="G1282" s="7">
        <v>1195.6489999999999</v>
      </c>
      <c r="H1282" s="23">
        <f>D1282/D1280*100</f>
        <v>0</v>
      </c>
      <c r="I1282" s="23">
        <f>E1282/E1280*100</f>
        <v>0</v>
      </c>
      <c r="J1282" s="97">
        <v>0</v>
      </c>
      <c r="K1282" s="97">
        <f>D1282/F1282*100</f>
        <v>0</v>
      </c>
      <c r="L1282" s="97">
        <f>E1282/G1282*100</f>
        <v>0</v>
      </c>
    </row>
    <row r="1283" spans="1:12" s="1" customFormat="1" x14ac:dyDescent="0.2">
      <c r="A1283" s="3" t="s">
        <v>194</v>
      </c>
      <c r="B1283" s="7"/>
      <c r="C1283" s="7"/>
      <c r="D1283" s="7"/>
      <c r="E1283" s="7"/>
      <c r="F1283" s="7"/>
      <c r="G1283" s="7"/>
      <c r="H1283" s="44"/>
      <c r="I1283" s="44"/>
      <c r="J1283" s="97"/>
      <c r="K1283" s="97"/>
      <c r="L1283" s="97"/>
    </row>
    <row r="1284" spans="1:12" s="1" customFormat="1" x14ac:dyDescent="0.2">
      <c r="A1284" s="6" t="s">
        <v>6</v>
      </c>
      <c r="B1284" s="7">
        <v>116293.887</v>
      </c>
      <c r="C1284" s="7">
        <v>943147.25</v>
      </c>
      <c r="D1284" s="7">
        <v>184445.633</v>
      </c>
      <c r="E1284" s="7">
        <v>1127592.8829999999</v>
      </c>
      <c r="F1284" s="7">
        <v>145240</v>
      </c>
      <c r="G1284" s="7">
        <v>1242039.6170000001</v>
      </c>
      <c r="H1284" s="23">
        <f>H1285+H1286</f>
        <v>100</v>
      </c>
      <c r="I1284" s="23">
        <f>I1285+I1286</f>
        <v>100</v>
      </c>
      <c r="J1284" s="97">
        <f t="shared" ref="J1284:J1289" si="280">D1284/B1284*100</f>
        <v>158.60303388087803</v>
      </c>
      <c r="K1284" s="97">
        <f t="shared" ref="K1284:L1289" si="281">D1284/F1284*100</f>
        <v>126.99368837785734</v>
      </c>
      <c r="L1284" s="97">
        <f t="shared" si="281"/>
        <v>90.785581036744006</v>
      </c>
    </row>
    <row r="1285" spans="1:12" s="1" customFormat="1" x14ac:dyDescent="0.2">
      <c r="A1285" s="9" t="s">
        <v>7</v>
      </c>
      <c r="B1285" s="7">
        <v>116280.333</v>
      </c>
      <c r="C1285" s="7">
        <v>943009.33299999998</v>
      </c>
      <c r="D1285" s="7">
        <v>184445.33300000001</v>
      </c>
      <c r="E1285" s="7">
        <v>1127454.6669999999</v>
      </c>
      <c r="F1285" s="7">
        <v>145216</v>
      </c>
      <c r="G1285" s="7">
        <v>1241802</v>
      </c>
      <c r="H1285" s="23">
        <f>D1285/D1284*100</f>
        <v>99.999837350445702</v>
      </c>
      <c r="I1285" s="23">
        <f>E1285/E1284*100</f>
        <v>99.987742384500308</v>
      </c>
      <c r="J1285" s="97">
        <f t="shared" si="280"/>
        <v>158.6212631503214</v>
      </c>
      <c r="K1285" s="97">
        <f t="shared" si="281"/>
        <v>127.01447016857648</v>
      </c>
      <c r="L1285" s="97">
        <f t="shared" si="281"/>
        <v>90.791822448345215</v>
      </c>
    </row>
    <row r="1286" spans="1:12" s="1" customFormat="1" x14ac:dyDescent="0.2">
      <c r="A1286" s="9" t="s">
        <v>8</v>
      </c>
      <c r="B1286" s="7">
        <v>13.553000000000001</v>
      </c>
      <c r="C1286" s="7">
        <v>137.916</v>
      </c>
      <c r="D1286" s="7">
        <v>0.3</v>
      </c>
      <c r="E1286" s="7">
        <v>138.21600000000001</v>
      </c>
      <c r="F1286" s="7">
        <v>24</v>
      </c>
      <c r="G1286" s="7">
        <v>237.61699999999999</v>
      </c>
      <c r="H1286" s="23">
        <f>D1286/D1284*100</f>
        <v>1.6264955429982989E-4</v>
      </c>
      <c r="I1286" s="23">
        <f>E1286/E1284*100</f>
        <v>1.2257615499689173E-2</v>
      </c>
      <c r="J1286" s="97">
        <f t="shared" si="280"/>
        <v>2.2135320593226591</v>
      </c>
      <c r="K1286" s="97">
        <f t="shared" si="281"/>
        <v>1.25</v>
      </c>
      <c r="L1286" s="97">
        <f t="shared" si="281"/>
        <v>58.16755535167939</v>
      </c>
    </row>
    <row r="1287" spans="1:12" s="1" customFormat="1" x14ac:dyDescent="0.2">
      <c r="A1287" s="6" t="s">
        <v>9</v>
      </c>
      <c r="B1287" s="7">
        <v>116293.887</v>
      </c>
      <c r="C1287" s="7">
        <v>943147.25</v>
      </c>
      <c r="D1287" s="7">
        <v>184445.633</v>
      </c>
      <c r="E1287" s="7">
        <v>1127592.8829999999</v>
      </c>
      <c r="F1287" s="7">
        <v>145240</v>
      </c>
      <c r="G1287" s="7">
        <v>1242039.6170000001</v>
      </c>
      <c r="H1287" s="23">
        <f>H1288+H1289</f>
        <v>100</v>
      </c>
      <c r="I1287" s="23">
        <f>I1288+I1289</f>
        <v>100.00000000000003</v>
      </c>
      <c r="J1287" s="97">
        <f t="shared" si="280"/>
        <v>158.60303388087803</v>
      </c>
      <c r="K1287" s="97">
        <f t="shared" si="281"/>
        <v>126.99368837785734</v>
      </c>
      <c r="L1287" s="97">
        <f t="shared" si="281"/>
        <v>90.785581036744006</v>
      </c>
    </row>
    <row r="1288" spans="1:12" s="1" customFormat="1" x14ac:dyDescent="0.2">
      <c r="A1288" s="9" t="s">
        <v>10</v>
      </c>
      <c r="B1288" s="7">
        <v>64087.788999999997</v>
      </c>
      <c r="C1288" s="7">
        <v>770581.35900000005</v>
      </c>
      <c r="D1288" s="7">
        <v>81974.551000000007</v>
      </c>
      <c r="E1288" s="7">
        <v>852555.91</v>
      </c>
      <c r="F1288" s="7">
        <v>106561.936</v>
      </c>
      <c r="G1288" s="7">
        <v>965533.08799999999</v>
      </c>
      <c r="H1288" s="23">
        <f>D1288/D1287*100</f>
        <v>44.443747280262258</v>
      </c>
      <c r="I1288" s="23">
        <f>E1288/E1287*100</f>
        <v>75.608486258954173</v>
      </c>
      <c r="J1288" s="97">
        <f t="shared" si="280"/>
        <v>127.90978169023745</v>
      </c>
      <c r="K1288" s="97">
        <f t="shared" si="281"/>
        <v>76.926672015418347</v>
      </c>
      <c r="L1288" s="97">
        <f t="shared" si="281"/>
        <v>88.29898432232703</v>
      </c>
    </row>
    <row r="1289" spans="1:12" s="1" customFormat="1" x14ac:dyDescent="0.2">
      <c r="A1289" s="9" t="s">
        <v>11</v>
      </c>
      <c r="B1289" s="7">
        <v>52206.097999999998</v>
      </c>
      <c r="C1289" s="7">
        <v>172565.891</v>
      </c>
      <c r="D1289" s="7">
        <v>102471.08199999999</v>
      </c>
      <c r="E1289" s="7">
        <v>275036.973</v>
      </c>
      <c r="F1289" s="7">
        <v>38678.063999999998</v>
      </c>
      <c r="G1289" s="7">
        <v>276506.52899999998</v>
      </c>
      <c r="H1289" s="23">
        <f>D1289/D1287*100</f>
        <v>55.556252719737742</v>
      </c>
      <c r="I1289" s="23">
        <f>E1289/E1287*100</f>
        <v>24.391513741045848</v>
      </c>
      <c r="J1289" s="97">
        <f t="shared" si="280"/>
        <v>196.28182516149741</v>
      </c>
      <c r="K1289" s="97">
        <f t="shared" si="281"/>
        <v>264.93332758330411</v>
      </c>
      <c r="L1289" s="97">
        <f t="shared" si="281"/>
        <v>99.468527558710932</v>
      </c>
    </row>
    <row r="1290" spans="1:12" s="1" customFormat="1" x14ac:dyDescent="0.2">
      <c r="A1290" s="3" t="s">
        <v>195</v>
      </c>
      <c r="B1290" s="7"/>
      <c r="C1290" s="7"/>
      <c r="D1290" s="7"/>
      <c r="E1290" s="7"/>
      <c r="F1290" s="7"/>
      <c r="G1290" s="7"/>
      <c r="H1290" s="44"/>
      <c r="I1290" s="44"/>
      <c r="J1290" s="97"/>
      <c r="K1290" s="97"/>
      <c r="L1290" s="97"/>
    </row>
    <row r="1291" spans="1:12" s="1" customFormat="1" x14ac:dyDescent="0.2">
      <c r="A1291" s="6" t="s">
        <v>6</v>
      </c>
      <c r="B1291" s="7">
        <v>13488</v>
      </c>
      <c r="C1291" s="7">
        <v>128522.764</v>
      </c>
      <c r="D1291" s="7">
        <v>18775.2</v>
      </c>
      <c r="E1291" s="7">
        <v>147297.96400000001</v>
      </c>
      <c r="F1291" s="7">
        <v>11287</v>
      </c>
      <c r="G1291" s="7">
        <v>124312.632</v>
      </c>
      <c r="H1291" s="23">
        <f>H1292+H1293</f>
        <v>100</v>
      </c>
      <c r="I1291" s="23">
        <f>I1292+I1293</f>
        <v>99.999999999999986</v>
      </c>
      <c r="J1291" s="97">
        <f t="shared" ref="J1291:J1296" si="282">D1291/B1291*100</f>
        <v>139.19928825622776</v>
      </c>
      <c r="K1291" s="97">
        <f>D1291/F1291*100</f>
        <v>166.3435811110127</v>
      </c>
      <c r="L1291" s="97">
        <f>E1291/G1291*100</f>
        <v>118.48994074874064</v>
      </c>
    </row>
    <row r="1292" spans="1:12" s="1" customFormat="1" x14ac:dyDescent="0.2">
      <c r="A1292" s="9" t="s">
        <v>7</v>
      </c>
      <c r="B1292" s="7">
        <v>13418</v>
      </c>
      <c r="C1292" s="7">
        <v>127159</v>
      </c>
      <c r="D1292" s="7">
        <v>18575</v>
      </c>
      <c r="E1292" s="7">
        <v>145734</v>
      </c>
      <c r="F1292" s="7">
        <v>11267</v>
      </c>
      <c r="G1292" s="7">
        <v>121673</v>
      </c>
      <c r="H1292" s="23">
        <f>D1292/D1291*100</f>
        <v>98.933699774170179</v>
      </c>
      <c r="I1292" s="23">
        <f>E1292/E1291*100</f>
        <v>98.938231081048741</v>
      </c>
      <c r="J1292" s="97">
        <f t="shared" si="282"/>
        <v>138.43344760769116</v>
      </c>
      <c r="K1292" s="97">
        <f>D1292/F1292*100</f>
        <v>164.86198633176534</v>
      </c>
      <c r="L1292" s="97">
        <f>E1292/G1292*100</f>
        <v>119.77513499297297</v>
      </c>
    </row>
    <row r="1293" spans="1:12" s="1" customFormat="1" x14ac:dyDescent="0.2">
      <c r="A1293" s="9" t="s">
        <v>8</v>
      </c>
      <c r="B1293" s="7">
        <v>70</v>
      </c>
      <c r="C1293" s="7">
        <v>1363.7639999999999</v>
      </c>
      <c r="D1293" s="7">
        <v>200.2</v>
      </c>
      <c r="E1293" s="7">
        <v>1563.9639999999999</v>
      </c>
      <c r="F1293" s="7">
        <v>20</v>
      </c>
      <c r="G1293" s="7">
        <v>2639.6320000000001</v>
      </c>
      <c r="H1293" s="23">
        <f>D1293/D1291*100</f>
        <v>1.066300225829818</v>
      </c>
      <c r="I1293" s="23">
        <f>E1293/E1291*100</f>
        <v>1.0617689189512491</v>
      </c>
      <c r="J1293" s="97">
        <f t="shared" si="282"/>
        <v>286</v>
      </c>
      <c r="K1293" s="97"/>
      <c r="L1293" s="97">
        <f>E1293/G1293*100</f>
        <v>59.249319602126349</v>
      </c>
    </row>
    <row r="1294" spans="1:12" s="1" customFormat="1" x14ac:dyDescent="0.2">
      <c r="A1294" s="6" t="s">
        <v>9</v>
      </c>
      <c r="B1294" s="7">
        <v>13488</v>
      </c>
      <c r="C1294" s="7">
        <v>128522.764</v>
      </c>
      <c r="D1294" s="7">
        <v>18775.2</v>
      </c>
      <c r="E1294" s="7">
        <v>147297.96400000001</v>
      </c>
      <c r="F1294" s="7">
        <v>11287</v>
      </c>
      <c r="G1294" s="7">
        <v>124312.632</v>
      </c>
      <c r="H1294" s="23">
        <f>H1295+H1296</f>
        <v>100</v>
      </c>
      <c r="I1294" s="23">
        <f>I1295+I1296</f>
        <v>100</v>
      </c>
      <c r="J1294" s="97">
        <f t="shared" si="282"/>
        <v>139.19928825622776</v>
      </c>
      <c r="K1294" s="97">
        <f>D1294/F1294*100</f>
        <v>166.3435811110127</v>
      </c>
      <c r="L1294" s="97">
        <f>E1294/G1294*100</f>
        <v>118.48994074874064</v>
      </c>
    </row>
    <row r="1295" spans="1:12" s="1" customFormat="1" x14ac:dyDescent="0.2">
      <c r="A1295" s="9" t="s">
        <v>10</v>
      </c>
      <c r="B1295" s="7">
        <v>9716.759</v>
      </c>
      <c r="C1295" s="7">
        <v>97291.441999999995</v>
      </c>
      <c r="D1295" s="7">
        <v>12078.41</v>
      </c>
      <c r="E1295" s="7">
        <v>109369.852</v>
      </c>
      <c r="F1295" s="7">
        <v>9571.9359999999997</v>
      </c>
      <c r="G1295" s="7">
        <v>87135.56</v>
      </c>
      <c r="H1295" s="23">
        <f>D1295/D1294*100</f>
        <v>64.331724828497158</v>
      </c>
      <c r="I1295" s="23">
        <f>E1295/E1294*100</f>
        <v>74.250756106852904</v>
      </c>
      <c r="J1295" s="97">
        <f t="shared" si="282"/>
        <v>124.30492512987097</v>
      </c>
      <c r="K1295" s="97">
        <f>D1295/F1295*100</f>
        <v>126.18565356057543</v>
      </c>
      <c r="L1295" s="97">
        <f>E1295/G1295*100</f>
        <v>125.51689803795374</v>
      </c>
    </row>
    <row r="1296" spans="1:12" s="1" customFormat="1" x14ac:dyDescent="0.2">
      <c r="A1296" s="9" t="s">
        <v>11</v>
      </c>
      <c r="B1296" s="7">
        <v>3771.241</v>
      </c>
      <c r="C1296" s="7">
        <v>31231.322</v>
      </c>
      <c r="D1296" s="7">
        <v>6696.79</v>
      </c>
      <c r="E1296" s="7">
        <v>37928.112000000001</v>
      </c>
      <c r="F1296" s="7">
        <v>1715.0640000000001</v>
      </c>
      <c r="G1296" s="7">
        <v>37177.072</v>
      </c>
      <c r="H1296" s="23">
        <f>D1296/D1294*100</f>
        <v>35.668275171502835</v>
      </c>
      <c r="I1296" s="23">
        <f>E1296/E1294*100</f>
        <v>25.749243893147089</v>
      </c>
      <c r="J1296" s="97">
        <f t="shared" si="282"/>
        <v>177.575233192469</v>
      </c>
      <c r="K1296" s="97">
        <f>D1296/F1296*100</f>
        <v>390.46881049336935</v>
      </c>
      <c r="L1296" s="97">
        <f>E1296/G1296*100</f>
        <v>102.02016985092317</v>
      </c>
    </row>
    <row r="1297" spans="1:12" s="1" customFormat="1" x14ac:dyDescent="0.2">
      <c r="A1297" s="3" t="s">
        <v>196</v>
      </c>
      <c r="B1297" s="7"/>
      <c r="C1297" s="7"/>
      <c r="D1297" s="7"/>
      <c r="E1297" s="7"/>
      <c r="F1297" s="7"/>
      <c r="G1297" s="7"/>
      <c r="H1297" s="44"/>
      <c r="I1297" s="44"/>
      <c r="J1297" s="97"/>
      <c r="K1297" s="97"/>
      <c r="L1297" s="97"/>
    </row>
    <row r="1298" spans="1:12" s="1" customFormat="1" x14ac:dyDescent="0.2">
      <c r="A1298" s="6" t="s">
        <v>6</v>
      </c>
      <c r="B1298" s="7">
        <v>5049</v>
      </c>
      <c r="C1298" s="7">
        <v>65468</v>
      </c>
      <c r="D1298" s="7">
        <v>12099</v>
      </c>
      <c r="E1298" s="7">
        <v>77567</v>
      </c>
      <c r="F1298" s="7">
        <v>7079</v>
      </c>
      <c r="G1298" s="7">
        <v>68256</v>
      </c>
      <c r="H1298" s="23">
        <f>H1299+H1300</f>
        <v>100</v>
      </c>
      <c r="I1298" s="23">
        <f>I1299+I1300</f>
        <v>100</v>
      </c>
      <c r="J1298" s="97">
        <f>D1298/B1298*100</f>
        <v>239.63161021984553</v>
      </c>
      <c r="K1298" s="97">
        <f>D1298/F1298*100</f>
        <v>170.91397089984463</v>
      </c>
      <c r="L1298" s="97">
        <f>E1298/G1298*100</f>
        <v>113.64129160806375</v>
      </c>
    </row>
    <row r="1299" spans="1:12" s="1" customFormat="1" x14ac:dyDescent="0.2">
      <c r="A1299" s="9" t="s">
        <v>7</v>
      </c>
      <c r="B1299" s="7">
        <v>5049</v>
      </c>
      <c r="C1299" s="7">
        <v>65468</v>
      </c>
      <c r="D1299" s="7">
        <v>12099</v>
      </c>
      <c r="E1299" s="7">
        <v>77567</v>
      </c>
      <c r="F1299" s="7">
        <v>7079</v>
      </c>
      <c r="G1299" s="7">
        <v>68256</v>
      </c>
      <c r="H1299" s="23">
        <f>D1299/D1298*100</f>
        <v>100</v>
      </c>
      <c r="I1299" s="23">
        <f>E1299/E1298*100</f>
        <v>100</v>
      </c>
      <c r="J1299" s="97">
        <f>D1299/B1299*100</f>
        <v>239.63161021984553</v>
      </c>
      <c r="K1299" s="97">
        <f>D1299/F1299*100</f>
        <v>170.91397089984463</v>
      </c>
      <c r="L1299" s="97">
        <f>E1299/G1299*100</f>
        <v>113.64129160806375</v>
      </c>
    </row>
    <row r="1300" spans="1:12" s="1" customFormat="1" x14ac:dyDescent="0.2">
      <c r="A1300" s="9" t="s">
        <v>8</v>
      </c>
      <c r="B1300" s="7">
        <v>0</v>
      </c>
      <c r="C1300" s="7">
        <v>0</v>
      </c>
      <c r="D1300" s="7">
        <v>0</v>
      </c>
      <c r="E1300" s="7">
        <v>0</v>
      </c>
      <c r="F1300" s="7">
        <v>0</v>
      </c>
      <c r="G1300" s="7">
        <v>0</v>
      </c>
      <c r="H1300" s="23">
        <f>D1300/D1298*100</f>
        <v>0</v>
      </c>
      <c r="I1300" s="23">
        <f>E1300/E1298*100</f>
        <v>0</v>
      </c>
      <c r="J1300" s="97">
        <v>0</v>
      </c>
      <c r="K1300" s="97">
        <v>0</v>
      </c>
      <c r="L1300" s="97">
        <v>0</v>
      </c>
    </row>
    <row r="1301" spans="1:12" s="1" customFormat="1" x14ac:dyDescent="0.2">
      <c r="A1301" s="6" t="s">
        <v>9</v>
      </c>
      <c r="B1301" s="7">
        <v>5049</v>
      </c>
      <c r="C1301" s="7">
        <v>65468</v>
      </c>
      <c r="D1301" s="7">
        <v>12099</v>
      </c>
      <c r="E1301" s="7">
        <v>77567</v>
      </c>
      <c r="F1301" s="7">
        <v>7079</v>
      </c>
      <c r="G1301" s="7">
        <v>68256</v>
      </c>
      <c r="H1301" s="23">
        <f>H1302+H1303</f>
        <v>100</v>
      </c>
      <c r="I1301" s="23">
        <f>I1302+I1303</f>
        <v>100</v>
      </c>
      <c r="J1301" s="97">
        <f>D1301/B1301*100</f>
        <v>239.63161021984553</v>
      </c>
      <c r="K1301" s="97">
        <f t="shared" ref="K1301:L1303" si="283">D1301/F1301*100</f>
        <v>170.91397089984463</v>
      </c>
      <c r="L1301" s="97">
        <f t="shared" si="283"/>
        <v>113.64129160806375</v>
      </c>
    </row>
    <row r="1302" spans="1:12" s="1" customFormat="1" x14ac:dyDescent="0.2">
      <c r="A1302" s="9" t="s">
        <v>10</v>
      </c>
      <c r="B1302" s="7">
        <v>432.35</v>
      </c>
      <c r="C1302" s="7">
        <v>16541.060000000001</v>
      </c>
      <c r="D1302" s="7">
        <v>2432.61</v>
      </c>
      <c r="E1302" s="7">
        <v>18973.669999999998</v>
      </c>
      <c r="F1302" s="7">
        <v>3758.46</v>
      </c>
      <c r="G1302" s="7">
        <v>25006.65</v>
      </c>
      <c r="H1302" s="23">
        <f>D1302/D1301*100</f>
        <v>20.105876518720557</v>
      </c>
      <c r="I1302" s="23">
        <f>E1302/E1301*100</f>
        <v>24.461007902845282</v>
      </c>
      <c r="J1302" s="97"/>
      <c r="K1302" s="97">
        <f t="shared" si="283"/>
        <v>64.723583595408769</v>
      </c>
      <c r="L1302" s="97">
        <f t="shared" si="283"/>
        <v>75.874497383695925</v>
      </c>
    </row>
    <row r="1303" spans="1:12" s="1" customFormat="1" x14ac:dyDescent="0.2">
      <c r="A1303" s="9" t="s">
        <v>11</v>
      </c>
      <c r="B1303" s="7">
        <v>4616.6499999999996</v>
      </c>
      <c r="C1303" s="7">
        <v>48926.94</v>
      </c>
      <c r="D1303" s="7">
        <v>9666.39</v>
      </c>
      <c r="E1303" s="7">
        <v>58593.33</v>
      </c>
      <c r="F1303" s="7">
        <v>3320.54</v>
      </c>
      <c r="G1303" s="7">
        <v>43249.35</v>
      </c>
      <c r="H1303" s="23">
        <f>D1303/D1301*100</f>
        <v>79.894123481279451</v>
      </c>
      <c r="I1303" s="23">
        <f>E1303/E1301*100</f>
        <v>75.538992097154718</v>
      </c>
      <c r="J1303" s="97">
        <f>D1303/B1303*100</f>
        <v>209.38104469691226</v>
      </c>
      <c r="K1303" s="97">
        <f t="shared" si="283"/>
        <v>291.10897625085073</v>
      </c>
      <c r="L1303" s="97">
        <f t="shared" si="283"/>
        <v>135.47794359915238</v>
      </c>
    </row>
    <row r="1304" spans="1:12" s="1" customFormat="1" x14ac:dyDescent="0.2">
      <c r="A1304" s="3" t="s">
        <v>197</v>
      </c>
      <c r="B1304" s="7"/>
      <c r="C1304" s="7"/>
      <c r="D1304" s="7"/>
      <c r="E1304" s="7"/>
      <c r="F1304" s="7"/>
      <c r="G1304" s="7"/>
      <c r="H1304" s="44"/>
      <c r="I1304" s="44"/>
      <c r="J1304" s="97"/>
      <c r="K1304" s="97"/>
      <c r="L1304" s="97"/>
    </row>
    <row r="1305" spans="1:12" s="1" customFormat="1" x14ac:dyDescent="0.2">
      <c r="A1305" s="6" t="s">
        <v>6</v>
      </c>
      <c r="B1305" s="7">
        <v>273402.109</v>
      </c>
      <c r="C1305" s="7">
        <v>2008918.0830000001</v>
      </c>
      <c r="D1305" s="7">
        <v>267823.67499999999</v>
      </c>
      <c r="E1305" s="7">
        <v>2276741.7570000002</v>
      </c>
      <c r="F1305" s="7">
        <v>251169.65299999999</v>
      </c>
      <c r="G1305" s="7">
        <v>2216916.443</v>
      </c>
      <c r="H1305" s="23">
        <f>H1306+H1307</f>
        <v>100</v>
      </c>
      <c r="I1305" s="23">
        <f>I1306+I1307</f>
        <v>100</v>
      </c>
      <c r="J1305" s="97">
        <f t="shared" ref="J1305:J1310" si="284">D1305/B1305*100</f>
        <v>97.959622908395332</v>
      </c>
      <c r="K1305" s="97">
        <f t="shared" ref="K1305:L1310" si="285">D1305/F1305*100</f>
        <v>106.63058685676489</v>
      </c>
      <c r="L1305" s="97">
        <f t="shared" si="285"/>
        <v>102.69858226677424</v>
      </c>
    </row>
    <row r="1306" spans="1:12" s="1" customFormat="1" x14ac:dyDescent="0.2">
      <c r="A1306" s="9" t="s">
        <v>7</v>
      </c>
      <c r="B1306" s="7">
        <v>221067.16699999999</v>
      </c>
      <c r="C1306" s="7">
        <v>1644282.3359999999</v>
      </c>
      <c r="D1306" s="7">
        <v>220489.16699999999</v>
      </c>
      <c r="E1306" s="7">
        <v>1864771.503</v>
      </c>
      <c r="F1306" s="7">
        <v>222747.16699999999</v>
      </c>
      <c r="G1306" s="7">
        <v>1934203.503</v>
      </c>
      <c r="H1306" s="23">
        <f>D1306/D1305*100</f>
        <v>82.326242069525776</v>
      </c>
      <c r="I1306" s="23">
        <f>E1306/E1305*100</f>
        <v>81.905270866431422</v>
      </c>
      <c r="J1306" s="97">
        <f t="shared" si="284"/>
        <v>99.738541001884741</v>
      </c>
      <c r="K1306" s="97">
        <f t="shared" si="285"/>
        <v>98.986294627037836</v>
      </c>
      <c r="L1306" s="97">
        <f t="shared" si="285"/>
        <v>96.410305332799311</v>
      </c>
    </row>
    <row r="1307" spans="1:12" s="1" customFormat="1" x14ac:dyDescent="0.2">
      <c r="A1307" s="9" t="s">
        <v>8</v>
      </c>
      <c r="B1307" s="7">
        <v>52334.942000000003</v>
      </c>
      <c r="C1307" s="7">
        <v>364635.74699999997</v>
      </c>
      <c r="D1307" s="7">
        <v>47334.508000000002</v>
      </c>
      <c r="E1307" s="7">
        <v>411970.25400000002</v>
      </c>
      <c r="F1307" s="7">
        <v>28422.486000000001</v>
      </c>
      <c r="G1307" s="7">
        <v>282712.94</v>
      </c>
      <c r="H1307" s="23">
        <f>D1307/D1305*100</f>
        <v>17.673757930474221</v>
      </c>
      <c r="I1307" s="23">
        <f>E1307/E1305*100</f>
        <v>18.09472913356857</v>
      </c>
      <c r="J1307" s="97">
        <f t="shared" si="284"/>
        <v>90.445324273025847</v>
      </c>
      <c r="K1307" s="97">
        <f t="shared" si="285"/>
        <v>166.53894384889486</v>
      </c>
      <c r="L1307" s="97">
        <f t="shared" si="285"/>
        <v>145.72033880019782</v>
      </c>
    </row>
    <row r="1308" spans="1:12" s="1" customFormat="1" x14ac:dyDescent="0.2">
      <c r="A1308" s="6" t="s">
        <v>9</v>
      </c>
      <c r="B1308" s="7">
        <v>273402.109</v>
      </c>
      <c r="C1308" s="7">
        <v>2008918.0830000001</v>
      </c>
      <c r="D1308" s="7">
        <v>267823.67499999999</v>
      </c>
      <c r="E1308" s="7">
        <v>2276741.7570000002</v>
      </c>
      <c r="F1308" s="7">
        <v>251169.65299999999</v>
      </c>
      <c r="G1308" s="7">
        <v>2216916.443</v>
      </c>
      <c r="H1308" s="23">
        <f>H1309+H1310</f>
        <v>100</v>
      </c>
      <c r="I1308" s="23">
        <f>I1309+I1310</f>
        <v>100.00000004392243</v>
      </c>
      <c r="J1308" s="97">
        <f t="shared" si="284"/>
        <v>97.959622908395332</v>
      </c>
      <c r="K1308" s="97">
        <f t="shared" si="285"/>
        <v>106.63058685676489</v>
      </c>
      <c r="L1308" s="97">
        <f t="shared" si="285"/>
        <v>102.69858226677424</v>
      </c>
    </row>
    <row r="1309" spans="1:12" s="1" customFormat="1" x14ac:dyDescent="0.2">
      <c r="A1309" s="9" t="s">
        <v>10</v>
      </c>
      <c r="B1309" s="7">
        <v>177931.82</v>
      </c>
      <c r="C1309" s="7">
        <v>1315328.456</v>
      </c>
      <c r="D1309" s="7">
        <v>178645.486</v>
      </c>
      <c r="E1309" s="7">
        <v>1493973.942</v>
      </c>
      <c r="F1309" s="7">
        <v>202822.31099999999</v>
      </c>
      <c r="G1309" s="7">
        <v>1599350.16</v>
      </c>
      <c r="H1309" s="23">
        <f>D1309/D1308*100</f>
        <v>66.702649046989592</v>
      </c>
      <c r="I1309" s="23">
        <f>E1309/E1308*100</f>
        <v>65.618945908409415</v>
      </c>
      <c r="J1309" s="97">
        <f t="shared" si="284"/>
        <v>100.40108958588745</v>
      </c>
      <c r="K1309" s="97">
        <f t="shared" si="285"/>
        <v>88.07980005710516</v>
      </c>
      <c r="L1309" s="97">
        <f t="shared" si="285"/>
        <v>93.411310378710326</v>
      </c>
    </row>
    <row r="1310" spans="1:12" s="1" customFormat="1" x14ac:dyDescent="0.2">
      <c r="A1310" s="9" t="s">
        <v>11</v>
      </c>
      <c r="B1310" s="7">
        <v>95470.29</v>
      </c>
      <c r="C1310" s="7">
        <v>693589.62699999998</v>
      </c>
      <c r="D1310" s="7">
        <v>89178.188999999998</v>
      </c>
      <c r="E1310" s="7">
        <v>782767.81599999999</v>
      </c>
      <c r="F1310" s="7">
        <v>48347.341999999997</v>
      </c>
      <c r="G1310" s="7">
        <v>617566.28300000005</v>
      </c>
      <c r="H1310" s="23">
        <f>D1310/D1308*100</f>
        <v>33.297350953010408</v>
      </c>
      <c r="I1310" s="23">
        <f>E1310/E1308*100</f>
        <v>34.381054135513004</v>
      </c>
      <c r="J1310" s="97">
        <f t="shared" si="284"/>
        <v>93.409362221482723</v>
      </c>
      <c r="K1310" s="97">
        <f t="shared" si="285"/>
        <v>184.45313705146398</v>
      </c>
      <c r="L1310" s="97">
        <f t="shared" si="285"/>
        <v>126.75041328316816</v>
      </c>
    </row>
    <row r="1311" spans="1:12" s="1" customFormat="1" ht="33.75" x14ac:dyDescent="0.2">
      <c r="A1311" s="3" t="s">
        <v>198</v>
      </c>
      <c r="B1311" s="7"/>
      <c r="C1311" s="7"/>
      <c r="D1311" s="7"/>
      <c r="E1311" s="7"/>
      <c r="F1311" s="7"/>
      <c r="G1311" s="7"/>
      <c r="H1311" s="44"/>
      <c r="I1311" s="44"/>
      <c r="J1311" s="97"/>
      <c r="K1311" s="97"/>
      <c r="L1311" s="97"/>
    </row>
    <row r="1312" spans="1:12" s="1" customFormat="1" x14ac:dyDescent="0.2">
      <c r="A1312" s="6" t="s">
        <v>6</v>
      </c>
      <c r="B1312" s="7">
        <v>123888.29399999999</v>
      </c>
      <c r="C1312" s="7">
        <v>1189465.7930000001</v>
      </c>
      <c r="D1312" s="7">
        <v>140101.57999999999</v>
      </c>
      <c r="E1312" s="7">
        <v>1329567.3729999999</v>
      </c>
      <c r="F1312" s="7">
        <v>142522.16800000001</v>
      </c>
      <c r="G1312" s="7">
        <v>1378203.4820000001</v>
      </c>
      <c r="H1312" s="23">
        <f>H1313+H1314</f>
        <v>100</v>
      </c>
      <c r="I1312" s="23">
        <f>I1313+I1314</f>
        <v>100</v>
      </c>
      <c r="J1312" s="97">
        <f t="shared" ref="J1312:J1317" si="286">D1312/B1312*100</f>
        <v>113.08702015058823</v>
      </c>
      <c r="K1312" s="97">
        <f t="shared" ref="K1312:L1317" si="287">D1312/F1312*100</f>
        <v>98.301605964905036</v>
      </c>
      <c r="L1312" s="97">
        <f t="shared" si="287"/>
        <v>96.471050201569568</v>
      </c>
    </row>
    <row r="1313" spans="1:12" s="1" customFormat="1" x14ac:dyDescent="0.2">
      <c r="A1313" s="9" t="s">
        <v>7</v>
      </c>
      <c r="B1313" s="7">
        <v>55069.082999999999</v>
      </c>
      <c r="C1313" s="7">
        <v>574107.66399999999</v>
      </c>
      <c r="D1313" s="7">
        <v>69584.082999999999</v>
      </c>
      <c r="E1313" s="7">
        <v>643691.74699999997</v>
      </c>
      <c r="F1313" s="7">
        <v>80343.082999999999</v>
      </c>
      <c r="G1313" s="7">
        <v>723092.74699999997</v>
      </c>
      <c r="H1313" s="23">
        <f>D1313/D1312*100</f>
        <v>49.666879559816529</v>
      </c>
      <c r="I1313" s="23">
        <f>E1313/E1312*100</f>
        <v>48.413623865302235</v>
      </c>
      <c r="J1313" s="97">
        <f t="shared" si="286"/>
        <v>126.35780225358029</v>
      </c>
      <c r="K1313" s="97">
        <f t="shared" si="287"/>
        <v>86.608679181504641</v>
      </c>
      <c r="L1313" s="97">
        <f t="shared" si="287"/>
        <v>89.019250942645684</v>
      </c>
    </row>
    <row r="1314" spans="1:12" s="1" customFormat="1" x14ac:dyDescent="0.2">
      <c r="A1314" s="9" t="s">
        <v>8</v>
      </c>
      <c r="B1314" s="7">
        <v>68819.210999999996</v>
      </c>
      <c r="C1314" s="7">
        <v>615358.12899999996</v>
      </c>
      <c r="D1314" s="7">
        <v>70517.497000000003</v>
      </c>
      <c r="E1314" s="7">
        <v>685875.62600000005</v>
      </c>
      <c r="F1314" s="7">
        <v>62179.084999999999</v>
      </c>
      <c r="G1314" s="7">
        <v>655110.73499999999</v>
      </c>
      <c r="H1314" s="23">
        <f>D1314/D1312*100</f>
        <v>50.333120440183478</v>
      </c>
      <c r="I1314" s="23">
        <f>E1314/E1312*100</f>
        <v>51.586376134697772</v>
      </c>
      <c r="J1314" s="97">
        <f t="shared" si="286"/>
        <v>102.46774988454897</v>
      </c>
      <c r="K1314" s="97">
        <f t="shared" si="287"/>
        <v>113.41031634672656</v>
      </c>
      <c r="L1314" s="97">
        <f t="shared" si="287"/>
        <v>104.69613598989491</v>
      </c>
    </row>
    <row r="1315" spans="1:12" s="1" customFormat="1" x14ac:dyDescent="0.2">
      <c r="A1315" s="6" t="s">
        <v>9</v>
      </c>
      <c r="B1315" s="7">
        <v>123888.29399999999</v>
      </c>
      <c r="C1315" s="7">
        <v>1189465.7930000001</v>
      </c>
      <c r="D1315" s="7">
        <v>140101.57999999999</v>
      </c>
      <c r="E1315" s="7">
        <v>1329567.3729999999</v>
      </c>
      <c r="F1315" s="7">
        <v>142522.16800000001</v>
      </c>
      <c r="G1315" s="7">
        <v>1378203.4820000001</v>
      </c>
      <c r="H1315" s="23">
        <f>H1316+H1317</f>
        <v>100</v>
      </c>
      <c r="I1315" s="23">
        <f>I1316+I1317</f>
        <v>100.00000000000001</v>
      </c>
      <c r="J1315" s="97">
        <f t="shared" si="286"/>
        <v>113.08702015058823</v>
      </c>
      <c r="K1315" s="97">
        <f t="shared" si="287"/>
        <v>98.301605964905036</v>
      </c>
      <c r="L1315" s="97">
        <f t="shared" si="287"/>
        <v>96.471050201569568</v>
      </c>
    </row>
    <row r="1316" spans="1:12" s="1" customFormat="1" x14ac:dyDescent="0.2">
      <c r="A1316" s="9" t="s">
        <v>10</v>
      </c>
      <c r="B1316" s="7">
        <v>28083.132000000001</v>
      </c>
      <c r="C1316" s="7">
        <v>198113.52</v>
      </c>
      <c r="D1316" s="7">
        <v>22102.992999999999</v>
      </c>
      <c r="E1316" s="7">
        <v>220216.51300000001</v>
      </c>
      <c r="F1316" s="7">
        <v>23325.723999999998</v>
      </c>
      <c r="G1316" s="7">
        <v>173224.527</v>
      </c>
      <c r="H1316" s="23">
        <f>D1316/D1315*100</f>
        <v>15.776405233973806</v>
      </c>
      <c r="I1316" s="23">
        <f>E1316/E1315*100</f>
        <v>16.563020232897969</v>
      </c>
      <c r="J1316" s="97">
        <f t="shared" si="286"/>
        <v>78.705583835876993</v>
      </c>
      <c r="K1316" s="97">
        <f t="shared" si="287"/>
        <v>94.758014799454884</v>
      </c>
      <c r="L1316" s="97">
        <f t="shared" si="287"/>
        <v>127.12779005019306</v>
      </c>
    </row>
    <row r="1317" spans="1:12" s="1" customFormat="1" x14ac:dyDescent="0.2">
      <c r="A1317" s="9" t="s">
        <v>11</v>
      </c>
      <c r="B1317" s="7">
        <v>95805.161999999997</v>
      </c>
      <c r="C1317" s="7">
        <v>991352.27300000004</v>
      </c>
      <c r="D1317" s="7">
        <v>117998.587</v>
      </c>
      <c r="E1317" s="7">
        <v>1109350.8600000001</v>
      </c>
      <c r="F1317" s="7">
        <v>119196.444</v>
      </c>
      <c r="G1317" s="7">
        <v>1204978.9550000001</v>
      </c>
      <c r="H1317" s="23">
        <f>D1317/D1315*100</f>
        <v>84.223594766026196</v>
      </c>
      <c r="I1317" s="23">
        <f>E1317/E1315*100</f>
        <v>83.436979767102045</v>
      </c>
      <c r="J1317" s="97">
        <f t="shared" si="286"/>
        <v>123.16516619428084</v>
      </c>
      <c r="K1317" s="97">
        <f t="shared" si="287"/>
        <v>98.995056429703553</v>
      </c>
      <c r="L1317" s="97">
        <f t="shared" si="287"/>
        <v>92.063919904725651</v>
      </c>
    </row>
    <row r="1318" spans="1:12" s="1" customFormat="1" ht="33.75" x14ac:dyDescent="0.2">
      <c r="A1318" s="3" t="s">
        <v>199</v>
      </c>
      <c r="B1318" s="7"/>
      <c r="C1318" s="7"/>
      <c r="D1318" s="7"/>
      <c r="E1318" s="7"/>
      <c r="F1318" s="7"/>
      <c r="G1318" s="7"/>
      <c r="H1318" s="44"/>
      <c r="I1318" s="44"/>
      <c r="J1318" s="97"/>
      <c r="K1318" s="97"/>
      <c r="L1318" s="97"/>
    </row>
    <row r="1319" spans="1:12" s="1" customFormat="1" x14ac:dyDescent="0.2">
      <c r="A1319" s="6" t="s">
        <v>6</v>
      </c>
      <c r="B1319" s="7">
        <v>27248.477999999999</v>
      </c>
      <c r="C1319" s="7">
        <v>112431.901</v>
      </c>
      <c r="D1319" s="7">
        <v>26568.027999999998</v>
      </c>
      <c r="E1319" s="7">
        <v>138999.929</v>
      </c>
      <c r="F1319" s="7">
        <v>3142.3270000000002</v>
      </c>
      <c r="G1319" s="7">
        <v>130526.333</v>
      </c>
      <c r="H1319" s="23"/>
      <c r="I1319" s="23">
        <f>I1320+I1321</f>
        <v>100</v>
      </c>
      <c r="J1319" s="97">
        <f>D1319/B1319*100</f>
        <v>97.50279630297149</v>
      </c>
      <c r="K1319" s="97"/>
      <c r="L1319" s="97">
        <f t="shared" ref="L1319:L1324" si="288">E1319/G1319*100</f>
        <v>106.49186704724171</v>
      </c>
    </row>
    <row r="1320" spans="1:12" s="1" customFormat="1" x14ac:dyDescent="0.2">
      <c r="A1320" s="9" t="s">
        <v>7</v>
      </c>
      <c r="B1320" s="7" t="s">
        <v>634</v>
      </c>
      <c r="C1320" s="7">
        <v>95283</v>
      </c>
      <c r="D1320" s="7" t="s">
        <v>634</v>
      </c>
      <c r="E1320" s="7">
        <v>119735</v>
      </c>
      <c r="F1320" s="7">
        <v>1754</v>
      </c>
      <c r="G1320" s="7">
        <v>115489</v>
      </c>
      <c r="H1320" s="23"/>
      <c r="I1320" s="23">
        <f>E1320/E1319*100</f>
        <v>86.140331769521978</v>
      </c>
      <c r="J1320" s="97"/>
      <c r="K1320" s="97"/>
      <c r="L1320" s="97">
        <f t="shared" si="288"/>
        <v>103.67654062291646</v>
      </c>
    </row>
    <row r="1321" spans="1:12" s="1" customFormat="1" x14ac:dyDescent="0.2">
      <c r="A1321" s="9" t="s">
        <v>8</v>
      </c>
      <c r="B1321" s="7">
        <v>2486.4780000000001</v>
      </c>
      <c r="C1321" s="7">
        <v>17148.901000000002</v>
      </c>
      <c r="D1321" s="7">
        <v>2116.0279999999998</v>
      </c>
      <c r="E1321" s="7">
        <v>19264.929</v>
      </c>
      <c r="F1321" s="7">
        <v>1388.327</v>
      </c>
      <c r="G1321" s="7">
        <v>15037.333000000001</v>
      </c>
      <c r="H1321" s="23">
        <f>D1321/D1319*100</f>
        <v>7.9645655296659585</v>
      </c>
      <c r="I1321" s="23">
        <f>E1321/E1319*100</f>
        <v>13.859668230478018</v>
      </c>
      <c r="J1321" s="97">
        <f>D1321/B1321*100</f>
        <v>85.101416541791224</v>
      </c>
      <c r="K1321" s="97">
        <f>D1321/F1321*100</f>
        <v>152.41567728640297</v>
      </c>
      <c r="L1321" s="97">
        <f t="shared" si="288"/>
        <v>128.11400133255012</v>
      </c>
    </row>
    <row r="1322" spans="1:12" s="1" customFormat="1" x14ac:dyDescent="0.2">
      <c r="A1322" s="6" t="s">
        <v>9</v>
      </c>
      <c r="B1322" s="7">
        <v>27248.477999999999</v>
      </c>
      <c r="C1322" s="7">
        <v>112431.901</v>
      </c>
      <c r="D1322" s="7">
        <v>26568.027999999998</v>
      </c>
      <c r="E1322" s="7">
        <v>138999.929</v>
      </c>
      <c r="F1322" s="7">
        <v>3142.3270000000002</v>
      </c>
      <c r="G1322" s="7">
        <v>130526.333</v>
      </c>
      <c r="H1322" s="23">
        <f>H1323+H1324</f>
        <v>100</v>
      </c>
      <c r="I1322" s="23">
        <f>I1323+I1324</f>
        <v>100</v>
      </c>
      <c r="J1322" s="97">
        <f>D1322/B1322*100</f>
        <v>97.50279630297149</v>
      </c>
      <c r="K1322" s="97"/>
      <c r="L1322" s="97">
        <f t="shared" si="288"/>
        <v>106.49186704724171</v>
      </c>
    </row>
    <row r="1323" spans="1:12" s="1" customFormat="1" x14ac:dyDescent="0.2">
      <c r="A1323" s="9" t="s">
        <v>10</v>
      </c>
      <c r="B1323" s="7">
        <v>2166.616</v>
      </c>
      <c r="C1323" s="7">
        <v>16939.719000000001</v>
      </c>
      <c r="D1323" s="7">
        <v>68.263999999999996</v>
      </c>
      <c r="E1323" s="7">
        <v>17007.983</v>
      </c>
      <c r="F1323" s="7">
        <v>1319.91</v>
      </c>
      <c r="G1323" s="7">
        <v>19614.8</v>
      </c>
      <c r="H1323" s="23">
        <f>D1323/D1322*100</f>
        <v>0.25694040972856547</v>
      </c>
      <c r="I1323" s="23">
        <f>E1323/E1322*100</f>
        <v>12.235965242831167</v>
      </c>
      <c r="J1323" s="97">
        <f>D1323/B1323*100</f>
        <v>3.1507198322176149</v>
      </c>
      <c r="K1323" s="97">
        <f>D1323/F1323*100</f>
        <v>5.1718677788637102</v>
      </c>
      <c r="L1323" s="97">
        <f t="shared" si="288"/>
        <v>86.709948610233084</v>
      </c>
    </row>
    <row r="1324" spans="1:12" s="1" customFormat="1" x14ac:dyDescent="0.2">
      <c r="A1324" s="9" t="s">
        <v>11</v>
      </c>
      <c r="B1324" s="7">
        <v>25081.862000000001</v>
      </c>
      <c r="C1324" s="7">
        <v>95492.182000000001</v>
      </c>
      <c r="D1324" s="7">
        <v>26499.763999999999</v>
      </c>
      <c r="E1324" s="7">
        <v>121991.946</v>
      </c>
      <c r="F1324" s="7">
        <v>1822.4169999999999</v>
      </c>
      <c r="G1324" s="7">
        <v>110911.53200000001</v>
      </c>
      <c r="H1324" s="23">
        <f>D1324/D1322*100</f>
        <v>99.743059590271429</v>
      </c>
      <c r="I1324" s="23">
        <f>E1324/E1322*100</f>
        <v>87.76403475716883</v>
      </c>
      <c r="J1324" s="97">
        <f>D1324/B1324*100</f>
        <v>105.65309704678225</v>
      </c>
      <c r="K1324" s="97"/>
      <c r="L1324" s="97">
        <f t="shared" si="288"/>
        <v>109.99031732786813</v>
      </c>
    </row>
    <row r="1325" spans="1:12" s="1" customFormat="1" ht="22.5" x14ac:dyDescent="0.2">
      <c r="A1325" s="3" t="s">
        <v>200</v>
      </c>
      <c r="B1325" s="7"/>
      <c r="C1325" s="7"/>
      <c r="D1325" s="7"/>
      <c r="E1325" s="7"/>
      <c r="F1325" s="7"/>
      <c r="G1325" s="7"/>
      <c r="H1325" s="44"/>
      <c r="I1325" s="44"/>
      <c r="J1325" s="97"/>
      <c r="K1325" s="97"/>
      <c r="L1325" s="97"/>
    </row>
    <row r="1326" spans="1:12" s="1" customFormat="1" x14ac:dyDescent="0.2">
      <c r="A1326" s="6" t="s">
        <v>6</v>
      </c>
      <c r="B1326" s="7">
        <v>96987.928</v>
      </c>
      <c r="C1326" s="7">
        <v>926330.99</v>
      </c>
      <c r="D1326" s="7">
        <v>106810.97199999999</v>
      </c>
      <c r="E1326" s="7">
        <v>1033141.9620000001</v>
      </c>
      <c r="F1326" s="7">
        <v>73022.343999999997</v>
      </c>
      <c r="G1326" s="7">
        <v>560985.14</v>
      </c>
      <c r="H1326" s="23">
        <f>H1327+H1328</f>
        <v>100</v>
      </c>
      <c r="I1326" s="23">
        <f>I1327+I1328</f>
        <v>100.00000009679212</v>
      </c>
      <c r="J1326" s="97">
        <f t="shared" ref="J1326:J1331" si="289">D1326/B1326*100</f>
        <v>110.12810996436586</v>
      </c>
      <c r="K1326" s="97">
        <f t="shared" ref="K1326:L1331" si="290">D1326/F1326*100</f>
        <v>146.27162885924341</v>
      </c>
      <c r="L1326" s="97">
        <f t="shared" si="290"/>
        <v>184.16565579615889</v>
      </c>
    </row>
    <row r="1327" spans="1:12" s="1" customFormat="1" x14ac:dyDescent="0.2">
      <c r="A1327" s="9" t="s">
        <v>7</v>
      </c>
      <c r="B1327" s="7">
        <v>26752.332999999999</v>
      </c>
      <c r="C1327" s="7">
        <v>266969.33100000001</v>
      </c>
      <c r="D1327" s="7">
        <v>37375.332999999999</v>
      </c>
      <c r="E1327" s="7">
        <v>304344.66399999999</v>
      </c>
      <c r="F1327" s="7">
        <v>31798.332999999999</v>
      </c>
      <c r="G1327" s="7">
        <v>238980.997</v>
      </c>
      <c r="H1327" s="23">
        <f>D1327/D1326*100</f>
        <v>34.992035275177535</v>
      </c>
      <c r="I1327" s="23">
        <f>E1327/E1326*100</f>
        <v>29.45816501449972</v>
      </c>
      <c r="J1327" s="97">
        <f t="shared" si="289"/>
        <v>139.70868634148655</v>
      </c>
      <c r="K1327" s="97">
        <f t="shared" si="290"/>
        <v>117.53865524963211</v>
      </c>
      <c r="L1327" s="97">
        <f t="shared" si="290"/>
        <v>127.35098933410174</v>
      </c>
    </row>
    <row r="1328" spans="1:12" s="1" customFormat="1" x14ac:dyDescent="0.2">
      <c r="A1328" s="9" t="s">
        <v>8</v>
      </c>
      <c r="B1328" s="7">
        <v>70235.595000000001</v>
      </c>
      <c r="C1328" s="7">
        <v>659361.65899999999</v>
      </c>
      <c r="D1328" s="7">
        <v>69435.638999999996</v>
      </c>
      <c r="E1328" s="7">
        <v>728797.299</v>
      </c>
      <c r="F1328" s="7">
        <v>41224.010999999999</v>
      </c>
      <c r="G1328" s="7">
        <v>322004.14299999998</v>
      </c>
      <c r="H1328" s="23">
        <f>D1328/D1326*100</f>
        <v>65.007964724822472</v>
      </c>
      <c r="I1328" s="23">
        <f>E1328/E1326*100</f>
        <v>70.541835082292394</v>
      </c>
      <c r="J1328" s="97">
        <f t="shared" si="289"/>
        <v>98.861039050071398</v>
      </c>
      <c r="K1328" s="97">
        <f t="shared" si="290"/>
        <v>168.43494195652141</v>
      </c>
      <c r="L1328" s="97">
        <f t="shared" si="290"/>
        <v>226.33165281975894</v>
      </c>
    </row>
    <row r="1329" spans="1:12" s="1" customFormat="1" x14ac:dyDescent="0.2">
      <c r="A1329" s="6" t="s">
        <v>9</v>
      </c>
      <c r="B1329" s="7">
        <v>96987.928</v>
      </c>
      <c r="C1329" s="7">
        <v>926330.99</v>
      </c>
      <c r="D1329" s="7">
        <v>106810.97199999999</v>
      </c>
      <c r="E1329" s="7">
        <v>1033141.9620000001</v>
      </c>
      <c r="F1329" s="7">
        <v>73022.343999999997</v>
      </c>
      <c r="G1329" s="7">
        <v>560985.14</v>
      </c>
      <c r="H1329" s="23">
        <f>H1330+H1331</f>
        <v>100.00000093623341</v>
      </c>
      <c r="I1329" s="23">
        <f>I1330+I1331</f>
        <v>99.999999999999986</v>
      </c>
      <c r="J1329" s="97">
        <f t="shared" si="289"/>
        <v>110.12810996436586</v>
      </c>
      <c r="K1329" s="97">
        <f t="shared" si="290"/>
        <v>146.27162885924341</v>
      </c>
      <c r="L1329" s="97">
        <f t="shared" si="290"/>
        <v>184.16565579615889</v>
      </c>
    </row>
    <row r="1330" spans="1:12" s="1" customFormat="1" x14ac:dyDescent="0.2">
      <c r="A1330" s="9" t="s">
        <v>10</v>
      </c>
      <c r="B1330" s="7">
        <v>9516.3719999999994</v>
      </c>
      <c r="C1330" s="7">
        <v>85502.731</v>
      </c>
      <c r="D1330" s="7">
        <v>10535.304</v>
      </c>
      <c r="E1330" s="7">
        <v>96038.034</v>
      </c>
      <c r="F1330" s="7">
        <v>10389.791999999999</v>
      </c>
      <c r="G1330" s="7">
        <v>79031.995999999999</v>
      </c>
      <c r="H1330" s="23">
        <f>D1330/D1329*100</f>
        <v>9.8635035359476007</v>
      </c>
      <c r="I1330" s="23">
        <f>E1330/E1329*100</f>
        <v>9.295724840571328</v>
      </c>
      <c r="J1330" s="97">
        <f t="shared" si="289"/>
        <v>110.7071476398779</v>
      </c>
      <c r="K1330" s="97">
        <f t="shared" si="290"/>
        <v>101.40052851876149</v>
      </c>
      <c r="L1330" s="97">
        <f t="shared" si="290"/>
        <v>121.51791535165076</v>
      </c>
    </row>
    <row r="1331" spans="1:12" s="1" customFormat="1" x14ac:dyDescent="0.2">
      <c r="A1331" s="9" t="s">
        <v>11</v>
      </c>
      <c r="B1331" s="7">
        <v>87471.555999999997</v>
      </c>
      <c r="C1331" s="7">
        <v>840828.25899999996</v>
      </c>
      <c r="D1331" s="7">
        <v>96275.668999999994</v>
      </c>
      <c r="E1331" s="7">
        <v>937103.92799999996</v>
      </c>
      <c r="F1331" s="7">
        <v>62632.552000000003</v>
      </c>
      <c r="G1331" s="7">
        <v>481953.14399999997</v>
      </c>
      <c r="H1331" s="23">
        <f>D1331/D1329*100</f>
        <v>90.136497400285805</v>
      </c>
      <c r="I1331" s="23">
        <f>E1331/E1329*100</f>
        <v>90.704275159428661</v>
      </c>
      <c r="J1331" s="97">
        <f t="shared" si="289"/>
        <v>110.06511533875081</v>
      </c>
      <c r="K1331" s="97">
        <f t="shared" si="290"/>
        <v>153.71506656794057</v>
      </c>
      <c r="L1331" s="97">
        <f t="shared" si="290"/>
        <v>194.4388037854568</v>
      </c>
    </row>
    <row r="1332" spans="1:12" s="1" customFormat="1" x14ac:dyDescent="0.2">
      <c r="A1332" s="3" t="s">
        <v>201</v>
      </c>
      <c r="B1332" s="7"/>
      <c r="C1332" s="7"/>
      <c r="D1332" s="7"/>
      <c r="E1332" s="7"/>
      <c r="F1332" s="7"/>
      <c r="G1332" s="7"/>
      <c r="H1332" s="44"/>
      <c r="I1332" s="44"/>
      <c r="J1332" s="97"/>
      <c r="K1332" s="97"/>
      <c r="L1332" s="97"/>
    </row>
    <row r="1333" spans="1:12" s="1" customFormat="1" x14ac:dyDescent="0.2">
      <c r="A1333" s="6" t="s">
        <v>6</v>
      </c>
      <c r="B1333" s="7">
        <v>2846.86</v>
      </c>
      <c r="C1333" s="7">
        <v>25503.54</v>
      </c>
      <c r="D1333" s="7">
        <v>2958.6019999999999</v>
      </c>
      <c r="E1333" s="7">
        <v>28462.142</v>
      </c>
      <c r="F1333" s="7">
        <v>2021.2249999999999</v>
      </c>
      <c r="G1333" s="7">
        <v>15585.111000000001</v>
      </c>
      <c r="H1333" s="23">
        <f>H1334+H1335</f>
        <v>99.9999662002527</v>
      </c>
      <c r="I1333" s="23">
        <f>I1334+I1335</f>
        <v>99.999999999999986</v>
      </c>
      <c r="J1333" s="97">
        <f t="shared" ref="J1333:J1338" si="291">D1333/B1333*100</f>
        <v>103.92509642202286</v>
      </c>
      <c r="K1333" s="97">
        <f t="shared" ref="K1333:L1338" si="292">D1333/F1333*100</f>
        <v>146.37667750992591</v>
      </c>
      <c r="L1333" s="97">
        <f t="shared" si="292"/>
        <v>182.62392869707503</v>
      </c>
    </row>
    <row r="1334" spans="1:12" s="1" customFormat="1" x14ac:dyDescent="0.2">
      <c r="A1334" s="9" t="s">
        <v>7</v>
      </c>
      <c r="B1334" s="7">
        <v>391.58300000000003</v>
      </c>
      <c r="C1334" s="7">
        <v>10283.333000000001</v>
      </c>
      <c r="D1334" s="7">
        <v>339.58300000000003</v>
      </c>
      <c r="E1334" s="7">
        <v>10622.916999999999</v>
      </c>
      <c r="F1334" s="7">
        <v>499.25</v>
      </c>
      <c r="G1334" s="7">
        <v>3221.25</v>
      </c>
      <c r="H1334" s="23">
        <f>D1334/D1333*100</f>
        <v>11.477819591820733</v>
      </c>
      <c r="I1334" s="23">
        <f>E1334/E1333*100</f>
        <v>37.322970983701786</v>
      </c>
      <c r="J1334" s="97">
        <f t="shared" si="291"/>
        <v>86.720567542513336</v>
      </c>
      <c r="K1334" s="97">
        <f t="shared" si="292"/>
        <v>68.018627941912882</v>
      </c>
      <c r="L1334" s="97">
        <f t="shared" si="292"/>
        <v>329.77623593325569</v>
      </c>
    </row>
    <row r="1335" spans="1:12" s="1" customFormat="1" x14ac:dyDescent="0.2">
      <c r="A1335" s="9" t="s">
        <v>8</v>
      </c>
      <c r="B1335" s="7">
        <v>2455.2759999999998</v>
      </c>
      <c r="C1335" s="7">
        <v>15220.207</v>
      </c>
      <c r="D1335" s="7">
        <v>2619.018</v>
      </c>
      <c r="E1335" s="7">
        <v>17839.224999999999</v>
      </c>
      <c r="F1335" s="7">
        <v>1521.9749999999999</v>
      </c>
      <c r="G1335" s="7">
        <v>12363.861000000001</v>
      </c>
      <c r="H1335" s="23">
        <f>D1335/D1333*100</f>
        <v>88.522146608431967</v>
      </c>
      <c r="I1335" s="23">
        <f>E1335/E1333*100</f>
        <v>62.677029016298199</v>
      </c>
      <c r="J1335" s="97">
        <f t="shared" si="291"/>
        <v>106.66898548269117</v>
      </c>
      <c r="K1335" s="97">
        <f t="shared" si="292"/>
        <v>172.08022470802743</v>
      </c>
      <c r="L1335" s="97">
        <f t="shared" si="292"/>
        <v>144.2852277294285</v>
      </c>
    </row>
    <row r="1336" spans="1:12" s="1" customFormat="1" x14ac:dyDescent="0.2">
      <c r="A1336" s="6" t="s">
        <v>9</v>
      </c>
      <c r="B1336" s="7">
        <v>2846.86</v>
      </c>
      <c r="C1336" s="7">
        <v>25503.54</v>
      </c>
      <c r="D1336" s="7">
        <v>2958.6019999999999</v>
      </c>
      <c r="E1336" s="7">
        <v>28462.142</v>
      </c>
      <c r="F1336" s="7">
        <v>2021.2249999999999</v>
      </c>
      <c r="G1336" s="7">
        <v>15585.111000000001</v>
      </c>
      <c r="H1336" s="23">
        <f>H1337+H1338</f>
        <v>100</v>
      </c>
      <c r="I1336" s="23">
        <f>I1337+I1338</f>
        <v>99.999999999999986</v>
      </c>
      <c r="J1336" s="97">
        <f t="shared" si="291"/>
        <v>103.92509642202286</v>
      </c>
      <c r="K1336" s="97">
        <f t="shared" si="292"/>
        <v>146.37667750992591</v>
      </c>
      <c r="L1336" s="97">
        <f t="shared" si="292"/>
        <v>182.62392869707503</v>
      </c>
    </row>
    <row r="1337" spans="1:12" s="1" customFormat="1" x14ac:dyDescent="0.2">
      <c r="A1337" s="9" t="s">
        <v>10</v>
      </c>
      <c r="B1337" s="7">
        <v>105.502</v>
      </c>
      <c r="C1337" s="7">
        <v>335.738</v>
      </c>
      <c r="D1337" s="7">
        <v>37.143000000000001</v>
      </c>
      <c r="E1337" s="7">
        <v>372.88099999999997</v>
      </c>
      <c r="F1337" s="7">
        <v>13.821999999999999</v>
      </c>
      <c r="G1337" s="7">
        <v>280.50799999999998</v>
      </c>
      <c r="H1337" s="23">
        <f>D1337/D1336*100</f>
        <v>1.2554240144500679</v>
      </c>
      <c r="I1337" s="23">
        <f>E1337/E1336*100</f>
        <v>1.3100946513442311</v>
      </c>
      <c r="J1337" s="97">
        <f t="shared" si="291"/>
        <v>35.205967659380867</v>
      </c>
      <c r="K1337" s="97">
        <f t="shared" si="292"/>
        <v>268.72377369411089</v>
      </c>
      <c r="L1337" s="97">
        <f t="shared" si="292"/>
        <v>132.9306116046601</v>
      </c>
    </row>
    <row r="1338" spans="1:12" s="1" customFormat="1" x14ac:dyDescent="0.2">
      <c r="A1338" s="9" t="s">
        <v>11</v>
      </c>
      <c r="B1338" s="7">
        <v>2741.3580000000002</v>
      </c>
      <c r="C1338" s="7">
        <v>25167.802</v>
      </c>
      <c r="D1338" s="7">
        <v>2921.4589999999998</v>
      </c>
      <c r="E1338" s="7">
        <v>28089.260999999999</v>
      </c>
      <c r="F1338" s="7">
        <v>2007.403</v>
      </c>
      <c r="G1338" s="7">
        <v>15304.602999999999</v>
      </c>
      <c r="H1338" s="23">
        <f>D1338/D1336*100</f>
        <v>98.744575985549929</v>
      </c>
      <c r="I1338" s="23">
        <f>E1338/E1336*100</f>
        <v>98.689905348655756</v>
      </c>
      <c r="J1338" s="97">
        <f t="shared" si="291"/>
        <v>106.56977308326748</v>
      </c>
      <c r="K1338" s="97">
        <f t="shared" si="292"/>
        <v>145.53425495528302</v>
      </c>
      <c r="L1338" s="97">
        <f t="shared" si="292"/>
        <v>183.53472481448881</v>
      </c>
    </row>
    <row r="1339" spans="1:12" s="1" customFormat="1" ht="33.75" x14ac:dyDescent="0.2">
      <c r="A1339" s="3" t="s">
        <v>202</v>
      </c>
      <c r="B1339" s="7"/>
      <c r="C1339" s="7"/>
      <c r="D1339" s="7"/>
      <c r="E1339" s="7"/>
      <c r="F1339" s="7"/>
      <c r="G1339" s="7"/>
      <c r="H1339" s="44"/>
      <c r="I1339" s="44"/>
      <c r="J1339" s="97"/>
      <c r="K1339" s="97"/>
      <c r="L1339" s="97"/>
    </row>
    <row r="1340" spans="1:12" s="1" customFormat="1" x14ac:dyDescent="0.2">
      <c r="A1340" s="6" t="s">
        <v>6</v>
      </c>
      <c r="B1340" s="7">
        <v>9896.0930000000008</v>
      </c>
      <c r="C1340" s="7">
        <v>52206.311000000002</v>
      </c>
      <c r="D1340" s="7">
        <v>8427.5419999999995</v>
      </c>
      <c r="E1340" s="7">
        <v>60633.851999999999</v>
      </c>
      <c r="F1340" s="7">
        <v>6380.643</v>
      </c>
      <c r="G1340" s="7">
        <v>42743.321000000004</v>
      </c>
      <c r="H1340" s="23">
        <f>H1341+H1342</f>
        <v>100</v>
      </c>
      <c r="I1340" s="23">
        <f>I1341+I1342</f>
        <v>100.00000000000001</v>
      </c>
      <c r="J1340" s="97">
        <f>D1340/B1340*100</f>
        <v>85.160295078067662</v>
      </c>
      <c r="K1340" s="97">
        <f>D1340/F1340*100</f>
        <v>132.07982330307462</v>
      </c>
      <c r="L1340" s="97">
        <f>E1340/G1340*100</f>
        <v>141.85573460705123</v>
      </c>
    </row>
    <row r="1341" spans="1:12" s="1" customFormat="1" x14ac:dyDescent="0.2">
      <c r="A1341" s="9" t="s">
        <v>7</v>
      </c>
      <c r="B1341" s="7" t="s">
        <v>634</v>
      </c>
      <c r="C1341" s="7">
        <v>47</v>
      </c>
      <c r="D1341" s="7">
        <v>0</v>
      </c>
      <c r="E1341" s="7">
        <v>47</v>
      </c>
      <c r="F1341" s="7">
        <v>0</v>
      </c>
      <c r="G1341" s="7">
        <v>6</v>
      </c>
      <c r="H1341" s="23">
        <f>D1341/D1340*100</f>
        <v>0</v>
      </c>
      <c r="I1341" s="23">
        <f>E1341/E1340*100</f>
        <v>7.7514455126486109E-2</v>
      </c>
      <c r="J1341" s="97"/>
      <c r="K1341" s="97">
        <v>0</v>
      </c>
      <c r="L1341" s="97"/>
    </row>
    <row r="1342" spans="1:12" s="1" customFormat="1" x14ac:dyDescent="0.2">
      <c r="A1342" s="9" t="s">
        <v>8</v>
      </c>
      <c r="B1342" s="7">
        <v>9876.0930000000008</v>
      </c>
      <c r="C1342" s="7">
        <v>52159.311000000002</v>
      </c>
      <c r="D1342" s="7">
        <v>8427.5419999999995</v>
      </c>
      <c r="E1342" s="7">
        <v>60586.851999999999</v>
      </c>
      <c r="F1342" s="7">
        <v>6380.643</v>
      </c>
      <c r="G1342" s="7">
        <v>42737.321000000004</v>
      </c>
      <c r="H1342" s="23">
        <f>D1342/D1340*100</f>
        <v>100</v>
      </c>
      <c r="I1342" s="23">
        <f>E1342/E1340*100</f>
        <v>99.922485544873524</v>
      </c>
      <c r="J1342" s="97">
        <f>D1342/B1342*100</f>
        <v>85.332752536858436</v>
      </c>
      <c r="K1342" s="97">
        <f t="shared" ref="K1342:L1345" si="293">D1342/F1342*100</f>
        <v>132.07982330307462</v>
      </c>
      <c r="L1342" s="97">
        <f t="shared" si="293"/>
        <v>141.76567595334296</v>
      </c>
    </row>
    <row r="1343" spans="1:12" s="1" customFormat="1" x14ac:dyDescent="0.2">
      <c r="A1343" s="6" t="s">
        <v>9</v>
      </c>
      <c r="B1343" s="7">
        <v>9896.0930000000008</v>
      </c>
      <c r="C1343" s="7">
        <v>52206.311000000002</v>
      </c>
      <c r="D1343" s="7">
        <v>8427.5419999999995</v>
      </c>
      <c r="E1343" s="7">
        <v>60633.851999999999</v>
      </c>
      <c r="F1343" s="7">
        <v>6380.643</v>
      </c>
      <c r="G1343" s="7">
        <v>42743.321000000004</v>
      </c>
      <c r="H1343" s="23">
        <f>H1344+H1345</f>
        <v>100.00000000000001</v>
      </c>
      <c r="I1343" s="23">
        <f>I1344+I1345</f>
        <v>100.00000164924373</v>
      </c>
      <c r="J1343" s="97">
        <f>D1343/B1343*100</f>
        <v>85.160295078067662</v>
      </c>
      <c r="K1343" s="97">
        <f t="shared" si="293"/>
        <v>132.07982330307462</v>
      </c>
      <c r="L1343" s="97">
        <f t="shared" si="293"/>
        <v>141.85573460705123</v>
      </c>
    </row>
    <row r="1344" spans="1:12" s="1" customFormat="1" x14ac:dyDescent="0.2">
      <c r="A1344" s="9" t="s">
        <v>10</v>
      </c>
      <c r="B1344" s="7">
        <v>1339.654</v>
      </c>
      <c r="C1344" s="7">
        <v>7917.2449999999999</v>
      </c>
      <c r="D1344" s="7">
        <v>1232.768</v>
      </c>
      <c r="E1344" s="7">
        <v>9150.0130000000008</v>
      </c>
      <c r="F1344" s="7">
        <v>385.30500000000001</v>
      </c>
      <c r="G1344" s="7">
        <v>7047.2110000000002</v>
      </c>
      <c r="H1344" s="23">
        <f>D1344/D1343*100</f>
        <v>14.627847597793048</v>
      </c>
      <c r="I1344" s="23">
        <f>E1344/E1343*100</f>
        <v>15.0906015339418</v>
      </c>
      <c r="J1344" s="97">
        <f>D1344/B1344*100</f>
        <v>92.021372682797193</v>
      </c>
      <c r="K1344" s="97">
        <f t="shared" si="293"/>
        <v>319.94601679189213</v>
      </c>
      <c r="L1344" s="97">
        <f t="shared" si="293"/>
        <v>129.83878303062019</v>
      </c>
    </row>
    <row r="1345" spans="1:12" s="1" customFormat="1" x14ac:dyDescent="0.2">
      <c r="A1345" s="9" t="s">
        <v>11</v>
      </c>
      <c r="B1345" s="7">
        <v>8556.4390000000003</v>
      </c>
      <c r="C1345" s="7">
        <v>44289.065999999999</v>
      </c>
      <c r="D1345" s="7">
        <v>7194.7740000000003</v>
      </c>
      <c r="E1345" s="7">
        <v>51483.839999999997</v>
      </c>
      <c r="F1345" s="7">
        <v>5995.3379999999997</v>
      </c>
      <c r="G1345" s="7">
        <v>35696.108999999997</v>
      </c>
      <c r="H1345" s="23">
        <f>D1345/D1343*100</f>
        <v>85.372152402206964</v>
      </c>
      <c r="I1345" s="23">
        <f>E1345/E1343*100</f>
        <v>84.909400115301921</v>
      </c>
      <c r="J1345" s="97">
        <f>D1345/B1345*100</f>
        <v>84.086078332352969</v>
      </c>
      <c r="K1345" s="97">
        <f t="shared" si="293"/>
        <v>120.00614477448978</v>
      </c>
      <c r="L1345" s="97">
        <f t="shared" si="293"/>
        <v>144.22815663186148</v>
      </c>
    </row>
    <row r="1346" spans="1:12" s="1" customFormat="1" ht="33.75" x14ac:dyDescent="0.2">
      <c r="A1346" s="3" t="s">
        <v>203</v>
      </c>
      <c r="B1346" s="7"/>
      <c r="C1346" s="7"/>
      <c r="D1346" s="7"/>
      <c r="E1346" s="7"/>
      <c r="F1346" s="7"/>
      <c r="G1346" s="7"/>
      <c r="H1346" s="44"/>
      <c r="I1346" s="44"/>
      <c r="J1346" s="97"/>
      <c r="K1346" s="97"/>
      <c r="L1346" s="97"/>
    </row>
    <row r="1347" spans="1:12" s="1" customFormat="1" x14ac:dyDescent="0.2">
      <c r="A1347" s="6" t="s">
        <v>6</v>
      </c>
      <c r="B1347" s="7">
        <v>26420.981</v>
      </c>
      <c r="C1347" s="7">
        <v>144069.76500000001</v>
      </c>
      <c r="D1347" s="7">
        <v>28470.875</v>
      </c>
      <c r="E1347" s="7">
        <v>172540.64</v>
      </c>
      <c r="F1347" s="7">
        <v>24115.967000000001</v>
      </c>
      <c r="G1347" s="7">
        <v>166232.22200000001</v>
      </c>
      <c r="H1347" s="23">
        <f>H1348+H1349</f>
        <v>100</v>
      </c>
      <c r="I1347" s="23">
        <f>I1348+I1349</f>
        <v>100.00000057957359</v>
      </c>
      <c r="J1347" s="97">
        <f t="shared" ref="J1347:J1352" si="294">D1347/B1347*100</f>
        <v>107.75858398293387</v>
      </c>
      <c r="K1347" s="97">
        <f t="shared" ref="K1347:L1352" si="295">D1347/F1347*100</f>
        <v>118.05819356113732</v>
      </c>
      <c r="L1347" s="97">
        <f t="shared" si="295"/>
        <v>103.7949429563662</v>
      </c>
    </row>
    <row r="1348" spans="1:12" s="1" customFormat="1" x14ac:dyDescent="0.2">
      <c r="A1348" s="9" t="s">
        <v>7</v>
      </c>
      <c r="B1348" s="7">
        <v>22856.416000000001</v>
      </c>
      <c r="C1348" s="7">
        <v>129610.995</v>
      </c>
      <c r="D1348" s="7">
        <v>25333.416000000001</v>
      </c>
      <c r="E1348" s="7">
        <v>154944.41099999999</v>
      </c>
      <c r="F1348" s="7">
        <v>22453.416000000001</v>
      </c>
      <c r="G1348" s="7">
        <v>153580.74400000001</v>
      </c>
      <c r="H1348" s="23">
        <f>D1348/D1347*100</f>
        <v>88.980110375954382</v>
      </c>
      <c r="I1348" s="23">
        <f>E1348/E1347*100</f>
        <v>89.801690198900374</v>
      </c>
      <c r="J1348" s="97">
        <f t="shared" si="294"/>
        <v>110.83721962358403</v>
      </c>
      <c r="K1348" s="97">
        <f t="shared" si="295"/>
        <v>112.82655610175307</v>
      </c>
      <c r="L1348" s="97">
        <f t="shared" si="295"/>
        <v>100.88791534959616</v>
      </c>
    </row>
    <row r="1349" spans="1:12" s="1" customFormat="1" x14ac:dyDescent="0.2">
      <c r="A1349" s="9" t="s">
        <v>8</v>
      </c>
      <c r="B1349" s="7">
        <v>3564.5650000000001</v>
      </c>
      <c r="C1349" s="7">
        <v>14458.771000000001</v>
      </c>
      <c r="D1349" s="7">
        <v>3137.4589999999998</v>
      </c>
      <c r="E1349" s="7">
        <v>17596.23</v>
      </c>
      <c r="F1349" s="7">
        <v>1662.5509999999999</v>
      </c>
      <c r="G1349" s="7">
        <v>12651.477999999999</v>
      </c>
      <c r="H1349" s="23">
        <f>D1349/D1347*100</f>
        <v>11.019889624045625</v>
      </c>
      <c r="I1349" s="23">
        <f>E1349/E1347*100</f>
        <v>10.198310380673213</v>
      </c>
      <c r="J1349" s="97">
        <f t="shared" si="294"/>
        <v>88.01800500201287</v>
      </c>
      <c r="K1349" s="97">
        <f t="shared" si="295"/>
        <v>188.71354923848952</v>
      </c>
      <c r="L1349" s="97">
        <f t="shared" si="295"/>
        <v>139.08438207773037</v>
      </c>
    </row>
    <row r="1350" spans="1:12" s="1" customFormat="1" x14ac:dyDescent="0.2">
      <c r="A1350" s="6" t="s">
        <v>9</v>
      </c>
      <c r="B1350" s="7">
        <v>26420.981</v>
      </c>
      <c r="C1350" s="7">
        <v>144069.76500000001</v>
      </c>
      <c r="D1350" s="7">
        <v>28470.875</v>
      </c>
      <c r="E1350" s="7">
        <v>172540.64</v>
      </c>
      <c r="F1350" s="7">
        <v>24115.967000000001</v>
      </c>
      <c r="G1350" s="7">
        <v>166232.22200000001</v>
      </c>
      <c r="H1350" s="23">
        <f>H1351+H1352</f>
        <v>100</v>
      </c>
      <c r="I1350" s="23">
        <f>I1351+I1352</f>
        <v>99.999999999999986</v>
      </c>
      <c r="J1350" s="97">
        <f t="shared" si="294"/>
        <v>107.75858398293387</v>
      </c>
      <c r="K1350" s="97">
        <f t="shared" si="295"/>
        <v>118.05819356113732</v>
      </c>
      <c r="L1350" s="97">
        <f t="shared" si="295"/>
        <v>103.7949429563662</v>
      </c>
    </row>
    <row r="1351" spans="1:12" s="1" customFormat="1" x14ac:dyDescent="0.2">
      <c r="A1351" s="9" t="s">
        <v>10</v>
      </c>
      <c r="B1351" s="7">
        <v>435.66</v>
      </c>
      <c r="C1351" s="7">
        <v>2800.8119999999999</v>
      </c>
      <c r="D1351" s="7">
        <v>638.43499999999995</v>
      </c>
      <c r="E1351" s="7">
        <v>3439.2460000000001</v>
      </c>
      <c r="F1351" s="7">
        <v>141.42500000000001</v>
      </c>
      <c r="G1351" s="7">
        <v>1207.162</v>
      </c>
      <c r="H1351" s="23">
        <f>D1351/D1350*100</f>
        <v>2.2424143971690369</v>
      </c>
      <c r="I1351" s="23">
        <f>E1351/E1350*100</f>
        <v>1.993296188074879</v>
      </c>
      <c r="J1351" s="97">
        <f t="shared" si="294"/>
        <v>146.54432355506586</v>
      </c>
      <c r="K1351" s="97">
        <f t="shared" si="295"/>
        <v>451.43008661834887</v>
      </c>
      <c r="L1351" s="97">
        <f t="shared" si="295"/>
        <v>284.90343466742661</v>
      </c>
    </row>
    <row r="1352" spans="1:12" s="1" customFormat="1" x14ac:dyDescent="0.2">
      <c r="A1352" s="9" t="s">
        <v>11</v>
      </c>
      <c r="B1352" s="7">
        <v>25985.321</v>
      </c>
      <c r="C1352" s="7">
        <v>141268.954</v>
      </c>
      <c r="D1352" s="7">
        <v>27832.44</v>
      </c>
      <c r="E1352" s="7">
        <v>169101.394</v>
      </c>
      <c r="F1352" s="7">
        <v>23974.542000000001</v>
      </c>
      <c r="G1352" s="7">
        <v>165025.06</v>
      </c>
      <c r="H1352" s="23">
        <f>D1352/D1350*100</f>
        <v>97.757585602830957</v>
      </c>
      <c r="I1352" s="23">
        <f>E1352/E1350*100</f>
        <v>98.006703811925107</v>
      </c>
      <c r="J1352" s="97">
        <f t="shared" si="294"/>
        <v>107.10831703791537</v>
      </c>
      <c r="K1352" s="97">
        <f t="shared" si="295"/>
        <v>116.09164421159744</v>
      </c>
      <c r="L1352" s="97">
        <f t="shared" si="295"/>
        <v>102.47013029415048</v>
      </c>
    </row>
    <row r="1353" spans="1:12" s="1" customFormat="1" ht="22.5" x14ac:dyDescent="0.2">
      <c r="A1353" s="3" t="s">
        <v>204</v>
      </c>
      <c r="B1353" s="7"/>
      <c r="C1353" s="7"/>
      <c r="D1353" s="7"/>
      <c r="E1353" s="7"/>
      <c r="F1353" s="7"/>
      <c r="G1353" s="7"/>
      <c r="H1353" s="44"/>
      <c r="I1353" s="44"/>
      <c r="J1353" s="97"/>
      <c r="K1353" s="97"/>
      <c r="L1353" s="97"/>
    </row>
    <row r="1354" spans="1:12" s="1" customFormat="1" x14ac:dyDescent="0.2">
      <c r="A1354" s="6" t="s">
        <v>6</v>
      </c>
      <c r="B1354" s="7">
        <v>52.973999999999997</v>
      </c>
      <c r="C1354" s="7">
        <v>10103.115</v>
      </c>
      <c r="D1354" s="7">
        <v>35.296999999999997</v>
      </c>
      <c r="E1354" s="7">
        <v>10138.412</v>
      </c>
      <c r="F1354" s="7">
        <v>1185.9259999999999</v>
      </c>
      <c r="G1354" s="7">
        <v>14497.117</v>
      </c>
      <c r="H1354" s="23">
        <f>H1355+H1356</f>
        <v>100</v>
      </c>
      <c r="I1354" s="23">
        <f>I1355+I1356</f>
        <v>100</v>
      </c>
      <c r="J1354" s="97">
        <f>D1354/B1354*100</f>
        <v>66.630800015101741</v>
      </c>
      <c r="K1354" s="97">
        <f>D1354/F1354*100</f>
        <v>2.9763239864881958</v>
      </c>
      <c r="L1354" s="97">
        <f>E1354/G1354*100</f>
        <v>69.933987564561974</v>
      </c>
    </row>
    <row r="1355" spans="1:12" s="1" customFormat="1" x14ac:dyDescent="0.2">
      <c r="A1355" s="9" t="s">
        <v>7</v>
      </c>
      <c r="B1355" s="7">
        <v>0</v>
      </c>
      <c r="C1355" s="7">
        <v>0</v>
      </c>
      <c r="D1355" s="7">
        <v>0</v>
      </c>
      <c r="E1355" s="7">
        <v>0</v>
      </c>
      <c r="F1355" s="7">
        <v>0</v>
      </c>
      <c r="G1355" s="7">
        <v>0</v>
      </c>
      <c r="H1355" s="23">
        <f>D1355/D1354*100</f>
        <v>0</v>
      </c>
      <c r="I1355" s="23">
        <f>E1355/E1354*100</f>
        <v>0</v>
      </c>
      <c r="J1355" s="97">
        <v>0</v>
      </c>
      <c r="K1355" s="97">
        <v>0</v>
      </c>
      <c r="L1355" s="97">
        <v>0</v>
      </c>
    </row>
    <row r="1356" spans="1:12" s="1" customFormat="1" x14ac:dyDescent="0.2">
      <c r="A1356" s="9" t="s">
        <v>8</v>
      </c>
      <c r="B1356" s="7">
        <v>52.973999999999997</v>
      </c>
      <c r="C1356" s="7">
        <v>10103.115</v>
      </c>
      <c r="D1356" s="7">
        <v>35.296999999999997</v>
      </c>
      <c r="E1356" s="7">
        <v>10138.412</v>
      </c>
      <c r="F1356" s="7">
        <v>1185.9259999999999</v>
      </c>
      <c r="G1356" s="7">
        <v>14497.117</v>
      </c>
      <c r="H1356" s="23">
        <f>D1356/D1354*100</f>
        <v>100</v>
      </c>
      <c r="I1356" s="23">
        <f>E1356/E1354*100</f>
        <v>100</v>
      </c>
      <c r="J1356" s="97">
        <f>D1356/B1356*100</f>
        <v>66.630800015101741</v>
      </c>
      <c r="K1356" s="97">
        <f>D1356/F1356*100</f>
        <v>2.9763239864881958</v>
      </c>
      <c r="L1356" s="97">
        <f>E1356/G1356*100</f>
        <v>69.933987564561974</v>
      </c>
    </row>
    <row r="1357" spans="1:12" s="1" customFormat="1" x14ac:dyDescent="0.2">
      <c r="A1357" s="6" t="s">
        <v>9</v>
      </c>
      <c r="B1357" s="7">
        <v>52.973999999999997</v>
      </c>
      <c r="C1357" s="7">
        <v>10103.115</v>
      </c>
      <c r="D1357" s="7">
        <v>35.296999999999997</v>
      </c>
      <c r="E1357" s="7">
        <v>10138.412</v>
      </c>
      <c r="F1357" s="7">
        <v>1185.9259999999999</v>
      </c>
      <c r="G1357" s="7">
        <v>14497.117</v>
      </c>
      <c r="H1357" s="23">
        <f>H1358+H1359</f>
        <v>100.00000000000001</v>
      </c>
      <c r="I1357" s="23">
        <f>I1358+I1359</f>
        <v>99.999999999999986</v>
      </c>
      <c r="J1357" s="97">
        <f>D1357/B1357*100</f>
        <v>66.630800015101741</v>
      </c>
      <c r="K1357" s="97">
        <f>D1357/F1357*100</f>
        <v>2.9763239864881958</v>
      </c>
      <c r="L1357" s="97">
        <f>E1357/G1357*100</f>
        <v>69.933987564561974</v>
      </c>
    </row>
    <row r="1358" spans="1:12" s="1" customFormat="1" x14ac:dyDescent="0.2">
      <c r="A1358" s="9" t="s">
        <v>10</v>
      </c>
      <c r="B1358" s="7">
        <v>0</v>
      </c>
      <c r="C1358" s="7">
        <v>2E-3</v>
      </c>
      <c r="D1358" s="7">
        <v>8</v>
      </c>
      <c r="E1358" s="7">
        <v>8.0020000000000007</v>
      </c>
      <c r="F1358" s="7">
        <v>0</v>
      </c>
      <c r="G1358" s="7">
        <v>0</v>
      </c>
      <c r="H1358" s="23">
        <f>D1358/D1357*100</f>
        <v>22.664815706717288</v>
      </c>
      <c r="I1358" s="23">
        <f>E1358/E1357*100</f>
        <v>7.8927548022313554E-2</v>
      </c>
      <c r="J1358" s="97">
        <v>0</v>
      </c>
      <c r="K1358" s="97">
        <v>0</v>
      </c>
      <c r="L1358" s="97">
        <v>0</v>
      </c>
    </row>
    <row r="1359" spans="1:12" s="1" customFormat="1" x14ac:dyDescent="0.2">
      <c r="A1359" s="9" t="s">
        <v>11</v>
      </c>
      <c r="B1359" s="7">
        <v>52.973999999999997</v>
      </c>
      <c r="C1359" s="7">
        <v>10103.112999999999</v>
      </c>
      <c r="D1359" s="7">
        <v>27.297000000000001</v>
      </c>
      <c r="E1359" s="7">
        <v>10130.41</v>
      </c>
      <c r="F1359" s="7">
        <v>1185.9259999999999</v>
      </c>
      <c r="G1359" s="7">
        <v>14497.117</v>
      </c>
      <c r="H1359" s="23">
        <f>D1359/D1357*100</f>
        <v>77.335184293282722</v>
      </c>
      <c r="I1359" s="23">
        <f>E1359/E1357*100</f>
        <v>99.921072451977679</v>
      </c>
      <c r="J1359" s="97">
        <f>D1359/B1359*100</f>
        <v>51.529051987767595</v>
      </c>
      <c r="K1359" s="97">
        <f>D1359/F1359*100</f>
        <v>2.3017456401158256</v>
      </c>
      <c r="L1359" s="97">
        <f>E1359/G1359*100</f>
        <v>69.878790382943038</v>
      </c>
    </row>
    <row r="1360" spans="1:12" s="1" customFormat="1" ht="22.5" x14ac:dyDescent="0.2">
      <c r="A1360" s="3" t="s">
        <v>205</v>
      </c>
      <c r="B1360" s="7"/>
      <c r="C1360" s="7"/>
      <c r="D1360" s="7"/>
      <c r="E1360" s="7"/>
      <c r="F1360" s="7"/>
      <c r="G1360" s="7"/>
      <c r="H1360" s="44"/>
      <c r="I1360" s="44"/>
      <c r="J1360" s="97"/>
      <c r="K1360" s="97"/>
      <c r="L1360" s="97"/>
    </row>
    <row r="1361" spans="1:12" s="1" customFormat="1" x14ac:dyDescent="0.2">
      <c r="A1361" s="6" t="s">
        <v>6</v>
      </c>
      <c r="B1361" s="7">
        <v>913.74199999999996</v>
      </c>
      <c r="C1361" s="7">
        <v>6189.7790000000005</v>
      </c>
      <c r="D1361" s="7">
        <v>1277.8689999999999</v>
      </c>
      <c r="E1361" s="7">
        <v>7467.6480000000001</v>
      </c>
      <c r="F1361" s="7">
        <v>216.10900000000001</v>
      </c>
      <c r="G1361" s="7">
        <v>1098.749</v>
      </c>
      <c r="H1361" s="23">
        <f>H1362+H1363</f>
        <v>100</v>
      </c>
      <c r="I1361" s="23">
        <f>I1362+I1363</f>
        <v>100</v>
      </c>
      <c r="J1361" s="97">
        <f>D1361/B1361*100</f>
        <v>139.85008897478718</v>
      </c>
      <c r="K1361" s="97"/>
      <c r="L1361" s="97"/>
    </row>
    <row r="1362" spans="1:12" s="1" customFormat="1" x14ac:dyDescent="0.2">
      <c r="A1362" s="9" t="s">
        <v>7</v>
      </c>
      <c r="B1362" s="7">
        <v>0</v>
      </c>
      <c r="C1362" s="7">
        <v>0</v>
      </c>
      <c r="D1362" s="7">
        <v>0</v>
      </c>
      <c r="E1362" s="7">
        <v>0</v>
      </c>
      <c r="F1362" s="7">
        <v>0</v>
      </c>
      <c r="G1362" s="7">
        <v>0</v>
      </c>
      <c r="H1362" s="23">
        <f>D1362/D1361*100</f>
        <v>0</v>
      </c>
      <c r="I1362" s="23">
        <f>E1362/E1361*100</f>
        <v>0</v>
      </c>
      <c r="J1362" s="97">
        <v>0</v>
      </c>
      <c r="K1362" s="97">
        <v>0</v>
      </c>
      <c r="L1362" s="97">
        <v>0</v>
      </c>
    </row>
    <row r="1363" spans="1:12" s="1" customFormat="1" x14ac:dyDescent="0.2">
      <c r="A1363" s="9" t="s">
        <v>8</v>
      </c>
      <c r="B1363" s="7">
        <v>913.74199999999996</v>
      </c>
      <c r="C1363" s="7">
        <v>6189.7790000000005</v>
      </c>
      <c r="D1363" s="7">
        <v>1277.8689999999999</v>
      </c>
      <c r="E1363" s="7">
        <v>7467.6480000000001</v>
      </c>
      <c r="F1363" s="7">
        <v>216.10900000000001</v>
      </c>
      <c r="G1363" s="7">
        <v>1098.749</v>
      </c>
      <c r="H1363" s="23">
        <f>D1363/D1361*100</f>
        <v>100</v>
      </c>
      <c r="I1363" s="23">
        <f>E1363/E1361*100</f>
        <v>100</v>
      </c>
      <c r="J1363" s="97">
        <f>D1363/B1363*100</f>
        <v>139.85008897478718</v>
      </c>
      <c r="K1363" s="97"/>
      <c r="L1363" s="97"/>
    </row>
    <row r="1364" spans="1:12" s="1" customFormat="1" x14ac:dyDescent="0.2">
      <c r="A1364" s="6" t="s">
        <v>9</v>
      </c>
      <c r="B1364" s="7">
        <v>913.74199999999996</v>
      </c>
      <c r="C1364" s="7">
        <v>6189.7790000000005</v>
      </c>
      <c r="D1364" s="7">
        <v>1277.8689999999999</v>
      </c>
      <c r="E1364" s="7">
        <v>7467.6480000000001</v>
      </c>
      <c r="F1364" s="7">
        <v>216.10900000000001</v>
      </c>
      <c r="G1364" s="7">
        <v>1098.749</v>
      </c>
      <c r="H1364" s="23">
        <f>H1365+H1366</f>
        <v>100</v>
      </c>
      <c r="I1364" s="23">
        <f>I1365+I1366</f>
        <v>100</v>
      </c>
      <c r="J1364" s="97">
        <f>D1364/B1364*100</f>
        <v>139.85008897478718</v>
      </c>
      <c r="K1364" s="97"/>
      <c r="L1364" s="97"/>
    </row>
    <row r="1365" spans="1:12" s="1" customFormat="1" x14ac:dyDescent="0.2">
      <c r="A1365" s="9" t="s">
        <v>10</v>
      </c>
      <c r="B1365" s="7">
        <v>1.6240000000000001</v>
      </c>
      <c r="C1365" s="7">
        <v>28.928999999999998</v>
      </c>
      <c r="D1365" s="7">
        <v>2.5000000000000001E-2</v>
      </c>
      <c r="E1365" s="7">
        <v>28.954000000000001</v>
      </c>
      <c r="F1365" s="7">
        <v>1.8939999999999999</v>
      </c>
      <c r="G1365" s="7">
        <v>7.367</v>
      </c>
      <c r="H1365" s="23">
        <f>D1365/D1364*100</f>
        <v>1.9563820704626218E-3</v>
      </c>
      <c r="I1365" s="23">
        <f>E1365/E1364*100</f>
        <v>0.38772582746267631</v>
      </c>
      <c r="J1365" s="97">
        <f>D1365/B1365*100</f>
        <v>1.5394088669950738</v>
      </c>
      <c r="K1365" s="97">
        <f>D1365/F1365*100</f>
        <v>1.3199577613516369</v>
      </c>
      <c r="L1365" s="97">
        <f>E1365/G1365*100</f>
        <v>393.02294013845528</v>
      </c>
    </row>
    <row r="1366" spans="1:12" s="1" customFormat="1" x14ac:dyDescent="0.2">
      <c r="A1366" s="9" t="s">
        <v>11</v>
      </c>
      <c r="B1366" s="7">
        <v>912.11800000000005</v>
      </c>
      <c r="C1366" s="7">
        <v>6160.85</v>
      </c>
      <c r="D1366" s="7">
        <v>1277.8440000000001</v>
      </c>
      <c r="E1366" s="7">
        <v>7438.6940000000004</v>
      </c>
      <c r="F1366" s="7">
        <v>214.214</v>
      </c>
      <c r="G1366" s="7">
        <v>1091.3820000000001</v>
      </c>
      <c r="H1366" s="23">
        <f>D1366/D1364*100</f>
        <v>99.99804361792954</v>
      </c>
      <c r="I1366" s="23">
        <f>E1366/E1364*100</f>
        <v>99.612274172537326</v>
      </c>
      <c r="J1366" s="97">
        <f>D1366/B1366*100</f>
        <v>140.09634718314953</v>
      </c>
      <c r="K1366" s="97"/>
      <c r="L1366" s="97"/>
    </row>
    <row r="1367" spans="1:12" s="1" customFormat="1" x14ac:dyDescent="0.2">
      <c r="A1367" s="3" t="s">
        <v>206</v>
      </c>
      <c r="B1367" s="7"/>
      <c r="C1367" s="7"/>
      <c r="D1367" s="7"/>
      <c r="E1367" s="7"/>
      <c r="F1367" s="7"/>
      <c r="G1367" s="7"/>
      <c r="H1367" s="44"/>
      <c r="I1367" s="44"/>
      <c r="J1367" s="97"/>
      <c r="K1367" s="97"/>
      <c r="L1367" s="97"/>
    </row>
    <row r="1368" spans="1:12" s="1" customFormat="1" x14ac:dyDescent="0.2">
      <c r="A1368" s="6" t="s">
        <v>6</v>
      </c>
      <c r="B1368" s="7">
        <v>17642.553</v>
      </c>
      <c r="C1368" s="7">
        <v>98409.69</v>
      </c>
      <c r="D1368" s="7">
        <v>14154.291999999999</v>
      </c>
      <c r="E1368" s="7">
        <v>112563.982</v>
      </c>
      <c r="F1368" s="7">
        <v>11620.348</v>
      </c>
      <c r="G1368" s="7">
        <v>105555.545</v>
      </c>
      <c r="H1368" s="23">
        <f>H1369+H1370</f>
        <v>100.00000000000001</v>
      </c>
      <c r="I1368" s="23">
        <f>I1369+I1370</f>
        <v>100</v>
      </c>
      <c r="J1368" s="97">
        <f t="shared" ref="J1368:J1373" si="296">D1368/B1368*100</f>
        <v>80.228139317478593</v>
      </c>
      <c r="K1368" s="97">
        <f t="shared" ref="K1368:L1373" si="297">D1368/F1368*100</f>
        <v>121.80609393109395</v>
      </c>
      <c r="L1368" s="97">
        <f t="shared" si="297"/>
        <v>106.6395725586941</v>
      </c>
    </row>
    <row r="1369" spans="1:12" s="1" customFormat="1" x14ac:dyDescent="0.2">
      <c r="A1369" s="9" t="s">
        <v>7</v>
      </c>
      <c r="B1369" s="7">
        <v>5520.6670000000004</v>
      </c>
      <c r="C1369" s="7">
        <v>24730</v>
      </c>
      <c r="D1369" s="7">
        <v>3284.6669999999999</v>
      </c>
      <c r="E1369" s="7">
        <v>28014.667000000001</v>
      </c>
      <c r="F1369" s="7">
        <v>3611</v>
      </c>
      <c r="G1369" s="7">
        <v>21893</v>
      </c>
      <c r="H1369" s="23">
        <f>D1369/D1368*100</f>
        <v>23.206155419147777</v>
      </c>
      <c r="I1369" s="23">
        <f>E1369/E1368*100</f>
        <v>24.887771827403903</v>
      </c>
      <c r="J1369" s="97">
        <f t="shared" si="296"/>
        <v>59.497647657429795</v>
      </c>
      <c r="K1369" s="97">
        <f t="shared" si="297"/>
        <v>90.96280808640266</v>
      </c>
      <c r="L1369" s="97">
        <f t="shared" si="297"/>
        <v>127.96175489882611</v>
      </c>
    </row>
    <row r="1370" spans="1:12" s="1" customFormat="1" x14ac:dyDescent="0.2">
      <c r="A1370" s="9" t="s">
        <v>8</v>
      </c>
      <c r="B1370" s="7">
        <v>12121.886</v>
      </c>
      <c r="C1370" s="7">
        <v>73679.69</v>
      </c>
      <c r="D1370" s="7">
        <v>10869.625</v>
      </c>
      <c r="E1370" s="7">
        <v>84549.315000000002</v>
      </c>
      <c r="F1370" s="7">
        <v>8009.348</v>
      </c>
      <c r="G1370" s="7">
        <v>83662.544999999998</v>
      </c>
      <c r="H1370" s="23">
        <f>D1370/D1368*100</f>
        <v>76.793844580852237</v>
      </c>
      <c r="I1370" s="23">
        <f>E1370/E1368*100</f>
        <v>75.11222817259609</v>
      </c>
      <c r="J1370" s="97">
        <f t="shared" si="296"/>
        <v>89.669421078535137</v>
      </c>
      <c r="K1370" s="97">
        <f t="shared" si="297"/>
        <v>135.71173333959268</v>
      </c>
      <c r="L1370" s="97">
        <f t="shared" si="297"/>
        <v>101.05993667775705</v>
      </c>
    </row>
    <row r="1371" spans="1:12" s="1" customFormat="1" x14ac:dyDescent="0.2">
      <c r="A1371" s="6" t="s">
        <v>9</v>
      </c>
      <c r="B1371" s="7">
        <v>17642.553</v>
      </c>
      <c r="C1371" s="7">
        <v>98409.69</v>
      </c>
      <c r="D1371" s="7">
        <v>14154.291999999999</v>
      </c>
      <c r="E1371" s="7">
        <v>112563.982</v>
      </c>
      <c r="F1371" s="7">
        <v>11620.348</v>
      </c>
      <c r="G1371" s="7">
        <v>105555.545</v>
      </c>
      <c r="H1371" s="23">
        <f>H1372+H1373</f>
        <v>100</v>
      </c>
      <c r="I1371" s="23">
        <f>I1372+I1373</f>
        <v>100.00000000000001</v>
      </c>
      <c r="J1371" s="97">
        <f t="shared" si="296"/>
        <v>80.228139317478593</v>
      </c>
      <c r="K1371" s="97">
        <f t="shared" si="297"/>
        <v>121.80609393109395</v>
      </c>
      <c r="L1371" s="97">
        <f t="shared" si="297"/>
        <v>106.6395725586941</v>
      </c>
    </row>
    <row r="1372" spans="1:12" s="1" customFormat="1" x14ac:dyDescent="0.2">
      <c r="A1372" s="9" t="s">
        <v>10</v>
      </c>
      <c r="B1372" s="7">
        <v>710.01700000000005</v>
      </c>
      <c r="C1372" s="7">
        <v>5092.2460000000001</v>
      </c>
      <c r="D1372" s="7">
        <v>512.90899999999999</v>
      </c>
      <c r="E1372" s="7">
        <v>5605.1549999999997</v>
      </c>
      <c r="F1372" s="7">
        <v>1066.6199999999999</v>
      </c>
      <c r="G1372" s="7">
        <v>4285.0590000000002</v>
      </c>
      <c r="H1372" s="23">
        <f>D1372/D1371*100</f>
        <v>3.623699440424148</v>
      </c>
      <c r="I1372" s="23">
        <f>E1372/E1371*100</f>
        <v>4.9795279985741789</v>
      </c>
      <c r="J1372" s="97">
        <f t="shared" si="296"/>
        <v>72.23897455976406</v>
      </c>
      <c r="K1372" s="97">
        <f t="shared" si="297"/>
        <v>48.08732257036246</v>
      </c>
      <c r="L1372" s="97">
        <f t="shared" si="297"/>
        <v>130.8069503827135</v>
      </c>
    </row>
    <row r="1373" spans="1:12" s="1" customFormat="1" x14ac:dyDescent="0.2">
      <c r="A1373" s="9" t="s">
        <v>11</v>
      </c>
      <c r="B1373" s="7">
        <v>16932.535</v>
      </c>
      <c r="C1373" s="7">
        <v>93317.444000000003</v>
      </c>
      <c r="D1373" s="7">
        <v>13641.383</v>
      </c>
      <c r="E1373" s="7">
        <v>106958.827</v>
      </c>
      <c r="F1373" s="7">
        <v>10553.727999999999</v>
      </c>
      <c r="G1373" s="7">
        <v>101270.486</v>
      </c>
      <c r="H1373" s="23">
        <f>D1373/D1371*100</f>
        <v>96.376300559575853</v>
      </c>
      <c r="I1373" s="23">
        <f>E1373/E1371*100</f>
        <v>95.02047200142583</v>
      </c>
      <c r="J1373" s="97">
        <f t="shared" si="296"/>
        <v>80.563146628664867</v>
      </c>
      <c r="K1373" s="97">
        <f t="shared" si="297"/>
        <v>129.25653380492656</v>
      </c>
      <c r="L1373" s="97">
        <f t="shared" si="297"/>
        <v>105.61697807987215</v>
      </c>
    </row>
    <row r="1374" spans="1:12" s="1" customFormat="1" x14ac:dyDescent="0.2">
      <c r="A1374" s="3" t="s">
        <v>207</v>
      </c>
      <c r="B1374" s="7"/>
      <c r="C1374" s="7"/>
      <c r="D1374" s="7"/>
      <c r="E1374" s="7"/>
      <c r="F1374" s="7"/>
      <c r="G1374" s="7"/>
      <c r="H1374" s="44"/>
      <c r="I1374" s="44"/>
      <c r="J1374" s="97"/>
      <c r="K1374" s="97"/>
      <c r="L1374" s="97"/>
    </row>
    <row r="1375" spans="1:12" s="1" customFormat="1" x14ac:dyDescent="0.2">
      <c r="A1375" s="6" t="s">
        <v>6</v>
      </c>
      <c r="B1375" s="7">
        <v>146449.522</v>
      </c>
      <c r="C1375" s="7">
        <v>1092842.0060000001</v>
      </c>
      <c r="D1375" s="7">
        <v>143830.622</v>
      </c>
      <c r="E1375" s="7">
        <v>1236672.628</v>
      </c>
      <c r="F1375" s="7">
        <v>132530.32999999999</v>
      </c>
      <c r="G1375" s="7">
        <v>1239776.5630000001</v>
      </c>
      <c r="H1375" s="23">
        <f>H1376+H1377</f>
        <v>99.999999999999986</v>
      </c>
      <c r="I1375" s="23">
        <f>I1376+I1377</f>
        <v>100</v>
      </c>
      <c r="J1375" s="97">
        <f t="shared" ref="J1375:J1380" si="298">D1375/B1375*100</f>
        <v>98.211738786009846</v>
      </c>
      <c r="K1375" s="97">
        <f t="shared" ref="K1375:L1379" si="299">D1375/F1375*100</f>
        <v>108.5265704839036</v>
      </c>
      <c r="L1375" s="97">
        <f t="shared" si="299"/>
        <v>99.749637548197455</v>
      </c>
    </row>
    <row r="1376" spans="1:12" s="1" customFormat="1" x14ac:dyDescent="0.2">
      <c r="A1376" s="9" t="s">
        <v>7</v>
      </c>
      <c r="B1376" s="7">
        <v>145921.66699999999</v>
      </c>
      <c r="C1376" s="7">
        <v>1087439</v>
      </c>
      <c r="D1376" s="7">
        <v>143503.66699999999</v>
      </c>
      <c r="E1376" s="7">
        <v>1230942.6669999999</v>
      </c>
      <c r="F1376" s="7">
        <v>131784</v>
      </c>
      <c r="G1376" s="7">
        <v>1234773</v>
      </c>
      <c r="H1376" s="23">
        <f>D1376/D1375*100</f>
        <v>99.772680535303522</v>
      </c>
      <c r="I1376" s="23">
        <f>E1376/E1375*100</f>
        <v>99.53666306908832</v>
      </c>
      <c r="J1376" s="97">
        <f t="shared" si="298"/>
        <v>98.342946561870065</v>
      </c>
      <c r="K1376" s="97">
        <f t="shared" si="299"/>
        <v>108.89308793176713</v>
      </c>
      <c r="L1376" s="97">
        <f t="shared" si="299"/>
        <v>99.689794561429494</v>
      </c>
    </row>
    <row r="1377" spans="1:12" s="1" customFormat="1" x14ac:dyDescent="0.2">
      <c r="A1377" s="9" t="s">
        <v>8</v>
      </c>
      <c r="B1377" s="7">
        <v>527.85500000000002</v>
      </c>
      <c r="C1377" s="7">
        <v>5403.0060000000003</v>
      </c>
      <c r="D1377" s="7">
        <v>326.95499999999998</v>
      </c>
      <c r="E1377" s="7">
        <v>5729.9610000000002</v>
      </c>
      <c r="F1377" s="7">
        <v>746.33</v>
      </c>
      <c r="G1377" s="7">
        <v>5003.5630000000001</v>
      </c>
      <c r="H1377" s="23">
        <f>D1377/D1375*100</f>
        <v>0.22731946469646777</v>
      </c>
      <c r="I1377" s="23">
        <f>E1377/E1375*100</f>
        <v>0.4633369309116786</v>
      </c>
      <c r="J1377" s="97">
        <f t="shared" si="298"/>
        <v>61.940305576341984</v>
      </c>
      <c r="K1377" s="97">
        <f t="shared" si="299"/>
        <v>43.808368952072136</v>
      </c>
      <c r="L1377" s="97">
        <f t="shared" si="299"/>
        <v>114.51761474773076</v>
      </c>
    </row>
    <row r="1378" spans="1:12" s="1" customFormat="1" x14ac:dyDescent="0.2">
      <c r="A1378" s="6" t="s">
        <v>9</v>
      </c>
      <c r="B1378" s="7">
        <v>146449.522</v>
      </c>
      <c r="C1378" s="7">
        <v>1092842.0060000001</v>
      </c>
      <c r="D1378" s="7">
        <v>143830.622</v>
      </c>
      <c r="E1378" s="7">
        <v>1236672.628</v>
      </c>
      <c r="F1378" s="7">
        <v>132530.32999999999</v>
      </c>
      <c r="G1378" s="7">
        <v>1239776.5630000001</v>
      </c>
      <c r="H1378" s="23">
        <f>H1379+H1380</f>
        <v>99.99999930473777</v>
      </c>
      <c r="I1378" s="23">
        <f>I1379+I1380</f>
        <v>100</v>
      </c>
      <c r="J1378" s="97">
        <f t="shared" si="298"/>
        <v>98.211738786009846</v>
      </c>
      <c r="K1378" s="97">
        <f t="shared" si="299"/>
        <v>108.5265704839036</v>
      </c>
      <c r="L1378" s="97">
        <f t="shared" si="299"/>
        <v>99.749637548197455</v>
      </c>
    </row>
    <row r="1379" spans="1:12" s="1" customFormat="1" x14ac:dyDescent="0.2">
      <c r="A1379" s="9" t="s">
        <v>10</v>
      </c>
      <c r="B1379" s="7">
        <v>99525.031000000003</v>
      </c>
      <c r="C1379" s="7">
        <v>667944.97600000002</v>
      </c>
      <c r="D1379" s="7">
        <v>89745.153000000006</v>
      </c>
      <c r="E1379" s="7">
        <v>757690.12899999996</v>
      </c>
      <c r="F1379" s="7">
        <v>125436.224</v>
      </c>
      <c r="G1379" s="7">
        <v>854232.45799999998</v>
      </c>
      <c r="H1379" s="23">
        <f>D1379/D1378*100</f>
        <v>62.396415834174732</v>
      </c>
      <c r="I1379" s="23">
        <f>E1379/E1378*100</f>
        <v>61.2684482412592</v>
      </c>
      <c r="J1379" s="97">
        <f t="shared" si="298"/>
        <v>90.173448928641889</v>
      </c>
      <c r="K1379" s="97">
        <f t="shared" si="299"/>
        <v>71.546440205342918</v>
      </c>
      <c r="L1379" s="97">
        <f t="shared" si="299"/>
        <v>88.698353932133074</v>
      </c>
    </row>
    <row r="1380" spans="1:12" s="1" customFormat="1" x14ac:dyDescent="0.2">
      <c r="A1380" s="9" t="s">
        <v>11</v>
      </c>
      <c r="B1380" s="7">
        <v>46924.491000000002</v>
      </c>
      <c r="C1380" s="7">
        <v>424897.03</v>
      </c>
      <c r="D1380" s="7">
        <v>54085.468000000001</v>
      </c>
      <c r="E1380" s="7">
        <v>478982.49900000001</v>
      </c>
      <c r="F1380" s="7">
        <v>7094.1049999999996</v>
      </c>
      <c r="G1380" s="7">
        <v>385544.10499999998</v>
      </c>
      <c r="H1380" s="23">
        <f>D1380/D1378*100</f>
        <v>37.603583470563038</v>
      </c>
      <c r="I1380" s="23">
        <f>E1380/E1378*100</f>
        <v>38.731551758740792</v>
      </c>
      <c r="J1380" s="97">
        <f t="shared" si="298"/>
        <v>115.26063862898374</v>
      </c>
      <c r="K1380" s="97"/>
      <c r="L1380" s="97">
        <f>E1380/G1380*100</f>
        <v>124.2354617249303</v>
      </c>
    </row>
    <row r="1381" spans="1:12" s="1" customFormat="1" x14ac:dyDescent="0.2">
      <c r="A1381" s="3" t="s">
        <v>208</v>
      </c>
      <c r="B1381" s="7"/>
      <c r="C1381" s="7"/>
      <c r="D1381" s="7"/>
      <c r="E1381" s="7"/>
      <c r="F1381" s="7"/>
      <c r="G1381" s="7"/>
      <c r="H1381" s="44"/>
      <c r="I1381" s="44"/>
      <c r="J1381" s="97"/>
      <c r="K1381" s="97"/>
      <c r="L1381" s="97"/>
    </row>
    <row r="1382" spans="1:12" s="1" customFormat="1" x14ac:dyDescent="0.2">
      <c r="A1382" s="6" t="s">
        <v>6</v>
      </c>
      <c r="B1382" s="7">
        <v>13225.692999999999</v>
      </c>
      <c r="C1382" s="7">
        <v>87240.034</v>
      </c>
      <c r="D1382" s="7">
        <v>12502.745999999999</v>
      </c>
      <c r="E1382" s="7">
        <v>99742.78</v>
      </c>
      <c r="F1382" s="7">
        <v>8071.5370000000003</v>
      </c>
      <c r="G1382" s="7">
        <v>93483.494000000006</v>
      </c>
      <c r="H1382" s="23">
        <f>H1383+H1384+H1385</f>
        <v>100</v>
      </c>
      <c r="I1382" s="23">
        <f>I1383+I1384+I1385</f>
        <v>100</v>
      </c>
      <c r="J1382" s="97">
        <f>D1382/B1382*100</f>
        <v>94.533768476253002</v>
      </c>
      <c r="K1382" s="97">
        <f t="shared" ref="K1382:L1384" si="300">D1382/F1382*100</f>
        <v>154.89919701786658</v>
      </c>
      <c r="L1382" s="97">
        <f t="shared" si="300"/>
        <v>106.69560553652391</v>
      </c>
    </row>
    <row r="1383" spans="1:12" s="1" customFormat="1" x14ac:dyDescent="0.2">
      <c r="A1383" s="9" t="s">
        <v>7</v>
      </c>
      <c r="B1383" s="7">
        <v>12182.333000000001</v>
      </c>
      <c r="C1383" s="7">
        <v>79212</v>
      </c>
      <c r="D1383" s="7">
        <v>11073.333000000001</v>
      </c>
      <c r="E1383" s="7">
        <v>90285.332999999999</v>
      </c>
      <c r="F1383" s="7">
        <v>6619</v>
      </c>
      <c r="G1383" s="7">
        <v>89666</v>
      </c>
      <c r="H1383" s="23">
        <f>D1383/D1382*100</f>
        <v>88.567207555844135</v>
      </c>
      <c r="I1383" s="23">
        <f>E1383/E1382*100</f>
        <v>90.51816382098032</v>
      </c>
      <c r="J1383" s="97">
        <f>D1383/B1383*100</f>
        <v>90.896653375014452</v>
      </c>
      <c r="K1383" s="97">
        <f t="shared" si="300"/>
        <v>167.2961625623206</v>
      </c>
      <c r="L1383" s="97">
        <f t="shared" si="300"/>
        <v>100.69071108335376</v>
      </c>
    </row>
    <row r="1384" spans="1:12" s="1" customFormat="1" x14ac:dyDescent="0.2">
      <c r="A1384" s="9" t="s">
        <v>8</v>
      </c>
      <c r="B1384" s="7">
        <v>1043.3599999999999</v>
      </c>
      <c r="C1384" s="7">
        <v>8028.0339999999997</v>
      </c>
      <c r="D1384" s="7">
        <v>1429.413</v>
      </c>
      <c r="E1384" s="7">
        <v>9457.4470000000001</v>
      </c>
      <c r="F1384" s="7">
        <v>460.75700000000001</v>
      </c>
      <c r="G1384" s="7">
        <v>3817.4940000000001</v>
      </c>
      <c r="H1384" s="23">
        <f>D1384/D1382*100</f>
        <v>11.432792444155869</v>
      </c>
      <c r="I1384" s="23">
        <f>E1384/E1382*100</f>
        <v>9.481836179019675</v>
      </c>
      <c r="J1384" s="97">
        <f>D1384/B1384*100</f>
        <v>137.00093927311764</v>
      </c>
      <c r="K1384" s="97">
        <f t="shared" si="300"/>
        <v>310.23142350523159</v>
      </c>
      <c r="L1384" s="97">
        <f t="shared" si="300"/>
        <v>247.7396690079932</v>
      </c>
    </row>
    <row r="1385" spans="1:12" s="1" customFormat="1" x14ac:dyDescent="0.2">
      <c r="A1385" s="9"/>
      <c r="B1385" s="7">
        <v>0</v>
      </c>
      <c r="C1385" s="7">
        <v>0</v>
      </c>
      <c r="D1385" s="7">
        <v>0</v>
      </c>
      <c r="E1385" s="7">
        <v>0</v>
      </c>
      <c r="F1385" s="7">
        <v>991.78</v>
      </c>
      <c r="G1385" s="7">
        <v>0</v>
      </c>
      <c r="H1385" s="23">
        <f>D1385/D1382*100</f>
        <v>0</v>
      </c>
      <c r="I1385" s="23">
        <f>E1385/E1382*100</f>
        <v>0</v>
      </c>
      <c r="J1385" s="97">
        <v>0</v>
      </c>
      <c r="K1385" s="97">
        <f>D1385/F1385*100</f>
        <v>0</v>
      </c>
      <c r="L1385" s="97">
        <v>0</v>
      </c>
    </row>
    <row r="1386" spans="1:12" s="1" customFormat="1" x14ac:dyDescent="0.2">
      <c r="A1386" s="6" t="s">
        <v>9</v>
      </c>
      <c r="B1386" s="7">
        <v>13225.692999999999</v>
      </c>
      <c r="C1386" s="7">
        <v>87240.034</v>
      </c>
      <c r="D1386" s="7">
        <v>12502.745999999999</v>
      </c>
      <c r="E1386" s="7">
        <v>99742.78</v>
      </c>
      <c r="F1386" s="7">
        <v>8071.5370000000003</v>
      </c>
      <c r="G1386" s="7">
        <v>93483.494000000006</v>
      </c>
      <c r="H1386" s="23">
        <f>H1387+H1388</f>
        <v>100.00000000000001</v>
      </c>
      <c r="I1386" s="23">
        <f>I1387+I1388</f>
        <v>100</v>
      </c>
      <c r="J1386" s="97">
        <f>D1386/B1386*100</f>
        <v>94.533768476253002</v>
      </c>
      <c r="K1386" s="97">
        <f>D1386/F1386*100</f>
        <v>154.89919701786658</v>
      </c>
      <c r="L1386" s="97">
        <f>E1386/G1386*100</f>
        <v>106.69560553652391</v>
      </c>
    </row>
    <row r="1387" spans="1:12" s="1" customFormat="1" x14ac:dyDescent="0.2">
      <c r="A1387" s="9" t="s">
        <v>10</v>
      </c>
      <c r="B1387" s="7">
        <v>7424.2950000000001</v>
      </c>
      <c r="C1387" s="7">
        <v>52588.561999999998</v>
      </c>
      <c r="D1387" s="7">
        <v>11369.967000000001</v>
      </c>
      <c r="E1387" s="7">
        <v>63958.529000000002</v>
      </c>
      <c r="F1387" s="7">
        <v>8071.5370000000003</v>
      </c>
      <c r="G1387" s="7">
        <v>60498.538</v>
      </c>
      <c r="H1387" s="23">
        <f>D1387/D1386*100</f>
        <v>90.939758353884827</v>
      </c>
      <c r="I1387" s="23">
        <f>E1387/E1386*100</f>
        <v>64.123467382802048</v>
      </c>
      <c r="J1387" s="97">
        <f>D1387/B1387*100</f>
        <v>153.14540976617982</v>
      </c>
      <c r="K1387" s="97">
        <f>D1387/F1387*100</f>
        <v>140.86495546015584</v>
      </c>
      <c r="L1387" s="97">
        <f>E1387/G1387*100</f>
        <v>105.71913159289899</v>
      </c>
    </row>
    <row r="1388" spans="1:12" s="1" customFormat="1" x14ac:dyDescent="0.2">
      <c r="A1388" s="9" t="s">
        <v>11</v>
      </c>
      <c r="B1388" s="7">
        <v>5801.3990000000003</v>
      </c>
      <c r="C1388" s="7">
        <v>34651.472999999998</v>
      </c>
      <c r="D1388" s="7">
        <v>1132.779</v>
      </c>
      <c r="E1388" s="7">
        <v>35784.250999999997</v>
      </c>
      <c r="F1388" s="7">
        <v>0</v>
      </c>
      <c r="G1388" s="7">
        <v>32984.955999999998</v>
      </c>
      <c r="H1388" s="23">
        <f>D1388/D1386*100</f>
        <v>9.0602416461151822</v>
      </c>
      <c r="I1388" s="23">
        <f>E1388/E1386*100</f>
        <v>35.876532617197952</v>
      </c>
      <c r="J1388" s="97">
        <f>D1388/B1388*100</f>
        <v>19.525962616948085</v>
      </c>
      <c r="K1388" s="97">
        <v>0</v>
      </c>
      <c r="L1388" s="97">
        <f>E1388/G1388*100</f>
        <v>108.48658097345954</v>
      </c>
    </row>
    <row r="1389" spans="1:12" s="1" customFormat="1" x14ac:dyDescent="0.2">
      <c r="A1389" s="3" t="s">
        <v>209</v>
      </c>
      <c r="B1389" s="7"/>
      <c r="C1389" s="7"/>
      <c r="D1389" s="7"/>
      <c r="E1389" s="7"/>
      <c r="F1389" s="7"/>
      <c r="G1389" s="7"/>
      <c r="H1389" s="44"/>
      <c r="I1389" s="44"/>
      <c r="J1389" s="97"/>
      <c r="K1389" s="97"/>
      <c r="L1389" s="97"/>
    </row>
    <row r="1390" spans="1:12" s="1" customFormat="1" x14ac:dyDescent="0.2">
      <c r="A1390" s="6" t="s">
        <v>6</v>
      </c>
      <c r="B1390" s="7">
        <v>23933.010999999999</v>
      </c>
      <c r="C1390" s="7">
        <v>183396.601</v>
      </c>
      <c r="D1390" s="7">
        <v>23105.187999999998</v>
      </c>
      <c r="E1390" s="7">
        <v>206501.78899999999</v>
      </c>
      <c r="F1390" s="7">
        <v>21001.960999999999</v>
      </c>
      <c r="G1390" s="7">
        <v>208434.34400000001</v>
      </c>
      <c r="H1390" s="23">
        <f>H1391+H1392</f>
        <v>100.00000000000001</v>
      </c>
      <c r="I1390" s="23">
        <f>I1391+I1392</f>
        <v>100.00000000000001</v>
      </c>
      <c r="J1390" s="97">
        <f t="shared" ref="J1390:J1395" si="301">D1390/B1390*100</f>
        <v>96.541082941883076</v>
      </c>
      <c r="K1390" s="97">
        <f t="shared" ref="K1390:L1395" si="302">D1390/F1390*100</f>
        <v>110.01443150951475</v>
      </c>
      <c r="L1390" s="97">
        <f t="shared" si="302"/>
        <v>99.072823142811799</v>
      </c>
    </row>
    <row r="1391" spans="1:12" s="1" customFormat="1" x14ac:dyDescent="0.2">
      <c r="A1391" s="9" t="s">
        <v>7</v>
      </c>
      <c r="B1391" s="7">
        <v>23931</v>
      </c>
      <c r="C1391" s="7">
        <v>183381.33300000001</v>
      </c>
      <c r="D1391" s="7">
        <v>23103</v>
      </c>
      <c r="E1391" s="7">
        <v>206484.33300000001</v>
      </c>
      <c r="F1391" s="7">
        <v>21001</v>
      </c>
      <c r="G1391" s="7">
        <v>208419</v>
      </c>
      <c r="H1391" s="23">
        <f>D1391/D1390*100</f>
        <v>99.990530265323969</v>
      </c>
      <c r="I1391" s="23">
        <f>E1391/E1390*100</f>
        <v>99.991546804468612</v>
      </c>
      <c r="J1391" s="97">
        <f t="shared" si="301"/>
        <v>96.540052651372704</v>
      </c>
      <c r="K1391" s="97">
        <f t="shared" si="302"/>
        <v>110.00904718822912</v>
      </c>
      <c r="L1391" s="97">
        <f t="shared" si="302"/>
        <v>99.071741539878815</v>
      </c>
    </row>
    <row r="1392" spans="1:12" s="1" customFormat="1" x14ac:dyDescent="0.2">
      <c r="A1392" s="9" t="s">
        <v>8</v>
      </c>
      <c r="B1392" s="7">
        <v>2.0110000000000001</v>
      </c>
      <c r="C1392" s="7">
        <v>15.268000000000001</v>
      </c>
      <c r="D1392" s="7">
        <v>2.1880000000000002</v>
      </c>
      <c r="E1392" s="7">
        <v>17.456</v>
      </c>
      <c r="F1392" s="7">
        <v>0.96099999999999997</v>
      </c>
      <c r="G1392" s="7">
        <v>15.343999999999999</v>
      </c>
      <c r="H1392" s="23">
        <f>D1392/D1390*100</f>
        <v>9.4697346760389944E-3</v>
      </c>
      <c r="I1392" s="23">
        <f>E1392/E1390*100</f>
        <v>8.4531955313956152E-3</v>
      </c>
      <c r="J1392" s="97">
        <f t="shared" si="301"/>
        <v>108.80159124813527</v>
      </c>
      <c r="K1392" s="97">
        <f t="shared" si="302"/>
        <v>227.67950052029141</v>
      </c>
      <c r="L1392" s="97">
        <f t="shared" si="302"/>
        <v>113.7643378519291</v>
      </c>
    </row>
    <row r="1393" spans="1:12" s="1" customFormat="1" x14ac:dyDescent="0.2">
      <c r="A1393" s="6" t="s">
        <v>9</v>
      </c>
      <c r="B1393" s="7">
        <v>23933.010999999999</v>
      </c>
      <c r="C1393" s="7">
        <v>183396.601</v>
      </c>
      <c r="D1393" s="7">
        <v>23105.187999999998</v>
      </c>
      <c r="E1393" s="7">
        <v>206501.78899999999</v>
      </c>
      <c r="F1393" s="7">
        <v>21001.960999999999</v>
      </c>
      <c r="G1393" s="7">
        <v>208434.34400000001</v>
      </c>
      <c r="H1393" s="23">
        <f>H1394+H1395</f>
        <v>100</v>
      </c>
      <c r="I1393" s="23">
        <f>I1394+I1395</f>
        <v>100.00000000000001</v>
      </c>
      <c r="J1393" s="97">
        <f t="shared" si="301"/>
        <v>96.541082941883076</v>
      </c>
      <c r="K1393" s="97">
        <f t="shared" si="302"/>
        <v>110.01443150951475</v>
      </c>
      <c r="L1393" s="97">
        <f t="shared" si="302"/>
        <v>99.072823142811799</v>
      </c>
    </row>
    <row r="1394" spans="1:12" s="1" customFormat="1" x14ac:dyDescent="0.2">
      <c r="A1394" s="9" t="s">
        <v>10</v>
      </c>
      <c r="B1394" s="7">
        <v>13867.522000000001</v>
      </c>
      <c r="C1394" s="7">
        <v>143073.13099999999</v>
      </c>
      <c r="D1394" s="7">
        <v>19705.413</v>
      </c>
      <c r="E1394" s="7">
        <v>162778.54399999999</v>
      </c>
      <c r="F1394" s="7">
        <v>19615.716</v>
      </c>
      <c r="G1394" s="7">
        <v>181909.72899999999</v>
      </c>
      <c r="H1394" s="23">
        <f>D1394/D1393*100</f>
        <v>85.285663981613141</v>
      </c>
      <c r="I1394" s="23">
        <f>E1394/E1393*100</f>
        <v>78.82669917208321</v>
      </c>
      <c r="J1394" s="97">
        <f t="shared" si="301"/>
        <v>142.09757878876991</v>
      </c>
      <c r="K1394" s="97">
        <f t="shared" si="302"/>
        <v>100.45727109833769</v>
      </c>
      <c r="L1394" s="97">
        <f t="shared" si="302"/>
        <v>89.483143587114029</v>
      </c>
    </row>
    <row r="1395" spans="1:12" s="1" customFormat="1" x14ac:dyDescent="0.2">
      <c r="A1395" s="9" t="s">
        <v>11</v>
      </c>
      <c r="B1395" s="7">
        <v>10065.489</v>
      </c>
      <c r="C1395" s="7">
        <v>40323.47</v>
      </c>
      <c r="D1395" s="7">
        <v>3399.7750000000001</v>
      </c>
      <c r="E1395" s="7">
        <v>43723.245000000003</v>
      </c>
      <c r="F1395" s="7">
        <v>1386.2449999999999</v>
      </c>
      <c r="G1395" s="7">
        <v>26524.615000000002</v>
      </c>
      <c r="H1395" s="23">
        <f>D1395/D1393*100</f>
        <v>14.714336018386867</v>
      </c>
      <c r="I1395" s="23">
        <f>E1395/E1393*100</f>
        <v>21.173300827916801</v>
      </c>
      <c r="J1395" s="97">
        <f t="shared" si="301"/>
        <v>33.776550746814195</v>
      </c>
      <c r="K1395" s="97">
        <f t="shared" si="302"/>
        <v>245.25065915476705</v>
      </c>
      <c r="L1395" s="97">
        <f t="shared" si="302"/>
        <v>164.84026252595939</v>
      </c>
    </row>
    <row r="1396" spans="1:12" s="1" customFormat="1" ht="22.5" x14ac:dyDescent="0.2">
      <c r="A1396" s="3" t="s">
        <v>210</v>
      </c>
      <c r="B1396" s="7"/>
      <c r="C1396" s="7"/>
      <c r="D1396" s="7"/>
      <c r="E1396" s="7"/>
      <c r="F1396" s="7"/>
      <c r="G1396" s="7"/>
      <c r="H1396" s="44"/>
      <c r="I1396" s="44"/>
      <c r="J1396" s="97"/>
      <c r="K1396" s="97"/>
      <c r="L1396" s="97"/>
    </row>
    <row r="1397" spans="1:12" s="1" customFormat="1" x14ac:dyDescent="0.2">
      <c r="A1397" s="6" t="s">
        <v>6</v>
      </c>
      <c r="B1397" s="7">
        <v>49064.896999999997</v>
      </c>
      <c r="C1397" s="7">
        <v>274846.59899999999</v>
      </c>
      <c r="D1397" s="7">
        <v>35178.203000000001</v>
      </c>
      <c r="E1397" s="7">
        <v>304170.09899999999</v>
      </c>
      <c r="F1397" s="7">
        <v>31095.221000000001</v>
      </c>
      <c r="G1397" s="7">
        <v>351402.19199999998</v>
      </c>
      <c r="H1397" s="23">
        <f>H1398+H1399+H1400</f>
        <v>100</v>
      </c>
      <c r="I1397" s="23">
        <f>I1398+I1399+I1400</f>
        <v>100</v>
      </c>
      <c r="J1397" s="97">
        <f t="shared" ref="J1397:J1402" si="303">D1397/B1397*100</f>
        <v>71.69729307696295</v>
      </c>
      <c r="K1397" s="97">
        <f t="shared" ref="K1397:L1399" si="304">D1397/F1397*100</f>
        <v>113.13057720348732</v>
      </c>
      <c r="L1397" s="97">
        <f t="shared" si="304"/>
        <v>86.558964606572516</v>
      </c>
    </row>
    <row r="1398" spans="1:12" s="1" customFormat="1" x14ac:dyDescent="0.2">
      <c r="A1398" s="9" t="s">
        <v>7</v>
      </c>
      <c r="B1398" s="7">
        <v>31654</v>
      </c>
      <c r="C1398" s="7">
        <v>268636</v>
      </c>
      <c r="D1398" s="7">
        <v>35136</v>
      </c>
      <c r="E1398" s="7">
        <v>303772</v>
      </c>
      <c r="F1398" s="7">
        <v>30590</v>
      </c>
      <c r="G1398" s="7">
        <v>350849</v>
      </c>
      <c r="H1398" s="23">
        <f>D1398/D1397*100</f>
        <v>99.880030824769534</v>
      </c>
      <c r="I1398" s="23">
        <f>E1398/E1397*100</f>
        <v>99.869119613890774</v>
      </c>
      <c r="J1398" s="97">
        <f t="shared" si="303"/>
        <v>111.00018954950401</v>
      </c>
      <c r="K1398" s="97">
        <f t="shared" si="304"/>
        <v>114.86106570774763</v>
      </c>
      <c r="L1398" s="97">
        <f t="shared" si="304"/>
        <v>86.581976861840843</v>
      </c>
    </row>
    <row r="1399" spans="1:12" s="1" customFormat="1" x14ac:dyDescent="0.2">
      <c r="A1399" s="9" t="s">
        <v>8</v>
      </c>
      <c r="B1399" s="7">
        <v>24.891999999999999</v>
      </c>
      <c r="C1399" s="7">
        <v>355.89600000000002</v>
      </c>
      <c r="D1399" s="7">
        <v>42.203000000000003</v>
      </c>
      <c r="E1399" s="7">
        <v>398.09899999999999</v>
      </c>
      <c r="F1399" s="7">
        <v>26.681000000000001</v>
      </c>
      <c r="G1399" s="7">
        <v>553.19200000000001</v>
      </c>
      <c r="H1399" s="23">
        <f>D1399/D1397*100</f>
        <v>0.11996917523046872</v>
      </c>
      <c r="I1399" s="23">
        <f>E1399/E1397*100</f>
        <v>0.13088038610922109</v>
      </c>
      <c r="J1399" s="97">
        <f t="shared" si="303"/>
        <v>169.54443194600677</v>
      </c>
      <c r="K1399" s="97">
        <f t="shared" si="304"/>
        <v>158.17623027622653</v>
      </c>
      <c r="L1399" s="97">
        <f t="shared" si="304"/>
        <v>71.963983571707473</v>
      </c>
    </row>
    <row r="1400" spans="1:12" s="1" customFormat="1" x14ac:dyDescent="0.2">
      <c r="A1400" s="9" t="s">
        <v>125</v>
      </c>
      <c r="B1400" s="7">
        <v>17386.004000000001</v>
      </c>
      <c r="C1400" s="7">
        <v>5854.7030000000004</v>
      </c>
      <c r="D1400" s="7">
        <v>0</v>
      </c>
      <c r="E1400" s="7">
        <v>0</v>
      </c>
      <c r="F1400" s="7">
        <v>478.53899999999999</v>
      </c>
      <c r="G1400" s="7">
        <v>0</v>
      </c>
      <c r="H1400" s="23">
        <f>D1400/D1397*100</f>
        <v>0</v>
      </c>
      <c r="I1400" s="23">
        <f>E1400/E1397*100</f>
        <v>0</v>
      </c>
      <c r="J1400" s="97">
        <f t="shared" si="303"/>
        <v>0</v>
      </c>
      <c r="K1400" s="97">
        <f>D1400/F1400*100</f>
        <v>0</v>
      </c>
      <c r="L1400" s="97">
        <v>0</v>
      </c>
    </row>
    <row r="1401" spans="1:12" s="1" customFormat="1" x14ac:dyDescent="0.2">
      <c r="A1401" s="6" t="s">
        <v>9</v>
      </c>
      <c r="B1401" s="7">
        <v>49064.896999999997</v>
      </c>
      <c r="C1401" s="7">
        <v>274846.59899999999</v>
      </c>
      <c r="D1401" s="7">
        <v>35178.203000000001</v>
      </c>
      <c r="E1401" s="7">
        <v>304170.09899999999</v>
      </c>
      <c r="F1401" s="7">
        <v>31095.221000000001</v>
      </c>
      <c r="G1401" s="7">
        <v>351402.19199999998</v>
      </c>
      <c r="H1401" s="23">
        <f>H1402+H1403</f>
        <v>99.999999999999986</v>
      </c>
      <c r="I1401" s="23">
        <f>I1402+I1403</f>
        <v>100</v>
      </c>
      <c r="J1401" s="97">
        <f t="shared" si="303"/>
        <v>71.69729307696295</v>
      </c>
      <c r="K1401" s="97">
        <f>D1401/F1401*100</f>
        <v>113.13057720348732</v>
      </c>
      <c r="L1401" s="97">
        <f>E1401/G1401*100</f>
        <v>86.558964606572516</v>
      </c>
    </row>
    <row r="1402" spans="1:12" s="1" customFormat="1" x14ac:dyDescent="0.2">
      <c r="A1402" s="9" t="s">
        <v>10</v>
      </c>
      <c r="B1402" s="7">
        <v>49064.896999999997</v>
      </c>
      <c r="C1402" s="7">
        <v>274846.59899999999</v>
      </c>
      <c r="D1402" s="7">
        <v>27953.806</v>
      </c>
      <c r="E1402" s="7">
        <v>302800.40500000003</v>
      </c>
      <c r="F1402" s="7">
        <v>31095.221000000001</v>
      </c>
      <c r="G1402" s="7">
        <v>345841.00799999997</v>
      </c>
      <c r="H1402" s="23">
        <f>D1402/D1401*100</f>
        <v>79.463427964185655</v>
      </c>
      <c r="I1402" s="23">
        <f>E1402/E1401*100</f>
        <v>99.549694725253062</v>
      </c>
      <c r="J1402" s="97">
        <f t="shared" si="303"/>
        <v>56.973126836483537</v>
      </c>
      <c r="K1402" s="97">
        <f>D1402/F1402*100</f>
        <v>89.897434721560586</v>
      </c>
      <c r="L1402" s="97">
        <f>E1402/G1402*100</f>
        <v>87.55480061520062</v>
      </c>
    </row>
    <row r="1403" spans="1:12" s="1" customFormat="1" x14ac:dyDescent="0.2">
      <c r="A1403" s="9" t="s">
        <v>11</v>
      </c>
      <c r="B1403" s="7">
        <v>0</v>
      </c>
      <c r="C1403" s="7">
        <v>0</v>
      </c>
      <c r="D1403" s="7">
        <v>7224.3969999999999</v>
      </c>
      <c r="E1403" s="7">
        <v>1369.694</v>
      </c>
      <c r="F1403" s="7">
        <v>0</v>
      </c>
      <c r="G1403" s="7">
        <v>5561.1840000000002</v>
      </c>
      <c r="H1403" s="23">
        <f>D1403/D1401*100</f>
        <v>20.536572035814334</v>
      </c>
      <c r="I1403" s="23">
        <f>E1403/E1401*100</f>
        <v>0.45030527474694348</v>
      </c>
      <c r="J1403" s="97">
        <v>0</v>
      </c>
      <c r="K1403" s="97">
        <v>0</v>
      </c>
      <c r="L1403" s="97">
        <f>E1403/G1403*100</f>
        <v>24.62953932112298</v>
      </c>
    </row>
    <row r="1404" spans="1:12" s="1" customFormat="1" ht="22.5" x14ac:dyDescent="0.2">
      <c r="A1404" s="3" t="s">
        <v>211</v>
      </c>
      <c r="B1404" s="7"/>
      <c r="C1404" s="7"/>
      <c r="D1404" s="7"/>
      <c r="E1404" s="7"/>
      <c r="F1404" s="7"/>
      <c r="G1404" s="7"/>
      <c r="H1404" s="44"/>
      <c r="I1404" s="44"/>
      <c r="J1404" s="97"/>
      <c r="K1404" s="97"/>
      <c r="L1404" s="97"/>
    </row>
    <row r="1405" spans="1:12" s="1" customFormat="1" x14ac:dyDescent="0.2">
      <c r="A1405" s="6" t="s">
        <v>6</v>
      </c>
      <c r="B1405" s="7">
        <v>2364.7440000000001</v>
      </c>
      <c r="C1405" s="7">
        <v>14047.031999999999</v>
      </c>
      <c r="D1405" s="7">
        <v>2153.1930000000002</v>
      </c>
      <c r="E1405" s="7">
        <v>16200.225</v>
      </c>
      <c r="F1405" s="7">
        <v>2183.6550000000002</v>
      </c>
      <c r="G1405" s="7">
        <v>18987.64</v>
      </c>
      <c r="H1405" s="23">
        <f>H1406+H1407</f>
        <v>99.999999999999986</v>
      </c>
      <c r="I1405" s="23">
        <f>I1406+I1407</f>
        <v>99.999993827246229</v>
      </c>
      <c r="J1405" s="97">
        <f t="shared" ref="J1405:J1410" si="305">D1405/B1405*100</f>
        <v>91.053957637697778</v>
      </c>
      <c r="K1405" s="97">
        <f t="shared" ref="K1405:L1410" si="306">D1405/F1405*100</f>
        <v>98.604999416116556</v>
      </c>
      <c r="L1405" s="97">
        <f t="shared" si="306"/>
        <v>85.319844909635961</v>
      </c>
    </row>
    <row r="1406" spans="1:12" s="1" customFormat="1" x14ac:dyDescent="0.2">
      <c r="A1406" s="9" t="s">
        <v>7</v>
      </c>
      <c r="B1406" s="7">
        <v>1641.6669999999999</v>
      </c>
      <c r="C1406" s="7">
        <v>8628.6669999999995</v>
      </c>
      <c r="D1406" s="7">
        <v>1640.6669999999999</v>
      </c>
      <c r="E1406" s="7">
        <v>10269.333000000001</v>
      </c>
      <c r="F1406" s="7">
        <v>1316</v>
      </c>
      <c r="G1406" s="7">
        <v>11721</v>
      </c>
      <c r="H1406" s="23">
        <f>D1406/D1405*100</f>
        <v>76.19693171954394</v>
      </c>
      <c r="I1406" s="23">
        <f>E1406/E1405*100</f>
        <v>63.390064026888517</v>
      </c>
      <c r="J1406" s="97">
        <f t="shared" si="305"/>
        <v>99.939086306784503</v>
      </c>
      <c r="K1406" s="97">
        <f t="shared" si="306"/>
        <v>124.67074468085106</v>
      </c>
      <c r="L1406" s="97">
        <f t="shared" si="306"/>
        <v>87.614819554645521</v>
      </c>
    </row>
    <row r="1407" spans="1:12" s="1" customFormat="1" x14ac:dyDescent="0.2">
      <c r="A1407" s="9" t="s">
        <v>8</v>
      </c>
      <c r="B1407" s="7">
        <v>723.077</v>
      </c>
      <c r="C1407" s="7">
        <v>5418.3649999999998</v>
      </c>
      <c r="D1407" s="7">
        <v>512.52599999999995</v>
      </c>
      <c r="E1407" s="7">
        <v>5930.8909999999996</v>
      </c>
      <c r="F1407" s="7">
        <v>867.65499999999997</v>
      </c>
      <c r="G1407" s="7">
        <v>7266.64</v>
      </c>
      <c r="H1407" s="23">
        <f>D1407/D1405*100</f>
        <v>23.803068280456046</v>
      </c>
      <c r="I1407" s="23">
        <f>E1407/E1405*100</f>
        <v>36.609929800357712</v>
      </c>
      <c r="J1407" s="97">
        <f t="shared" si="305"/>
        <v>70.881247778590648</v>
      </c>
      <c r="K1407" s="97">
        <f t="shared" si="306"/>
        <v>59.070252577349294</v>
      </c>
      <c r="L1407" s="97">
        <f t="shared" si="306"/>
        <v>81.61806557088282</v>
      </c>
    </row>
    <row r="1408" spans="1:12" s="1" customFormat="1" x14ac:dyDescent="0.2">
      <c r="A1408" s="6" t="s">
        <v>9</v>
      </c>
      <c r="B1408" s="7">
        <v>2364.7440000000001</v>
      </c>
      <c r="C1408" s="7">
        <v>14047.031999999999</v>
      </c>
      <c r="D1408" s="7">
        <v>2153.1930000000002</v>
      </c>
      <c r="E1408" s="7">
        <v>16200.225</v>
      </c>
      <c r="F1408" s="7">
        <v>2183.6550000000002</v>
      </c>
      <c r="G1408" s="7">
        <v>18987.64</v>
      </c>
      <c r="H1408" s="23">
        <f>H1409+H1410</f>
        <v>99.999999999999986</v>
      </c>
      <c r="I1408" s="23">
        <f>I1409+I1410</f>
        <v>99.999999999999986</v>
      </c>
      <c r="J1408" s="97">
        <f t="shared" si="305"/>
        <v>91.053957637697778</v>
      </c>
      <c r="K1408" s="97">
        <f t="shared" si="306"/>
        <v>98.604999416116556</v>
      </c>
      <c r="L1408" s="97">
        <f t="shared" si="306"/>
        <v>85.319844909635961</v>
      </c>
    </row>
    <row r="1409" spans="1:12" s="1" customFormat="1" x14ac:dyDescent="0.2">
      <c r="A1409" s="9" t="s">
        <v>10</v>
      </c>
      <c r="B1409" s="7">
        <v>175.02799999999999</v>
      </c>
      <c r="C1409" s="7">
        <v>608.26300000000003</v>
      </c>
      <c r="D1409" s="7">
        <v>120.77</v>
      </c>
      <c r="E1409" s="7">
        <v>729.03300000000002</v>
      </c>
      <c r="F1409" s="7">
        <v>32.973999999999997</v>
      </c>
      <c r="G1409" s="7">
        <v>772.02599999999995</v>
      </c>
      <c r="H1409" s="23">
        <f>D1409/D1408*100</f>
        <v>5.6088794641260664</v>
      </c>
      <c r="I1409" s="23">
        <f>E1409/E1408*100</f>
        <v>4.5001412017425686</v>
      </c>
      <c r="J1409" s="97">
        <f t="shared" si="305"/>
        <v>69.000388509267083</v>
      </c>
      <c r="K1409" s="97">
        <f t="shared" si="306"/>
        <v>366.25826408685634</v>
      </c>
      <c r="L1409" s="97">
        <f t="shared" si="306"/>
        <v>94.431146101297117</v>
      </c>
    </row>
    <row r="1410" spans="1:12" s="1" customFormat="1" x14ac:dyDescent="0.2">
      <c r="A1410" s="9" t="s">
        <v>11</v>
      </c>
      <c r="B1410" s="7">
        <v>2189.7159999999999</v>
      </c>
      <c r="C1410" s="7">
        <v>13438.769</v>
      </c>
      <c r="D1410" s="7">
        <v>2032.423</v>
      </c>
      <c r="E1410" s="7">
        <v>15471.191999999999</v>
      </c>
      <c r="F1410" s="7">
        <v>2150.681</v>
      </c>
      <c r="G1410" s="7">
        <v>18215.615000000002</v>
      </c>
      <c r="H1410" s="23">
        <f>D1410/D1408*100</f>
        <v>94.391120535873924</v>
      </c>
      <c r="I1410" s="23">
        <f>E1410/E1408*100</f>
        <v>95.499858798257421</v>
      </c>
      <c r="J1410" s="97">
        <f t="shared" si="305"/>
        <v>92.816739705057643</v>
      </c>
      <c r="K1410" s="97">
        <f t="shared" si="306"/>
        <v>94.501369566197866</v>
      </c>
      <c r="L1410" s="97">
        <f t="shared" si="306"/>
        <v>84.933679153846839</v>
      </c>
    </row>
    <row r="1411" spans="1:12" s="1" customFormat="1" x14ac:dyDescent="0.2">
      <c r="A1411" s="3" t="s">
        <v>212</v>
      </c>
      <c r="B1411" s="7"/>
      <c r="C1411" s="7"/>
      <c r="D1411" s="7"/>
      <c r="E1411" s="7"/>
      <c r="F1411" s="7"/>
      <c r="G1411" s="7"/>
      <c r="H1411" s="44"/>
      <c r="I1411" s="44"/>
      <c r="J1411" s="97"/>
      <c r="K1411" s="97"/>
      <c r="L1411" s="97"/>
    </row>
    <row r="1412" spans="1:12" s="1" customFormat="1" x14ac:dyDescent="0.2">
      <c r="A1412" s="6" t="s">
        <v>6</v>
      </c>
      <c r="B1412" s="7">
        <v>1788.5350000000001</v>
      </c>
      <c r="C1412" s="7">
        <v>9785.6630000000005</v>
      </c>
      <c r="D1412" s="7">
        <v>1702.4169999999999</v>
      </c>
      <c r="E1412" s="7">
        <v>11488.08</v>
      </c>
      <c r="F1412" s="7">
        <v>1677.8330000000001</v>
      </c>
      <c r="G1412" s="7">
        <v>14873.054</v>
      </c>
      <c r="H1412" s="23">
        <f>H1413+H1414</f>
        <v>100</v>
      </c>
      <c r="I1412" s="23">
        <f>I1413+I1414</f>
        <v>100.00000000000001</v>
      </c>
      <c r="J1412" s="97">
        <f t="shared" ref="J1412:J1417" si="307">D1412/B1412*100</f>
        <v>95.184997777510631</v>
      </c>
      <c r="K1412" s="97">
        <f t="shared" ref="K1412:L1415" si="308">D1412/F1412*100</f>
        <v>101.46522329695505</v>
      </c>
      <c r="L1412" s="97">
        <f t="shared" si="308"/>
        <v>77.24089484244459</v>
      </c>
    </row>
    <row r="1413" spans="1:12" s="1" customFormat="1" x14ac:dyDescent="0.2">
      <c r="A1413" s="9" t="s">
        <v>7</v>
      </c>
      <c r="B1413" s="7">
        <v>1580.6669999999999</v>
      </c>
      <c r="C1413" s="7">
        <v>8256.6669999999995</v>
      </c>
      <c r="D1413" s="7">
        <v>1556.6669999999999</v>
      </c>
      <c r="E1413" s="7">
        <v>9813.3330000000005</v>
      </c>
      <c r="F1413" s="7">
        <v>1282</v>
      </c>
      <c r="G1413" s="7">
        <v>11371</v>
      </c>
      <c r="H1413" s="23">
        <f>D1413/D1412*100</f>
        <v>91.438642823703006</v>
      </c>
      <c r="I1413" s="23">
        <f>E1413/E1412*100</f>
        <v>85.421872062172284</v>
      </c>
      <c r="J1413" s="97">
        <f t="shared" si="307"/>
        <v>98.48165363103044</v>
      </c>
      <c r="K1413" s="97">
        <f t="shared" si="308"/>
        <v>121.42488299531982</v>
      </c>
      <c r="L1413" s="97">
        <f t="shared" si="308"/>
        <v>86.301407088206844</v>
      </c>
    </row>
    <row r="1414" spans="1:12" s="1" customFormat="1" x14ac:dyDescent="0.2">
      <c r="A1414" s="9" t="s">
        <v>8</v>
      </c>
      <c r="B1414" s="7">
        <v>207.86799999999999</v>
      </c>
      <c r="C1414" s="7">
        <v>1528.9970000000001</v>
      </c>
      <c r="D1414" s="7">
        <v>145.75</v>
      </c>
      <c r="E1414" s="7">
        <v>1674.7470000000001</v>
      </c>
      <c r="F1414" s="7">
        <v>395.83300000000003</v>
      </c>
      <c r="G1414" s="7">
        <v>3502.0540000000001</v>
      </c>
      <c r="H1414" s="23">
        <f>D1414/D1412*100</f>
        <v>8.5613571762969958</v>
      </c>
      <c r="I1414" s="23">
        <f>E1414/E1412*100</f>
        <v>14.57812793782773</v>
      </c>
      <c r="J1414" s="97">
        <f t="shared" si="307"/>
        <v>70.116612465603168</v>
      </c>
      <c r="K1414" s="97">
        <f t="shared" si="308"/>
        <v>36.821083638807274</v>
      </c>
      <c r="L1414" s="97">
        <f t="shared" si="308"/>
        <v>47.821849691638107</v>
      </c>
    </row>
    <row r="1415" spans="1:12" s="1" customFormat="1" x14ac:dyDescent="0.2">
      <c r="A1415" s="6" t="s">
        <v>9</v>
      </c>
      <c r="B1415" s="7">
        <v>1788.5350000000001</v>
      </c>
      <c r="C1415" s="7">
        <v>9785.6630000000005</v>
      </c>
      <c r="D1415" s="7">
        <v>1702.4169999999999</v>
      </c>
      <c r="E1415" s="7">
        <v>11488.08</v>
      </c>
      <c r="F1415" s="7">
        <v>1677.8330000000001</v>
      </c>
      <c r="G1415" s="7">
        <v>14873.054</v>
      </c>
      <c r="H1415" s="23">
        <f>H1416+H1417</f>
        <v>100.00000000000001</v>
      </c>
      <c r="I1415" s="23">
        <f>I1416+I1417</f>
        <v>100.00000870467476</v>
      </c>
      <c r="J1415" s="97">
        <f t="shared" si="307"/>
        <v>95.184997777510631</v>
      </c>
      <c r="K1415" s="97">
        <f t="shared" si="308"/>
        <v>101.46522329695505</v>
      </c>
      <c r="L1415" s="97">
        <f t="shared" si="308"/>
        <v>77.24089484244459</v>
      </c>
    </row>
    <row r="1416" spans="1:12" s="1" customFormat="1" x14ac:dyDescent="0.2">
      <c r="A1416" s="9" t="s">
        <v>10</v>
      </c>
      <c r="B1416" s="7">
        <v>90.683000000000007</v>
      </c>
      <c r="C1416" s="7">
        <v>250.79400000000001</v>
      </c>
      <c r="D1416" s="7">
        <v>97.766999999999996</v>
      </c>
      <c r="E1416" s="7">
        <v>348.56099999999998</v>
      </c>
      <c r="F1416" s="7">
        <v>8.3179999999999996</v>
      </c>
      <c r="G1416" s="7">
        <v>443.19299999999998</v>
      </c>
      <c r="H1416" s="23">
        <f>D1416/D1415*100</f>
        <v>5.7428350398286669</v>
      </c>
      <c r="I1416" s="23">
        <f>E1416/E1415*100</f>
        <v>3.0341101385087845</v>
      </c>
      <c r="J1416" s="97">
        <f t="shared" si="307"/>
        <v>107.81182801627646</v>
      </c>
      <c r="K1416" s="97"/>
      <c r="L1416" s="97">
        <f>E1416/G1416*100</f>
        <v>78.647677197067651</v>
      </c>
    </row>
    <row r="1417" spans="1:12" s="1" customFormat="1" x14ac:dyDescent="0.2">
      <c r="A1417" s="9" t="s">
        <v>11</v>
      </c>
      <c r="B1417" s="7">
        <v>1697.8520000000001</v>
      </c>
      <c r="C1417" s="7">
        <v>9534.8700000000008</v>
      </c>
      <c r="D1417" s="7">
        <v>1604.65</v>
      </c>
      <c r="E1417" s="7">
        <v>11139.52</v>
      </c>
      <c r="F1417" s="7">
        <v>1669.5150000000001</v>
      </c>
      <c r="G1417" s="7">
        <v>14429.861000000001</v>
      </c>
      <c r="H1417" s="23">
        <f>D1417/D1415*100</f>
        <v>94.257164960171352</v>
      </c>
      <c r="I1417" s="23">
        <f>E1417/E1415*100</f>
        <v>96.965898566165976</v>
      </c>
      <c r="J1417" s="97">
        <f t="shared" si="307"/>
        <v>94.510593385053582</v>
      </c>
      <c r="K1417" s="97">
        <f>D1417/F1417*100</f>
        <v>96.114739909494673</v>
      </c>
      <c r="L1417" s="97">
        <f>E1417/G1417*100</f>
        <v>77.197694419925455</v>
      </c>
    </row>
    <row r="1418" spans="1:12" s="1" customFormat="1" ht="33.75" x14ac:dyDescent="0.2">
      <c r="A1418" s="3" t="s">
        <v>213</v>
      </c>
      <c r="B1418" s="7"/>
      <c r="C1418" s="7"/>
      <c r="D1418" s="7"/>
      <c r="E1418" s="7"/>
      <c r="F1418" s="7"/>
      <c r="G1418" s="7"/>
      <c r="H1418" s="44"/>
      <c r="I1418" s="44"/>
      <c r="J1418" s="97"/>
      <c r="K1418" s="97"/>
      <c r="L1418" s="97"/>
    </row>
    <row r="1419" spans="1:12" s="1" customFormat="1" x14ac:dyDescent="0.2">
      <c r="A1419" s="6" t="s">
        <v>6</v>
      </c>
      <c r="B1419" s="7">
        <v>91764.55</v>
      </c>
      <c r="C1419" s="7">
        <v>685600.473</v>
      </c>
      <c r="D1419" s="7">
        <v>98505.712</v>
      </c>
      <c r="E1419" s="7">
        <v>784106.18599999999</v>
      </c>
      <c r="F1419" s="7">
        <v>104446.14</v>
      </c>
      <c r="G1419" s="7">
        <v>807067.92099999997</v>
      </c>
      <c r="H1419" s="23">
        <f>H1420+H1421</f>
        <v>100.00000101516956</v>
      </c>
      <c r="I1419" s="23">
        <f>I1420+I1421</f>
        <v>99.999999999999986</v>
      </c>
      <c r="J1419" s="97">
        <f t="shared" ref="J1419:J1424" si="309">D1419/B1419*100</f>
        <v>107.34615055596089</v>
      </c>
      <c r="K1419" s="97">
        <f t="shared" ref="K1419:L1424" si="310">D1419/F1419*100</f>
        <v>94.312448502165807</v>
      </c>
      <c r="L1419" s="97">
        <f t="shared" si="310"/>
        <v>97.154919133503753</v>
      </c>
    </row>
    <row r="1420" spans="1:12" s="1" customFormat="1" x14ac:dyDescent="0.2">
      <c r="A1420" s="9" t="s">
        <v>7</v>
      </c>
      <c r="B1420" s="7">
        <v>90628.498000000007</v>
      </c>
      <c r="C1420" s="7">
        <v>675785.64800000004</v>
      </c>
      <c r="D1420" s="7">
        <v>96580.498000000007</v>
      </c>
      <c r="E1420" s="7">
        <v>772366.14599999995</v>
      </c>
      <c r="F1420" s="7">
        <v>103301.83100000001</v>
      </c>
      <c r="G1420" s="7">
        <v>793741.47900000005</v>
      </c>
      <c r="H1420" s="23">
        <f>D1420/D1419*100</f>
        <v>98.045581356744066</v>
      </c>
      <c r="I1420" s="23">
        <f>E1420/E1419*100</f>
        <v>98.502748708068466</v>
      </c>
      <c r="J1420" s="97">
        <f t="shared" si="309"/>
        <v>106.56747064262282</v>
      </c>
      <c r="K1420" s="97">
        <f t="shared" si="310"/>
        <v>93.493500613750015</v>
      </c>
      <c r="L1420" s="97">
        <f t="shared" si="310"/>
        <v>97.30701575191334</v>
      </c>
    </row>
    <row r="1421" spans="1:12" s="1" customFormat="1" x14ac:dyDescent="0.2">
      <c r="A1421" s="9" t="s">
        <v>8</v>
      </c>
      <c r="B1421" s="7">
        <v>1136.0519999999999</v>
      </c>
      <c r="C1421" s="7">
        <v>9814.8250000000007</v>
      </c>
      <c r="D1421" s="7">
        <v>1925.2149999999999</v>
      </c>
      <c r="E1421" s="7">
        <v>11740.04</v>
      </c>
      <c r="F1421" s="7">
        <v>1144.309</v>
      </c>
      <c r="G1421" s="7">
        <v>13326.441999999999</v>
      </c>
      <c r="H1421" s="23">
        <f>D1421/D1419*100</f>
        <v>1.9544196584254929</v>
      </c>
      <c r="I1421" s="23">
        <f>E1421/E1419*100</f>
        <v>1.4972512919315244</v>
      </c>
      <c r="J1421" s="97">
        <f t="shared" si="309"/>
        <v>169.46539418970258</v>
      </c>
      <c r="K1421" s="97">
        <f t="shared" si="310"/>
        <v>168.24258133074196</v>
      </c>
      <c r="L1421" s="97">
        <f t="shared" si="310"/>
        <v>88.095832330940254</v>
      </c>
    </row>
    <row r="1422" spans="1:12" s="1" customFormat="1" x14ac:dyDescent="0.2">
      <c r="A1422" s="6" t="s">
        <v>9</v>
      </c>
      <c r="B1422" s="7">
        <v>91764.55</v>
      </c>
      <c r="C1422" s="7">
        <v>685600.473</v>
      </c>
      <c r="D1422" s="7">
        <v>98505.712</v>
      </c>
      <c r="E1422" s="7">
        <v>784106.18599999999</v>
      </c>
      <c r="F1422" s="7">
        <v>104446.14</v>
      </c>
      <c r="G1422" s="7">
        <v>807067.92099999997</v>
      </c>
      <c r="H1422" s="23">
        <f>H1423+H1424</f>
        <v>100</v>
      </c>
      <c r="I1422" s="23">
        <f>I1423+I1424</f>
        <v>100</v>
      </c>
      <c r="J1422" s="97">
        <f t="shared" si="309"/>
        <v>107.34615055596089</v>
      </c>
      <c r="K1422" s="97">
        <f t="shared" si="310"/>
        <v>94.312448502165807</v>
      </c>
      <c r="L1422" s="97">
        <f t="shared" si="310"/>
        <v>97.154919133503753</v>
      </c>
    </row>
    <row r="1423" spans="1:12" s="1" customFormat="1" x14ac:dyDescent="0.2">
      <c r="A1423" s="9" t="s">
        <v>10</v>
      </c>
      <c r="B1423" s="7">
        <v>15.151</v>
      </c>
      <c r="C1423" s="7">
        <v>200.65899999999999</v>
      </c>
      <c r="D1423" s="7">
        <v>36.822000000000003</v>
      </c>
      <c r="E1423" s="7">
        <v>237.48099999999999</v>
      </c>
      <c r="F1423" s="7">
        <v>9.1280000000000001</v>
      </c>
      <c r="G1423" s="7">
        <v>110.13200000000001</v>
      </c>
      <c r="H1423" s="23">
        <f>D1423/D1422*100</f>
        <v>3.7380573422990948E-2</v>
      </c>
      <c r="I1423" s="23">
        <f>E1423/E1422*100</f>
        <v>3.0286841787522896E-2</v>
      </c>
      <c r="J1423" s="97">
        <f t="shared" si="309"/>
        <v>243.03346313774671</v>
      </c>
      <c r="K1423" s="97">
        <f t="shared" si="310"/>
        <v>403.39614373356704</v>
      </c>
      <c r="L1423" s="97">
        <f t="shared" si="310"/>
        <v>215.63305851160425</v>
      </c>
    </row>
    <row r="1424" spans="1:12" s="1" customFormat="1" x14ac:dyDescent="0.2">
      <c r="A1424" s="9" t="s">
        <v>11</v>
      </c>
      <c r="B1424" s="7">
        <v>91749.398000000001</v>
      </c>
      <c r="C1424" s="7">
        <v>685399.81499999994</v>
      </c>
      <c r="D1424" s="7">
        <v>98468.89</v>
      </c>
      <c r="E1424" s="7">
        <v>783868.70499999996</v>
      </c>
      <c r="F1424" s="7">
        <v>104437.012</v>
      </c>
      <c r="G1424" s="7">
        <v>806957.78899999999</v>
      </c>
      <c r="H1424" s="23">
        <f>D1424/D1422*100</f>
        <v>99.962619426577007</v>
      </c>
      <c r="I1424" s="23">
        <f>E1424/E1422*100</f>
        <v>99.969713158212471</v>
      </c>
      <c r="J1424" s="97">
        <f t="shared" si="309"/>
        <v>107.32374505607109</v>
      </c>
      <c r="K1424" s="97">
        <f t="shared" si="310"/>
        <v>94.285433980052971</v>
      </c>
      <c r="L1424" s="97">
        <f t="shared" si="310"/>
        <v>97.138749471814066</v>
      </c>
    </row>
    <row r="1425" spans="1:12" s="1" customFormat="1" x14ac:dyDescent="0.2">
      <c r="A1425" s="3" t="s">
        <v>214</v>
      </c>
      <c r="B1425" s="7"/>
      <c r="C1425" s="7"/>
      <c r="D1425" s="7"/>
      <c r="E1425" s="7"/>
      <c r="F1425" s="7"/>
      <c r="G1425" s="7"/>
      <c r="H1425" s="44"/>
      <c r="I1425" s="44"/>
      <c r="J1425" s="97"/>
      <c r="K1425" s="97"/>
      <c r="L1425" s="97"/>
    </row>
    <row r="1426" spans="1:12" s="1" customFormat="1" x14ac:dyDescent="0.2">
      <c r="A1426" s="6" t="s">
        <v>6</v>
      </c>
      <c r="B1426" s="7">
        <v>84988.135999999999</v>
      </c>
      <c r="C1426" s="7">
        <v>638525.74699999997</v>
      </c>
      <c r="D1426" s="7">
        <v>91653.364000000001</v>
      </c>
      <c r="E1426" s="7">
        <v>730179.11100000003</v>
      </c>
      <c r="F1426" s="7">
        <v>96385.023000000001</v>
      </c>
      <c r="G1426" s="7">
        <v>743461.01800000004</v>
      </c>
      <c r="H1426" s="23">
        <f>H1427+H1428</f>
        <v>99.999999999999986</v>
      </c>
      <c r="I1426" s="23">
        <f>I1427+I1428</f>
        <v>100</v>
      </c>
      <c r="J1426" s="97">
        <f t="shared" ref="J1426:J1431" si="311">D1426/B1426*100</f>
        <v>107.84253933984387</v>
      </c>
      <c r="K1426" s="97">
        <f t="shared" ref="K1426:L1429" si="312">D1426/F1426*100</f>
        <v>95.090877345124454</v>
      </c>
      <c r="L1426" s="97">
        <f t="shared" si="312"/>
        <v>98.213503239789233</v>
      </c>
    </row>
    <row r="1427" spans="1:12" s="1" customFormat="1" x14ac:dyDescent="0.2">
      <c r="A1427" s="9" t="s">
        <v>7</v>
      </c>
      <c r="B1427" s="7">
        <v>84742.331999999995</v>
      </c>
      <c r="C1427" s="7">
        <v>635602.65899999999</v>
      </c>
      <c r="D1427" s="7">
        <v>91573.331999999995</v>
      </c>
      <c r="E1427" s="7">
        <v>727175.99100000004</v>
      </c>
      <c r="F1427" s="7">
        <v>96067.998999999996</v>
      </c>
      <c r="G1427" s="7">
        <v>737365.99100000004</v>
      </c>
      <c r="H1427" s="23">
        <f>D1427/D1426*100</f>
        <v>99.912679691713208</v>
      </c>
      <c r="I1427" s="23">
        <f>E1427/E1426*100</f>
        <v>99.588714610599155</v>
      </c>
      <c r="J1427" s="97">
        <f t="shared" si="311"/>
        <v>108.06090632483421</v>
      </c>
      <c r="K1427" s="97">
        <f t="shared" si="312"/>
        <v>95.321369189754861</v>
      </c>
      <c r="L1427" s="97">
        <f t="shared" si="312"/>
        <v>98.618053975315505</v>
      </c>
    </row>
    <row r="1428" spans="1:12" s="1" customFormat="1" x14ac:dyDescent="0.2">
      <c r="A1428" s="9" t="s">
        <v>8</v>
      </c>
      <c r="B1428" s="7">
        <v>245.804</v>
      </c>
      <c r="C1428" s="7">
        <v>2923.0880000000002</v>
      </c>
      <c r="D1428" s="7">
        <v>80.031999999999996</v>
      </c>
      <c r="E1428" s="7">
        <v>3003.12</v>
      </c>
      <c r="F1428" s="7">
        <v>317.024</v>
      </c>
      <c r="G1428" s="7">
        <v>6095.027</v>
      </c>
      <c r="H1428" s="23">
        <f>D1428/D1426*100</f>
        <v>8.7320308286774936E-2</v>
      </c>
      <c r="I1428" s="23">
        <f>E1428/E1426*100</f>
        <v>0.41128538940084797</v>
      </c>
      <c r="J1428" s="97">
        <f t="shared" si="311"/>
        <v>32.559274869408142</v>
      </c>
      <c r="K1428" s="97">
        <f t="shared" si="312"/>
        <v>25.244776420712629</v>
      </c>
      <c r="L1428" s="97">
        <f t="shared" si="312"/>
        <v>49.271643915605296</v>
      </c>
    </row>
    <row r="1429" spans="1:12" s="1" customFormat="1" x14ac:dyDescent="0.2">
      <c r="A1429" s="6" t="s">
        <v>9</v>
      </c>
      <c r="B1429" s="7">
        <v>84988.135999999999</v>
      </c>
      <c r="C1429" s="7">
        <v>638525.74699999997</v>
      </c>
      <c r="D1429" s="7">
        <v>91653.364000000001</v>
      </c>
      <c r="E1429" s="7">
        <v>730179.11100000003</v>
      </c>
      <c r="F1429" s="7">
        <v>96385.023000000001</v>
      </c>
      <c r="G1429" s="7">
        <v>743461.01800000004</v>
      </c>
      <c r="H1429" s="23">
        <f>H1430+H1431</f>
        <v>100</v>
      </c>
      <c r="I1429" s="23">
        <f>I1430+I1431</f>
        <v>100</v>
      </c>
      <c r="J1429" s="97">
        <f t="shared" si="311"/>
        <v>107.84253933984387</v>
      </c>
      <c r="K1429" s="97">
        <f t="shared" si="312"/>
        <v>95.090877345124454</v>
      </c>
      <c r="L1429" s="97">
        <f t="shared" si="312"/>
        <v>98.213503239789233</v>
      </c>
    </row>
    <row r="1430" spans="1:12" s="1" customFormat="1" x14ac:dyDescent="0.2">
      <c r="A1430" s="9" t="s">
        <v>10</v>
      </c>
      <c r="B1430" s="7">
        <v>3.9</v>
      </c>
      <c r="C1430" s="7">
        <v>137.755</v>
      </c>
      <c r="D1430" s="7">
        <v>0.25</v>
      </c>
      <c r="E1430" s="7">
        <v>138.005</v>
      </c>
      <c r="F1430" s="7">
        <v>0</v>
      </c>
      <c r="G1430" s="7">
        <v>13.564</v>
      </c>
      <c r="H1430" s="23">
        <f>D1430/D1429*100</f>
        <v>2.7276685665351025E-4</v>
      </c>
      <c r="I1430" s="23">
        <f>E1430/E1429*100</f>
        <v>1.890015722457445E-2</v>
      </c>
      <c r="J1430" s="97">
        <f t="shared" si="311"/>
        <v>6.4102564102564115</v>
      </c>
      <c r="K1430" s="97">
        <v>0</v>
      </c>
      <c r="L1430" s="97"/>
    </row>
    <row r="1431" spans="1:12" s="1" customFormat="1" x14ac:dyDescent="0.2">
      <c r="A1431" s="9" t="s">
        <v>11</v>
      </c>
      <c r="B1431" s="7">
        <v>84984.236000000004</v>
      </c>
      <c r="C1431" s="7">
        <v>638387.99199999997</v>
      </c>
      <c r="D1431" s="7">
        <v>91653.114000000001</v>
      </c>
      <c r="E1431" s="7">
        <v>730041.10600000003</v>
      </c>
      <c r="F1431" s="7">
        <v>96385.023000000001</v>
      </c>
      <c r="G1431" s="7">
        <v>743447.45400000003</v>
      </c>
      <c r="H1431" s="23">
        <f>D1431/D1429*100</f>
        <v>99.999727233143346</v>
      </c>
      <c r="I1431" s="23">
        <f>E1431/E1429*100</f>
        <v>99.981099842775421</v>
      </c>
      <c r="J1431" s="97">
        <f t="shared" si="311"/>
        <v>107.84719415492539</v>
      </c>
      <c r="K1431" s="97">
        <f>D1431/F1431*100</f>
        <v>95.090617968727358</v>
      </c>
      <c r="L1431" s="97">
        <f>E1431/G1431*100</f>
        <v>98.19673227369745</v>
      </c>
    </row>
    <row r="1432" spans="1:12" s="1" customFormat="1" x14ac:dyDescent="0.2">
      <c r="A1432" s="3" t="s">
        <v>215</v>
      </c>
      <c r="B1432" s="7"/>
      <c r="C1432" s="7"/>
      <c r="D1432" s="7"/>
      <c r="E1432" s="7"/>
      <c r="F1432" s="7"/>
      <c r="G1432" s="7"/>
      <c r="H1432" s="44"/>
      <c r="I1432" s="44"/>
      <c r="J1432" s="97"/>
      <c r="K1432" s="97"/>
      <c r="L1432" s="97"/>
    </row>
    <row r="1433" spans="1:12" s="1" customFormat="1" x14ac:dyDescent="0.2">
      <c r="A1433" s="6" t="s">
        <v>6</v>
      </c>
      <c r="B1433" s="7">
        <v>5984.0680000000002</v>
      </c>
      <c r="C1433" s="7">
        <v>41350.917000000001</v>
      </c>
      <c r="D1433" s="7">
        <v>5211.9179999999997</v>
      </c>
      <c r="E1433" s="7">
        <v>46562.834999999999</v>
      </c>
      <c r="F1433" s="7">
        <v>7421.7030000000004</v>
      </c>
      <c r="G1433" s="7">
        <v>59003.813000000002</v>
      </c>
      <c r="H1433" s="23">
        <f>H1434+H1435</f>
        <v>100</v>
      </c>
      <c r="I1433" s="23">
        <f>I1434+I1435</f>
        <v>100</v>
      </c>
      <c r="J1433" s="97">
        <f t="shared" ref="J1433:J1438" si="313">D1433/B1433*100</f>
        <v>87.096570426672955</v>
      </c>
      <c r="K1433" s="97">
        <f t="shared" ref="K1433:L1436" si="314">D1433/F1433*100</f>
        <v>70.22536471750486</v>
      </c>
      <c r="L1433" s="97">
        <f t="shared" si="314"/>
        <v>78.914959275597994</v>
      </c>
    </row>
    <row r="1434" spans="1:12" s="1" customFormat="1" x14ac:dyDescent="0.2">
      <c r="A1434" s="9" t="s">
        <v>7</v>
      </c>
      <c r="B1434" s="7">
        <v>5886.165</v>
      </c>
      <c r="C1434" s="7">
        <v>40182.989000000001</v>
      </c>
      <c r="D1434" s="7">
        <v>5007.165</v>
      </c>
      <c r="E1434" s="7">
        <v>45190.154999999999</v>
      </c>
      <c r="F1434" s="7">
        <v>7233.8320000000003</v>
      </c>
      <c r="G1434" s="7">
        <v>56375.487999999998</v>
      </c>
      <c r="H1434" s="23">
        <f>D1434/D1433*100</f>
        <v>96.071446250689291</v>
      </c>
      <c r="I1434" s="23">
        <f>E1434/E1433*100</f>
        <v>97.051983625996996</v>
      </c>
      <c r="J1434" s="97">
        <f t="shared" si="313"/>
        <v>85.066677539620457</v>
      </c>
      <c r="K1434" s="97">
        <f t="shared" si="314"/>
        <v>69.218707318610655</v>
      </c>
      <c r="L1434" s="97">
        <f t="shared" si="314"/>
        <v>80.159226293526714</v>
      </c>
    </row>
    <row r="1435" spans="1:12" s="1" customFormat="1" x14ac:dyDescent="0.2">
      <c r="A1435" s="9" t="s">
        <v>8</v>
      </c>
      <c r="B1435" s="7">
        <v>97.903000000000006</v>
      </c>
      <c r="C1435" s="7">
        <v>1167.9280000000001</v>
      </c>
      <c r="D1435" s="7">
        <v>204.75299999999999</v>
      </c>
      <c r="E1435" s="7">
        <v>1372.68</v>
      </c>
      <c r="F1435" s="7">
        <v>187.87100000000001</v>
      </c>
      <c r="G1435" s="7">
        <v>2628.3249999999998</v>
      </c>
      <c r="H1435" s="23">
        <f>D1435/D1433*100</f>
        <v>3.9285537493107139</v>
      </c>
      <c r="I1435" s="23">
        <f>E1435/E1433*100</f>
        <v>2.9480163740030005</v>
      </c>
      <c r="J1435" s="97">
        <f t="shared" si="313"/>
        <v>209.13863722255698</v>
      </c>
      <c r="K1435" s="97">
        <f t="shared" si="314"/>
        <v>108.98595312741189</v>
      </c>
      <c r="L1435" s="97">
        <f t="shared" si="314"/>
        <v>52.226417965814733</v>
      </c>
    </row>
    <row r="1436" spans="1:12" s="1" customFormat="1" x14ac:dyDescent="0.2">
      <c r="A1436" s="6" t="s">
        <v>9</v>
      </c>
      <c r="B1436" s="7">
        <v>5984.0680000000002</v>
      </c>
      <c r="C1436" s="7">
        <v>41350.917000000001</v>
      </c>
      <c r="D1436" s="7">
        <v>5211.9179999999997</v>
      </c>
      <c r="E1436" s="7">
        <v>46562.834999999999</v>
      </c>
      <c r="F1436" s="7">
        <v>7421.7030000000004</v>
      </c>
      <c r="G1436" s="7">
        <v>59003.813000000002</v>
      </c>
      <c r="H1436" s="23">
        <f>H1437+H1438</f>
        <v>100</v>
      </c>
      <c r="I1436" s="23">
        <f>I1437+I1438</f>
        <v>100</v>
      </c>
      <c r="J1436" s="97">
        <f t="shared" si="313"/>
        <v>87.096570426672955</v>
      </c>
      <c r="K1436" s="97">
        <f t="shared" si="314"/>
        <v>70.22536471750486</v>
      </c>
      <c r="L1436" s="97">
        <f t="shared" si="314"/>
        <v>78.914959275597994</v>
      </c>
    </row>
    <row r="1437" spans="1:12" s="1" customFormat="1" x14ac:dyDescent="0.2">
      <c r="A1437" s="9" t="s">
        <v>10</v>
      </c>
      <c r="B1437" s="7">
        <v>10.507</v>
      </c>
      <c r="C1437" s="7">
        <v>33.271999999999998</v>
      </c>
      <c r="D1437" s="7">
        <v>6.9219999999999997</v>
      </c>
      <c r="E1437" s="7">
        <v>40.194000000000003</v>
      </c>
      <c r="F1437" s="7">
        <v>0</v>
      </c>
      <c r="G1437" s="7">
        <v>0.36</v>
      </c>
      <c r="H1437" s="23">
        <f>D1437/D1436*100</f>
        <v>0.13281099203786398</v>
      </c>
      <c r="I1437" s="23">
        <f>E1437/E1436*100</f>
        <v>8.6322063508375305E-2</v>
      </c>
      <c r="J1437" s="97">
        <f t="shared" si="313"/>
        <v>65.87988959741125</v>
      </c>
      <c r="K1437" s="97">
        <v>0</v>
      </c>
      <c r="L1437" s="97"/>
    </row>
    <row r="1438" spans="1:12" s="1" customFormat="1" x14ac:dyDescent="0.2">
      <c r="A1438" s="9" t="s">
        <v>11</v>
      </c>
      <c r="B1438" s="7">
        <v>5973.5609999999997</v>
      </c>
      <c r="C1438" s="7">
        <v>41317.644999999997</v>
      </c>
      <c r="D1438" s="7">
        <v>5204.9960000000001</v>
      </c>
      <c r="E1438" s="7">
        <v>46522.641000000003</v>
      </c>
      <c r="F1438" s="7">
        <v>7421.7030000000004</v>
      </c>
      <c r="G1438" s="7">
        <v>59003.453000000001</v>
      </c>
      <c r="H1438" s="23">
        <f>D1438/D1436*100</f>
        <v>99.867189007962139</v>
      </c>
      <c r="I1438" s="23">
        <f>E1438/E1436*100</f>
        <v>99.913677936491624</v>
      </c>
      <c r="J1438" s="97">
        <f t="shared" si="313"/>
        <v>87.13388881439397</v>
      </c>
      <c r="K1438" s="97">
        <f>D1438/F1438*100</f>
        <v>70.132097713961343</v>
      </c>
      <c r="L1438" s="97">
        <f>E1438/G1438*100</f>
        <v>78.847319325531686</v>
      </c>
    </row>
    <row r="1439" spans="1:12" s="1" customFormat="1" x14ac:dyDescent="0.2">
      <c r="A1439" s="3" t="s">
        <v>216</v>
      </c>
      <c r="B1439" s="7"/>
      <c r="C1439" s="7"/>
      <c r="D1439" s="7"/>
      <c r="E1439" s="7"/>
      <c r="F1439" s="7"/>
      <c r="G1439" s="7"/>
      <c r="H1439" s="44"/>
      <c r="I1439" s="44"/>
      <c r="J1439" s="97"/>
      <c r="K1439" s="97"/>
      <c r="L1439" s="97"/>
    </row>
    <row r="1440" spans="1:12" s="1" customFormat="1" x14ac:dyDescent="0.2">
      <c r="A1440" s="6" t="s">
        <v>6</v>
      </c>
      <c r="B1440" s="7">
        <v>33581.279000000002</v>
      </c>
      <c r="C1440" s="7">
        <v>189784.77799999999</v>
      </c>
      <c r="D1440" s="7">
        <v>27023.940999999999</v>
      </c>
      <c r="E1440" s="7">
        <v>216808.71799999999</v>
      </c>
      <c r="F1440" s="7">
        <v>22319.142</v>
      </c>
      <c r="G1440" s="7">
        <v>176351.56599999999</v>
      </c>
      <c r="H1440" s="23">
        <f>H1441+H1442</f>
        <v>100</v>
      </c>
      <c r="I1440" s="23">
        <f>I1441+I1442</f>
        <v>100.00000046123608</v>
      </c>
      <c r="J1440" s="97">
        <f t="shared" ref="J1440:J1445" si="315">D1440/B1440*100</f>
        <v>80.473233315502952</v>
      </c>
      <c r="K1440" s="97">
        <f t="shared" ref="K1440:L1445" si="316">D1440/F1440*100</f>
        <v>121.07965888652888</v>
      </c>
      <c r="L1440" s="97">
        <f t="shared" si="316"/>
        <v>122.94119236797705</v>
      </c>
    </row>
    <row r="1441" spans="1:12" s="1" customFormat="1" x14ac:dyDescent="0.2">
      <c r="A1441" s="9" t="s">
        <v>7</v>
      </c>
      <c r="B1441" s="7">
        <v>12622.914000000001</v>
      </c>
      <c r="C1441" s="7">
        <v>96850.979000000007</v>
      </c>
      <c r="D1441" s="7">
        <v>12078.914000000001</v>
      </c>
      <c r="E1441" s="7">
        <v>108929.893</v>
      </c>
      <c r="F1441" s="7">
        <v>12334.914000000001</v>
      </c>
      <c r="G1441" s="7">
        <v>102410.226</v>
      </c>
      <c r="H1441" s="23">
        <f>D1441/D1440*100</f>
        <v>44.697085447307636</v>
      </c>
      <c r="I1441" s="23">
        <f>E1441/E1440*100</f>
        <v>50.242395234309726</v>
      </c>
      <c r="J1441" s="97">
        <f t="shared" si="315"/>
        <v>95.69037703972316</v>
      </c>
      <c r="K1441" s="97">
        <f t="shared" si="316"/>
        <v>97.92459031331714</v>
      </c>
      <c r="L1441" s="97">
        <f t="shared" si="316"/>
        <v>106.36622655241479</v>
      </c>
    </row>
    <row r="1442" spans="1:12" s="1" customFormat="1" x14ac:dyDescent="0.2">
      <c r="A1442" s="9" t="s">
        <v>8</v>
      </c>
      <c r="B1442" s="7">
        <v>20958.365000000002</v>
      </c>
      <c r="C1442" s="7">
        <v>92933.798999999999</v>
      </c>
      <c r="D1442" s="7">
        <v>14945.027</v>
      </c>
      <c r="E1442" s="7">
        <v>107878.826</v>
      </c>
      <c r="F1442" s="7">
        <v>9984.2279999999992</v>
      </c>
      <c r="G1442" s="7">
        <v>73941.34</v>
      </c>
      <c r="H1442" s="23">
        <f>D1442/D1440*100</f>
        <v>55.302914552692371</v>
      </c>
      <c r="I1442" s="23">
        <f>E1442/E1440*100</f>
        <v>49.757605226926351</v>
      </c>
      <c r="J1442" s="97">
        <f t="shared" si="315"/>
        <v>71.308172178507249</v>
      </c>
      <c r="K1442" s="97">
        <f t="shared" si="316"/>
        <v>149.6863553196101</v>
      </c>
      <c r="L1442" s="97">
        <f t="shared" si="316"/>
        <v>145.89785091803856</v>
      </c>
    </row>
    <row r="1443" spans="1:12" s="1" customFormat="1" x14ac:dyDescent="0.2">
      <c r="A1443" s="6" t="s">
        <v>9</v>
      </c>
      <c r="B1443" s="7">
        <v>33581.279000000002</v>
      </c>
      <c r="C1443" s="7">
        <v>189784.77799999999</v>
      </c>
      <c r="D1443" s="7">
        <v>27023.940999999999</v>
      </c>
      <c r="E1443" s="7">
        <v>216808.71799999999</v>
      </c>
      <c r="F1443" s="7">
        <v>22319.142</v>
      </c>
      <c r="G1443" s="7">
        <v>176351.56599999999</v>
      </c>
      <c r="H1443" s="23">
        <f>H1444+H1445</f>
        <v>100.00000000000001</v>
      </c>
      <c r="I1443" s="23">
        <f>I1444+I1445</f>
        <v>100</v>
      </c>
      <c r="J1443" s="97">
        <f t="shared" si="315"/>
        <v>80.473233315502952</v>
      </c>
      <c r="K1443" s="97">
        <f t="shared" si="316"/>
        <v>121.07965888652888</v>
      </c>
      <c r="L1443" s="97">
        <f t="shared" si="316"/>
        <v>122.94119236797705</v>
      </c>
    </row>
    <row r="1444" spans="1:12" s="1" customFormat="1" x14ac:dyDescent="0.2">
      <c r="A1444" s="9" t="s">
        <v>10</v>
      </c>
      <c r="B1444" s="7">
        <v>1603.5940000000001</v>
      </c>
      <c r="C1444" s="7">
        <v>8466.1650000000009</v>
      </c>
      <c r="D1444" s="7">
        <v>1139.7619999999999</v>
      </c>
      <c r="E1444" s="7">
        <v>9605.9269999999997</v>
      </c>
      <c r="F1444" s="7">
        <v>1183.4359999999999</v>
      </c>
      <c r="G1444" s="7">
        <v>9123.8130000000001</v>
      </c>
      <c r="H1444" s="23">
        <f>D1444/D1443*100</f>
        <v>4.2176009783325084</v>
      </c>
      <c r="I1444" s="23">
        <f>E1444/E1443*100</f>
        <v>4.4305999724605174</v>
      </c>
      <c r="J1444" s="97">
        <f t="shared" si="315"/>
        <v>71.075471721645243</v>
      </c>
      <c r="K1444" s="97">
        <f t="shared" si="316"/>
        <v>96.309559621306093</v>
      </c>
      <c r="L1444" s="97">
        <f t="shared" si="316"/>
        <v>105.28412846690303</v>
      </c>
    </row>
    <row r="1445" spans="1:12" s="1" customFormat="1" x14ac:dyDescent="0.2">
      <c r="A1445" s="9" t="s">
        <v>11</v>
      </c>
      <c r="B1445" s="7">
        <v>31977.685000000001</v>
      </c>
      <c r="C1445" s="7">
        <v>181318.61199999999</v>
      </c>
      <c r="D1445" s="7">
        <v>25884.179</v>
      </c>
      <c r="E1445" s="7">
        <v>207202.791</v>
      </c>
      <c r="F1445" s="7">
        <v>21135.705999999998</v>
      </c>
      <c r="G1445" s="7">
        <v>167227.753</v>
      </c>
      <c r="H1445" s="23">
        <f>D1445/D1443*100</f>
        <v>95.782399021667501</v>
      </c>
      <c r="I1445" s="23">
        <f>E1445/E1443*100</f>
        <v>95.569400027539487</v>
      </c>
      <c r="J1445" s="97">
        <f t="shared" si="315"/>
        <v>80.944505520021224</v>
      </c>
      <c r="K1445" s="97">
        <f t="shared" si="316"/>
        <v>122.46659278852574</v>
      </c>
      <c r="L1445" s="97">
        <f t="shared" si="316"/>
        <v>123.90454770985293</v>
      </c>
    </row>
    <row r="1446" spans="1:12" s="1" customFormat="1" ht="33.75" x14ac:dyDescent="0.2">
      <c r="A1446" s="3" t="s">
        <v>217</v>
      </c>
      <c r="B1446" s="7"/>
      <c r="C1446" s="7"/>
      <c r="D1446" s="7"/>
      <c r="E1446" s="7"/>
      <c r="F1446" s="7"/>
      <c r="G1446" s="7"/>
      <c r="H1446" s="44"/>
      <c r="I1446" s="44"/>
      <c r="J1446" s="97"/>
      <c r="K1446" s="97"/>
      <c r="L1446" s="97"/>
    </row>
    <row r="1447" spans="1:12" s="1" customFormat="1" x14ac:dyDescent="0.2">
      <c r="A1447" s="6" t="s">
        <v>6</v>
      </c>
      <c r="B1447" s="7">
        <v>30330.645</v>
      </c>
      <c r="C1447" s="7">
        <v>162483.52100000001</v>
      </c>
      <c r="D1447" s="7">
        <v>23264.305</v>
      </c>
      <c r="E1447" s="7">
        <v>185747.82500000001</v>
      </c>
      <c r="F1447" s="7">
        <v>20866.076000000001</v>
      </c>
      <c r="G1447" s="7">
        <v>162055.97099999999</v>
      </c>
      <c r="H1447" s="23">
        <f>H1448+H1449</f>
        <v>99.999995701569418</v>
      </c>
      <c r="I1447" s="23">
        <f>I1448+I1449</f>
        <v>100</v>
      </c>
      <c r="J1447" s="97">
        <f t="shared" ref="J1447:J1452" si="317">D1447/B1447*100</f>
        <v>76.702308836491937</v>
      </c>
      <c r="K1447" s="97">
        <f t="shared" ref="K1447:L1452" si="318">D1447/F1447*100</f>
        <v>111.49343556498117</v>
      </c>
      <c r="L1447" s="97">
        <f t="shared" si="318"/>
        <v>114.61955017998073</v>
      </c>
    </row>
    <row r="1448" spans="1:12" s="1" customFormat="1" x14ac:dyDescent="0.2">
      <c r="A1448" s="9" t="s">
        <v>7</v>
      </c>
      <c r="B1448" s="7">
        <v>9692.4989999999998</v>
      </c>
      <c r="C1448" s="7">
        <v>81188.994999999995</v>
      </c>
      <c r="D1448" s="7">
        <v>9650.4989999999998</v>
      </c>
      <c r="E1448" s="7">
        <v>90839.494000000006</v>
      </c>
      <c r="F1448" s="7">
        <v>10885.165999999999</v>
      </c>
      <c r="G1448" s="7">
        <v>90064.494000000006</v>
      </c>
      <c r="H1448" s="23">
        <f>D1448/D1447*100</f>
        <v>41.481999999570156</v>
      </c>
      <c r="I1448" s="23">
        <f>E1448/E1447*100</f>
        <v>48.904741684054713</v>
      </c>
      <c r="J1448" s="97">
        <f t="shared" si="317"/>
        <v>99.566675219672447</v>
      </c>
      <c r="K1448" s="97">
        <f t="shared" si="318"/>
        <v>88.657343397427297</v>
      </c>
      <c r="L1448" s="97">
        <f t="shared" si="318"/>
        <v>100.86049448076619</v>
      </c>
    </row>
    <row r="1449" spans="1:12" s="1" customFormat="1" x14ac:dyDescent="0.2">
      <c r="A1449" s="9" t="s">
        <v>8</v>
      </c>
      <c r="B1449" s="7">
        <v>20638.146000000001</v>
      </c>
      <c r="C1449" s="7">
        <v>81294.525999999998</v>
      </c>
      <c r="D1449" s="7">
        <v>13613.805</v>
      </c>
      <c r="E1449" s="7">
        <v>94908.331000000006</v>
      </c>
      <c r="F1449" s="7">
        <v>9980.91</v>
      </c>
      <c r="G1449" s="7">
        <v>71991.476999999999</v>
      </c>
      <c r="H1449" s="23">
        <f>D1449/D1447*100</f>
        <v>58.517995701999268</v>
      </c>
      <c r="I1449" s="23">
        <f>E1449/E1447*100</f>
        <v>51.095258315945294</v>
      </c>
      <c r="J1449" s="97">
        <f t="shared" si="317"/>
        <v>65.964282838196795</v>
      </c>
      <c r="K1449" s="97">
        <f t="shared" si="318"/>
        <v>136.39843461167368</v>
      </c>
      <c r="L1449" s="97">
        <f t="shared" si="318"/>
        <v>131.83273208854988</v>
      </c>
    </row>
    <row r="1450" spans="1:12" s="1" customFormat="1" x14ac:dyDescent="0.2">
      <c r="A1450" s="6" t="s">
        <v>9</v>
      </c>
      <c r="B1450" s="7">
        <v>30330.645</v>
      </c>
      <c r="C1450" s="7">
        <v>162483.52100000001</v>
      </c>
      <c r="D1450" s="7">
        <v>23264.305</v>
      </c>
      <c r="E1450" s="7">
        <v>185747.82500000001</v>
      </c>
      <c r="F1450" s="7">
        <v>20866.076000000001</v>
      </c>
      <c r="G1450" s="7">
        <v>162055.97099999999</v>
      </c>
      <c r="H1450" s="23">
        <f>H1451+H1452</f>
        <v>100</v>
      </c>
      <c r="I1450" s="23">
        <f>I1451+I1452</f>
        <v>100.00000053836432</v>
      </c>
      <c r="J1450" s="97">
        <f t="shared" si="317"/>
        <v>76.702308836491937</v>
      </c>
      <c r="K1450" s="97">
        <f t="shared" si="318"/>
        <v>111.49343556498117</v>
      </c>
      <c r="L1450" s="97">
        <f t="shared" si="318"/>
        <v>114.61955017998073</v>
      </c>
    </row>
    <row r="1451" spans="1:12" s="1" customFormat="1" x14ac:dyDescent="0.2">
      <c r="A1451" s="9" t="s">
        <v>10</v>
      </c>
      <c r="B1451" s="7">
        <v>1100.4490000000001</v>
      </c>
      <c r="C1451" s="7">
        <v>5931.1419999999998</v>
      </c>
      <c r="D1451" s="7">
        <v>868.78200000000004</v>
      </c>
      <c r="E1451" s="7">
        <v>6799.924</v>
      </c>
      <c r="F1451" s="7">
        <v>880.678</v>
      </c>
      <c r="G1451" s="7">
        <v>8561.3780000000006</v>
      </c>
      <c r="H1451" s="23">
        <f>D1451/D1450*100</f>
        <v>3.7343991148671756</v>
      </c>
      <c r="I1451" s="23">
        <f>E1451/E1450*100</f>
        <v>3.6608364054868474</v>
      </c>
      <c r="J1451" s="97">
        <f t="shared" si="317"/>
        <v>78.947956697675224</v>
      </c>
      <c r="K1451" s="97">
        <f t="shared" si="318"/>
        <v>98.64922253082284</v>
      </c>
      <c r="L1451" s="97">
        <f t="shared" si="318"/>
        <v>79.425578452440718</v>
      </c>
    </row>
    <row r="1452" spans="1:12" s="1" customFormat="1" x14ac:dyDescent="0.2">
      <c r="A1452" s="9" t="s">
        <v>11</v>
      </c>
      <c r="B1452" s="7">
        <v>29230.196</v>
      </c>
      <c r="C1452" s="7">
        <v>156552.37899999999</v>
      </c>
      <c r="D1452" s="7">
        <v>22395.523000000001</v>
      </c>
      <c r="E1452" s="7">
        <v>178947.902</v>
      </c>
      <c r="F1452" s="7">
        <v>19985.398000000001</v>
      </c>
      <c r="G1452" s="7">
        <v>153494.59299999999</v>
      </c>
      <c r="H1452" s="23">
        <f>D1452/D1450*100</f>
        <v>96.265600885132827</v>
      </c>
      <c r="I1452" s="23">
        <f>E1452/E1450*100</f>
        <v>96.339164132877471</v>
      </c>
      <c r="J1452" s="97">
        <f t="shared" si="317"/>
        <v>76.61776540944166</v>
      </c>
      <c r="K1452" s="97">
        <f t="shared" si="318"/>
        <v>112.05942958954334</v>
      </c>
      <c r="L1452" s="97">
        <f t="shared" si="318"/>
        <v>116.58254437666089</v>
      </c>
    </row>
    <row r="1453" spans="1:12" s="1" customFormat="1" ht="22.5" x14ac:dyDescent="0.2">
      <c r="A1453" s="3" t="s">
        <v>218</v>
      </c>
      <c r="B1453" s="7"/>
      <c r="C1453" s="7"/>
      <c r="D1453" s="7"/>
      <c r="E1453" s="7"/>
      <c r="F1453" s="7"/>
      <c r="G1453" s="7"/>
      <c r="H1453" s="44"/>
      <c r="I1453" s="44"/>
      <c r="J1453" s="97"/>
      <c r="K1453" s="97"/>
      <c r="L1453" s="97"/>
    </row>
    <row r="1454" spans="1:12" s="1" customFormat="1" x14ac:dyDescent="0.2">
      <c r="A1454" s="6" t="s">
        <v>6</v>
      </c>
      <c r="B1454" s="7">
        <v>512.57899999999995</v>
      </c>
      <c r="C1454" s="7">
        <v>4391.4080000000004</v>
      </c>
      <c r="D1454" s="7">
        <v>1073.4269999999999</v>
      </c>
      <c r="E1454" s="7">
        <v>5464.835</v>
      </c>
      <c r="F1454" s="7">
        <v>870.99800000000005</v>
      </c>
      <c r="G1454" s="7">
        <v>6104.85</v>
      </c>
      <c r="H1454" s="23">
        <f>H1455+H1456</f>
        <v>100.00000000000001</v>
      </c>
      <c r="I1454" s="23">
        <f>I1455+I1456</f>
        <v>100</v>
      </c>
      <c r="J1454" s="97">
        <f>D1454/B1454*100</f>
        <v>209.41688988429101</v>
      </c>
      <c r="K1454" s="97">
        <f t="shared" ref="K1454:L1459" si="319">D1454/F1454*100</f>
        <v>123.24104073717734</v>
      </c>
      <c r="L1454" s="97">
        <f t="shared" si="319"/>
        <v>89.51628623143894</v>
      </c>
    </row>
    <row r="1455" spans="1:12" s="1" customFormat="1" x14ac:dyDescent="0.2">
      <c r="A1455" s="9" t="s">
        <v>7</v>
      </c>
      <c r="B1455" s="7">
        <v>90.332999999999998</v>
      </c>
      <c r="C1455" s="7">
        <v>1302.6669999999999</v>
      </c>
      <c r="D1455" s="7">
        <v>194.333</v>
      </c>
      <c r="E1455" s="7">
        <v>1497</v>
      </c>
      <c r="F1455" s="7">
        <v>131</v>
      </c>
      <c r="G1455" s="7">
        <v>1130</v>
      </c>
      <c r="H1455" s="23">
        <f>D1455/D1454*100</f>
        <v>18.103979124803086</v>
      </c>
      <c r="I1455" s="23">
        <f>E1455/E1454*100</f>
        <v>27.393324775587917</v>
      </c>
      <c r="J1455" s="97">
        <f>D1455/B1455*100</f>
        <v>215.12957612389715</v>
      </c>
      <c r="K1455" s="97">
        <f t="shared" si="319"/>
        <v>148.34580152671754</v>
      </c>
      <c r="L1455" s="97">
        <f t="shared" si="319"/>
        <v>132.47787610619469</v>
      </c>
    </row>
    <row r="1456" spans="1:12" s="1" customFormat="1" x14ac:dyDescent="0.2">
      <c r="A1456" s="9" t="s">
        <v>8</v>
      </c>
      <c r="B1456" s="7">
        <v>422.24599999999998</v>
      </c>
      <c r="C1456" s="7">
        <v>3088.741</v>
      </c>
      <c r="D1456" s="7">
        <v>879.09400000000005</v>
      </c>
      <c r="E1456" s="7">
        <v>3967.835</v>
      </c>
      <c r="F1456" s="7">
        <v>739.99800000000005</v>
      </c>
      <c r="G1456" s="7">
        <v>4974.8500000000004</v>
      </c>
      <c r="H1456" s="23">
        <f>D1456/D1454*100</f>
        <v>81.896020875196925</v>
      </c>
      <c r="I1456" s="23">
        <f>E1456/E1454*100</f>
        <v>72.606675224412086</v>
      </c>
      <c r="J1456" s="97">
        <f>D1456/B1456*100</f>
        <v>208.19474903255451</v>
      </c>
      <c r="K1456" s="97">
        <f t="shared" si="319"/>
        <v>118.79680755893935</v>
      </c>
      <c r="L1456" s="97">
        <f t="shared" si="319"/>
        <v>79.757882147200405</v>
      </c>
    </row>
    <row r="1457" spans="1:12" s="1" customFormat="1" x14ac:dyDescent="0.2">
      <c r="A1457" s="6" t="s">
        <v>9</v>
      </c>
      <c r="B1457" s="7">
        <v>512.57899999999995</v>
      </c>
      <c r="C1457" s="7">
        <v>4391.4080000000004</v>
      </c>
      <c r="D1457" s="7">
        <v>1073.4269999999999</v>
      </c>
      <c r="E1457" s="7">
        <v>5464.835</v>
      </c>
      <c r="F1457" s="7">
        <v>870.99800000000005</v>
      </c>
      <c r="G1457" s="7">
        <v>6104.85</v>
      </c>
      <c r="H1457" s="23">
        <f>H1458+H1459</f>
        <v>100</v>
      </c>
      <c r="I1457" s="23">
        <f>I1458+I1459</f>
        <v>100.00000000000001</v>
      </c>
      <c r="J1457" s="97">
        <f>D1457/B1457*100</f>
        <v>209.41688988429101</v>
      </c>
      <c r="K1457" s="97">
        <f t="shared" si="319"/>
        <v>123.24104073717734</v>
      </c>
      <c r="L1457" s="97">
        <f t="shared" si="319"/>
        <v>89.51628623143894</v>
      </c>
    </row>
    <row r="1458" spans="1:12" s="1" customFormat="1" x14ac:dyDescent="0.2">
      <c r="A1458" s="9" t="s">
        <v>10</v>
      </c>
      <c r="B1458" s="7">
        <v>4.9729999999999999</v>
      </c>
      <c r="C1458" s="7">
        <v>75.162999999999997</v>
      </c>
      <c r="D1458" s="7">
        <v>111.036</v>
      </c>
      <c r="E1458" s="7">
        <v>186.19900000000001</v>
      </c>
      <c r="F1458" s="7">
        <v>50.515999999999998</v>
      </c>
      <c r="G1458" s="7">
        <v>253.11</v>
      </c>
      <c r="H1458" s="23">
        <f>D1458/D1457*100</f>
        <v>10.344066247634913</v>
      </c>
      <c r="I1458" s="23">
        <f>E1458/E1457*100</f>
        <v>3.4072208950498966</v>
      </c>
      <c r="J1458" s="97"/>
      <c r="K1458" s="97">
        <f t="shared" si="319"/>
        <v>219.80362657375881</v>
      </c>
      <c r="L1458" s="97">
        <f t="shared" si="319"/>
        <v>73.564458140729329</v>
      </c>
    </row>
    <row r="1459" spans="1:12" s="1" customFormat="1" x14ac:dyDescent="0.2">
      <c r="A1459" s="9" t="s">
        <v>11</v>
      </c>
      <c r="B1459" s="7">
        <v>507.60599999999999</v>
      </c>
      <c r="C1459" s="7">
        <v>4316.2449999999999</v>
      </c>
      <c r="D1459" s="7">
        <v>962.39099999999996</v>
      </c>
      <c r="E1459" s="7">
        <v>5278.6360000000004</v>
      </c>
      <c r="F1459" s="7">
        <v>820.48199999999997</v>
      </c>
      <c r="G1459" s="7">
        <v>5851.7389999999996</v>
      </c>
      <c r="H1459" s="23">
        <f>D1459/D1457*100</f>
        <v>89.655933752365087</v>
      </c>
      <c r="I1459" s="23">
        <f>E1459/E1457*100</f>
        <v>96.592779104950111</v>
      </c>
      <c r="J1459" s="97">
        <f>D1459/B1459*100</f>
        <v>189.59409463245115</v>
      </c>
      <c r="K1459" s="97">
        <f t="shared" si="319"/>
        <v>117.29580904882739</v>
      </c>
      <c r="L1459" s="97">
        <f t="shared" si="319"/>
        <v>90.206278851466209</v>
      </c>
    </row>
    <row r="1460" spans="1:12" s="1" customFormat="1" ht="22.5" x14ac:dyDescent="0.2">
      <c r="A1460" s="3" t="s">
        <v>219</v>
      </c>
      <c r="B1460" s="7"/>
      <c r="C1460" s="7"/>
      <c r="D1460" s="7"/>
      <c r="E1460" s="7"/>
      <c r="F1460" s="7"/>
      <c r="G1460" s="7"/>
      <c r="H1460" s="44"/>
      <c r="I1460" s="44"/>
      <c r="J1460" s="97"/>
      <c r="K1460" s="97"/>
      <c r="L1460" s="97"/>
    </row>
    <row r="1461" spans="1:12" s="1" customFormat="1" x14ac:dyDescent="0.2">
      <c r="A1461" s="6" t="s">
        <v>6</v>
      </c>
      <c r="B1461" s="7">
        <v>24512</v>
      </c>
      <c r="C1461" s="7">
        <v>149473</v>
      </c>
      <c r="D1461" s="7">
        <v>29735</v>
      </c>
      <c r="E1461" s="7">
        <v>179208</v>
      </c>
      <c r="F1461" s="7">
        <v>44238</v>
      </c>
      <c r="G1461" s="7">
        <v>179531</v>
      </c>
      <c r="H1461" s="23">
        <f>H1462+H1463</f>
        <v>100</v>
      </c>
      <c r="I1461" s="23">
        <f>I1462+I1463</f>
        <v>100</v>
      </c>
      <c r="J1461" s="97">
        <f t="shared" ref="J1461:J1466" si="320">D1461/B1461*100</f>
        <v>121.30793080939948</v>
      </c>
      <c r="K1461" s="97">
        <f t="shared" ref="K1461:L1466" si="321">D1461/F1461*100</f>
        <v>67.215968172159677</v>
      </c>
      <c r="L1461" s="97">
        <f t="shared" si="321"/>
        <v>99.820086781670014</v>
      </c>
    </row>
    <row r="1462" spans="1:12" s="1" customFormat="1" x14ac:dyDescent="0.2">
      <c r="A1462" s="9" t="s">
        <v>7</v>
      </c>
      <c r="B1462" s="7">
        <v>3123</v>
      </c>
      <c r="C1462" s="7">
        <v>23218</v>
      </c>
      <c r="D1462" s="7">
        <v>2024</v>
      </c>
      <c r="E1462" s="7">
        <v>25242</v>
      </c>
      <c r="F1462" s="7">
        <v>3967</v>
      </c>
      <c r="G1462" s="7">
        <v>27548</v>
      </c>
      <c r="H1462" s="23">
        <f>D1462/D1461*100</f>
        <v>6.8067933411804269</v>
      </c>
      <c r="I1462" s="23">
        <f>E1462/E1461*100</f>
        <v>14.085308691576268</v>
      </c>
      <c r="J1462" s="97">
        <f t="shared" si="320"/>
        <v>64.80947806596221</v>
      </c>
      <c r="K1462" s="97">
        <f t="shared" si="321"/>
        <v>51.020922611545252</v>
      </c>
      <c r="L1462" s="97">
        <f t="shared" si="321"/>
        <v>91.629156381588501</v>
      </c>
    </row>
    <row r="1463" spans="1:12" s="1" customFormat="1" x14ac:dyDescent="0.2">
      <c r="A1463" s="9" t="s">
        <v>8</v>
      </c>
      <c r="B1463" s="7">
        <v>21389</v>
      </c>
      <c r="C1463" s="7">
        <v>126255</v>
      </c>
      <c r="D1463" s="7">
        <v>27711</v>
      </c>
      <c r="E1463" s="7">
        <v>153966</v>
      </c>
      <c r="F1463" s="7">
        <v>40271</v>
      </c>
      <c r="G1463" s="7">
        <v>151983</v>
      </c>
      <c r="H1463" s="23">
        <f>D1463/D1461*100</f>
        <v>93.193206658819577</v>
      </c>
      <c r="I1463" s="23">
        <f>E1463/E1461*100</f>
        <v>85.914691308423727</v>
      </c>
      <c r="J1463" s="97">
        <f t="shared" si="320"/>
        <v>129.55724905325167</v>
      </c>
      <c r="K1463" s="97">
        <f t="shared" si="321"/>
        <v>68.81130341933401</v>
      </c>
      <c r="L1463" s="97">
        <f t="shared" si="321"/>
        <v>101.30475118927775</v>
      </c>
    </row>
    <row r="1464" spans="1:12" s="1" customFormat="1" x14ac:dyDescent="0.2">
      <c r="A1464" s="6" t="s">
        <v>9</v>
      </c>
      <c r="B1464" s="7">
        <v>24512</v>
      </c>
      <c r="C1464" s="7">
        <v>149473</v>
      </c>
      <c r="D1464" s="7">
        <v>29735</v>
      </c>
      <c r="E1464" s="7">
        <v>179208</v>
      </c>
      <c r="F1464" s="7">
        <v>44238</v>
      </c>
      <c r="G1464" s="7">
        <v>179531</v>
      </c>
      <c r="H1464" s="23">
        <f>H1465+H1466</f>
        <v>100</v>
      </c>
      <c r="I1464" s="23">
        <f>I1465+I1466</f>
        <v>100</v>
      </c>
      <c r="J1464" s="97">
        <f t="shared" si="320"/>
        <v>121.30793080939948</v>
      </c>
      <c r="K1464" s="97">
        <f t="shared" si="321"/>
        <v>67.215968172159677</v>
      </c>
      <c r="L1464" s="97">
        <f t="shared" si="321"/>
        <v>99.820086781670014</v>
      </c>
    </row>
    <row r="1465" spans="1:12" s="1" customFormat="1" x14ac:dyDescent="0.2">
      <c r="A1465" s="9" t="s">
        <v>10</v>
      </c>
      <c r="B1465" s="7">
        <v>4978</v>
      </c>
      <c r="C1465" s="7">
        <v>40431</v>
      </c>
      <c r="D1465" s="7">
        <v>6779</v>
      </c>
      <c r="E1465" s="7">
        <v>47210</v>
      </c>
      <c r="F1465" s="7">
        <v>17392</v>
      </c>
      <c r="G1465" s="7">
        <v>35189</v>
      </c>
      <c r="H1465" s="23">
        <f>D1465/D1464*100</f>
        <v>22.798049436690768</v>
      </c>
      <c r="I1465" s="23">
        <f>E1465/E1464*100</f>
        <v>26.343690013838668</v>
      </c>
      <c r="J1465" s="97">
        <f t="shared" si="320"/>
        <v>136.17918842908799</v>
      </c>
      <c r="K1465" s="97">
        <f t="shared" si="321"/>
        <v>38.977690892364301</v>
      </c>
      <c r="L1465" s="97">
        <f t="shared" si="321"/>
        <v>134.16124357043395</v>
      </c>
    </row>
    <row r="1466" spans="1:12" s="1" customFormat="1" x14ac:dyDescent="0.2">
      <c r="A1466" s="9" t="s">
        <v>11</v>
      </c>
      <c r="B1466" s="7">
        <v>19534</v>
      </c>
      <c r="C1466" s="7">
        <v>109042</v>
      </c>
      <c r="D1466" s="7">
        <v>22956</v>
      </c>
      <c r="E1466" s="7">
        <v>131998</v>
      </c>
      <c r="F1466" s="7">
        <v>26846</v>
      </c>
      <c r="G1466" s="7">
        <v>144342</v>
      </c>
      <c r="H1466" s="23">
        <f>D1466/D1464*100</f>
        <v>77.201950563309225</v>
      </c>
      <c r="I1466" s="23">
        <f>E1466/E1464*100</f>
        <v>73.656309986161332</v>
      </c>
      <c r="J1466" s="97">
        <f t="shared" si="320"/>
        <v>117.51817344117947</v>
      </c>
      <c r="K1466" s="97">
        <f t="shared" si="321"/>
        <v>85.509945615734182</v>
      </c>
      <c r="L1466" s="97">
        <f t="shared" si="321"/>
        <v>91.448088567430133</v>
      </c>
    </row>
    <row r="1467" spans="1:12" s="1" customFormat="1" ht="22.5" x14ac:dyDescent="0.2">
      <c r="A1467" s="3" t="s">
        <v>220</v>
      </c>
      <c r="B1467" s="7"/>
      <c r="C1467" s="7"/>
      <c r="D1467" s="7"/>
      <c r="E1467" s="7"/>
      <c r="F1467" s="7"/>
      <c r="G1467" s="7"/>
      <c r="H1467" s="44"/>
      <c r="I1467" s="44"/>
      <c r="J1467" s="97"/>
      <c r="K1467" s="97"/>
      <c r="L1467" s="97"/>
    </row>
    <row r="1468" spans="1:12" s="1" customFormat="1" x14ac:dyDescent="0.2">
      <c r="A1468" s="6" t="s">
        <v>6</v>
      </c>
      <c r="B1468" s="7">
        <v>2856.056</v>
      </c>
      <c r="C1468" s="7">
        <v>18913.682000000001</v>
      </c>
      <c r="D1468" s="7">
        <v>2600.3130000000001</v>
      </c>
      <c r="E1468" s="7">
        <v>21513.994999999999</v>
      </c>
      <c r="F1468" s="7">
        <v>2284.84</v>
      </c>
      <c r="G1468" s="7">
        <v>16797.227999999999</v>
      </c>
      <c r="H1468" s="23">
        <f>H1469+H1470</f>
        <v>99.999999999999986</v>
      </c>
      <c r="I1468" s="23">
        <f>I1469+I1470</f>
        <v>100.00000000000001</v>
      </c>
      <c r="J1468" s="97">
        <f t="shared" ref="J1468:J1473" si="322">D1468/B1468*100</f>
        <v>91.045588741957445</v>
      </c>
      <c r="K1468" s="97">
        <f t="shared" ref="K1468:L1473" si="323">D1468/F1468*100</f>
        <v>113.80722501356769</v>
      </c>
      <c r="L1468" s="97">
        <f t="shared" si="323"/>
        <v>128.08062735113199</v>
      </c>
    </row>
    <row r="1469" spans="1:12" s="1" customFormat="1" x14ac:dyDescent="0.2">
      <c r="A1469" s="9" t="s">
        <v>7</v>
      </c>
      <c r="B1469" s="7">
        <v>209.101</v>
      </c>
      <c r="C1469" s="7">
        <v>1732.796</v>
      </c>
      <c r="D1469" s="7">
        <v>209.101</v>
      </c>
      <c r="E1469" s="7">
        <v>1941.8979999999999</v>
      </c>
      <c r="F1469" s="7">
        <v>440.108</v>
      </c>
      <c r="G1469" s="7">
        <v>3132.7220000000002</v>
      </c>
      <c r="H1469" s="23">
        <f>D1469/D1468*100</f>
        <v>8.0413780956369472</v>
      </c>
      <c r="I1469" s="23">
        <f>E1469/E1468*100</f>
        <v>9.0262082890695101</v>
      </c>
      <c r="J1469" s="97">
        <f t="shared" si="322"/>
        <v>100</v>
      </c>
      <c r="K1469" s="97">
        <f t="shared" si="323"/>
        <v>47.511292682705154</v>
      </c>
      <c r="L1469" s="97">
        <f t="shared" si="323"/>
        <v>61.98756225416745</v>
      </c>
    </row>
    <row r="1470" spans="1:12" s="1" customFormat="1" x14ac:dyDescent="0.2">
      <c r="A1470" s="9" t="s">
        <v>8</v>
      </c>
      <c r="B1470" s="7">
        <v>2646.9540000000002</v>
      </c>
      <c r="C1470" s="7">
        <v>17180.884999999998</v>
      </c>
      <c r="D1470" s="7">
        <v>2391.212</v>
      </c>
      <c r="E1470" s="7">
        <v>19572.097000000002</v>
      </c>
      <c r="F1470" s="7">
        <v>1844.732</v>
      </c>
      <c r="G1470" s="7">
        <v>13664.505999999999</v>
      </c>
      <c r="H1470" s="23">
        <f>D1470/D1468*100</f>
        <v>91.958621904363042</v>
      </c>
      <c r="I1470" s="23">
        <f>E1470/E1468*100</f>
        <v>90.973791710930499</v>
      </c>
      <c r="J1470" s="97">
        <f t="shared" si="322"/>
        <v>90.338252950372393</v>
      </c>
      <c r="K1470" s="97">
        <f t="shared" si="323"/>
        <v>129.62381527506435</v>
      </c>
      <c r="L1470" s="97">
        <f t="shared" si="323"/>
        <v>143.23311065910471</v>
      </c>
    </row>
    <row r="1471" spans="1:12" s="1" customFormat="1" x14ac:dyDescent="0.2">
      <c r="A1471" s="6" t="s">
        <v>9</v>
      </c>
      <c r="B1471" s="7">
        <v>2856.056</v>
      </c>
      <c r="C1471" s="7">
        <v>18913.682000000001</v>
      </c>
      <c r="D1471" s="7">
        <v>2600.3130000000001</v>
      </c>
      <c r="E1471" s="7">
        <v>21513.994999999999</v>
      </c>
      <c r="F1471" s="7">
        <v>2284.84</v>
      </c>
      <c r="G1471" s="7">
        <v>16797.227999999999</v>
      </c>
      <c r="H1471" s="23">
        <f>H1472+H1473</f>
        <v>100.00003845690884</v>
      </c>
      <c r="I1471" s="23">
        <f>I1472+I1473</f>
        <v>100</v>
      </c>
      <c r="J1471" s="97">
        <f t="shared" si="322"/>
        <v>91.045588741957445</v>
      </c>
      <c r="K1471" s="97">
        <f t="shared" si="323"/>
        <v>113.80722501356769</v>
      </c>
      <c r="L1471" s="97">
        <f t="shared" si="323"/>
        <v>128.08062735113199</v>
      </c>
    </row>
    <row r="1472" spans="1:12" s="1" customFormat="1" x14ac:dyDescent="0.2">
      <c r="A1472" s="9" t="s">
        <v>10</v>
      </c>
      <c r="B1472" s="7">
        <v>48.195</v>
      </c>
      <c r="C1472" s="7">
        <v>622.81500000000005</v>
      </c>
      <c r="D1472" s="7">
        <v>99.129000000000005</v>
      </c>
      <c r="E1472" s="7">
        <v>721.94399999999996</v>
      </c>
      <c r="F1472" s="7">
        <v>64.158000000000001</v>
      </c>
      <c r="G1472" s="7">
        <v>354.37900000000002</v>
      </c>
      <c r="H1472" s="23">
        <f>D1472/D1471*100</f>
        <v>3.8121949165350477</v>
      </c>
      <c r="I1472" s="23">
        <f>E1472/E1471*100</f>
        <v>3.3556947466056397</v>
      </c>
      <c r="J1472" s="97">
        <f t="shared" si="322"/>
        <v>205.6831621537504</v>
      </c>
      <c r="K1472" s="97">
        <f t="shared" si="323"/>
        <v>154.50762180865988</v>
      </c>
      <c r="L1472" s="97">
        <f t="shared" si="323"/>
        <v>203.720875108288</v>
      </c>
    </row>
    <row r="1473" spans="1:12" s="1" customFormat="1" x14ac:dyDescent="0.2">
      <c r="A1473" s="9" t="s">
        <v>11</v>
      </c>
      <c r="B1473" s="7">
        <v>2807.8609999999999</v>
      </c>
      <c r="C1473" s="7">
        <v>18290.866000000002</v>
      </c>
      <c r="D1473" s="7">
        <v>2501.1849999999999</v>
      </c>
      <c r="E1473" s="7">
        <v>20792.050999999999</v>
      </c>
      <c r="F1473" s="7">
        <v>2220.6819999999998</v>
      </c>
      <c r="G1473" s="7">
        <v>16442.848999999998</v>
      </c>
      <c r="H1473" s="23">
        <f>D1473/D1471*100</f>
        <v>96.187843540373791</v>
      </c>
      <c r="I1473" s="23">
        <f>E1473/E1471*100</f>
        <v>96.644305253394364</v>
      </c>
      <c r="J1473" s="97">
        <f t="shared" si="322"/>
        <v>89.077949371425433</v>
      </c>
      <c r="K1473" s="97">
        <f t="shared" si="323"/>
        <v>112.63138981628167</v>
      </c>
      <c r="L1473" s="97">
        <f t="shared" si="323"/>
        <v>126.45041622653106</v>
      </c>
    </row>
    <row r="1474" spans="1:12" s="1" customFormat="1" ht="22.5" x14ac:dyDescent="0.2">
      <c r="A1474" s="3" t="s">
        <v>221</v>
      </c>
      <c r="B1474" s="7"/>
      <c r="C1474" s="7"/>
      <c r="D1474" s="7"/>
      <c r="E1474" s="7"/>
      <c r="F1474" s="7"/>
      <c r="G1474" s="7"/>
      <c r="H1474" s="44"/>
      <c r="I1474" s="44"/>
      <c r="J1474" s="97"/>
      <c r="K1474" s="97"/>
      <c r="L1474" s="97"/>
    </row>
    <row r="1475" spans="1:12" s="1" customFormat="1" x14ac:dyDescent="0.2">
      <c r="A1475" s="6" t="s">
        <v>6</v>
      </c>
      <c r="B1475" s="7">
        <v>2537.6489999999999</v>
      </c>
      <c r="C1475" s="7">
        <v>16240.267</v>
      </c>
      <c r="D1475" s="7">
        <v>2312.0300000000002</v>
      </c>
      <c r="E1475" s="7">
        <v>18552.296999999999</v>
      </c>
      <c r="F1475" s="7">
        <v>1748.202</v>
      </c>
      <c r="G1475" s="7">
        <v>12908.273999999999</v>
      </c>
      <c r="H1475" s="23">
        <f>H1476+H1477</f>
        <v>100</v>
      </c>
      <c r="I1475" s="23">
        <f>I1476+I1477</f>
        <v>100</v>
      </c>
      <c r="J1475" s="97">
        <f t="shared" ref="J1475:J1480" si="324">D1475/B1475*100</f>
        <v>91.10913290214684</v>
      </c>
      <c r="K1475" s="97">
        <f t="shared" ref="K1475:L1480" si="325">D1475/F1475*100</f>
        <v>132.25187935947906</v>
      </c>
      <c r="L1475" s="97">
        <f t="shared" si="325"/>
        <v>143.72407186274478</v>
      </c>
    </row>
    <row r="1476" spans="1:12" s="1" customFormat="1" x14ac:dyDescent="0.2">
      <c r="A1476" s="9" t="s">
        <v>7</v>
      </c>
      <c r="B1476" s="7">
        <v>40.19</v>
      </c>
      <c r="C1476" s="7">
        <v>383.40600000000001</v>
      </c>
      <c r="D1476" s="7">
        <v>40.19</v>
      </c>
      <c r="E1476" s="7">
        <v>423.596</v>
      </c>
      <c r="F1476" s="7">
        <v>57.936999999999998</v>
      </c>
      <c r="G1476" s="7">
        <v>578.59400000000005</v>
      </c>
      <c r="H1476" s="23">
        <f>D1476/D1475*100</f>
        <v>1.7382992435219262</v>
      </c>
      <c r="I1476" s="23">
        <f>E1476/E1475*100</f>
        <v>2.283253658563142</v>
      </c>
      <c r="J1476" s="97">
        <f t="shared" si="324"/>
        <v>100</v>
      </c>
      <c r="K1476" s="97">
        <f t="shared" si="325"/>
        <v>69.368451939175316</v>
      </c>
      <c r="L1476" s="97">
        <f t="shared" si="325"/>
        <v>73.211267313522086</v>
      </c>
    </row>
    <row r="1477" spans="1:12" s="1" customFormat="1" x14ac:dyDescent="0.2">
      <c r="A1477" s="9" t="s">
        <v>8</v>
      </c>
      <c r="B1477" s="7">
        <v>2497.4589999999998</v>
      </c>
      <c r="C1477" s="7">
        <v>15856.861000000001</v>
      </c>
      <c r="D1477" s="7">
        <v>2271.84</v>
      </c>
      <c r="E1477" s="7">
        <v>18128.701000000001</v>
      </c>
      <c r="F1477" s="7">
        <v>1690.2650000000001</v>
      </c>
      <c r="G1477" s="7">
        <v>12329.68</v>
      </c>
      <c r="H1477" s="23">
        <f>D1477/D1475*100</f>
        <v>98.261700756478078</v>
      </c>
      <c r="I1477" s="23">
        <f>E1477/E1475*100</f>
        <v>97.71674634143686</v>
      </c>
      <c r="J1477" s="97">
        <f t="shared" si="324"/>
        <v>90.966057901250835</v>
      </c>
      <c r="K1477" s="97">
        <f t="shared" si="325"/>
        <v>134.40732666179565</v>
      </c>
      <c r="L1477" s="97">
        <f t="shared" si="325"/>
        <v>147.03302113274634</v>
      </c>
    </row>
    <row r="1478" spans="1:12" s="1" customFormat="1" x14ac:dyDescent="0.2">
      <c r="A1478" s="6" t="s">
        <v>9</v>
      </c>
      <c r="B1478" s="7">
        <v>2537.6489999999999</v>
      </c>
      <c r="C1478" s="7">
        <v>16240.267</v>
      </c>
      <c r="D1478" s="7">
        <v>2312.0300000000002</v>
      </c>
      <c r="E1478" s="7">
        <v>18552.296999999999</v>
      </c>
      <c r="F1478" s="7">
        <v>1748.202</v>
      </c>
      <c r="G1478" s="7">
        <v>12908.273999999999</v>
      </c>
      <c r="H1478" s="23">
        <f>H1479+H1480</f>
        <v>99.999999999999986</v>
      </c>
      <c r="I1478" s="23">
        <f>I1479+I1480</f>
        <v>100</v>
      </c>
      <c r="J1478" s="97">
        <f t="shared" si="324"/>
        <v>91.10913290214684</v>
      </c>
      <c r="K1478" s="97">
        <f t="shared" si="325"/>
        <v>132.25187935947906</v>
      </c>
      <c r="L1478" s="97">
        <f t="shared" si="325"/>
        <v>143.72407186274478</v>
      </c>
    </row>
    <row r="1479" spans="1:12" s="1" customFormat="1" x14ac:dyDescent="0.2">
      <c r="A1479" s="9" t="s">
        <v>10</v>
      </c>
      <c r="B1479" s="7">
        <v>26.027999999999999</v>
      </c>
      <c r="C1479" s="7">
        <v>343.22500000000002</v>
      </c>
      <c r="D1479" s="7">
        <v>95.936999999999998</v>
      </c>
      <c r="E1479" s="7">
        <v>439.16199999999998</v>
      </c>
      <c r="F1479" s="7">
        <v>28.678000000000001</v>
      </c>
      <c r="G1479" s="7">
        <v>280.60199999999998</v>
      </c>
      <c r="H1479" s="23">
        <f>D1479/D1478*100</f>
        <v>4.1494703788445646</v>
      </c>
      <c r="I1479" s="23">
        <f>E1479/E1478*100</f>
        <v>2.3671570156514852</v>
      </c>
      <c r="J1479" s="97">
        <f t="shared" si="324"/>
        <v>368.59151682803139</v>
      </c>
      <c r="K1479" s="97">
        <f t="shared" si="325"/>
        <v>334.53169677104398</v>
      </c>
      <c r="L1479" s="97">
        <f t="shared" si="325"/>
        <v>156.50708120398286</v>
      </c>
    </row>
    <row r="1480" spans="1:12" s="1" customFormat="1" x14ac:dyDescent="0.2">
      <c r="A1480" s="9" t="s">
        <v>11</v>
      </c>
      <c r="B1480" s="7">
        <v>2511.6210000000001</v>
      </c>
      <c r="C1480" s="7">
        <v>15897.040999999999</v>
      </c>
      <c r="D1480" s="7">
        <v>2216.0929999999998</v>
      </c>
      <c r="E1480" s="7">
        <v>18113.134999999998</v>
      </c>
      <c r="F1480" s="7">
        <v>1719.5239999999999</v>
      </c>
      <c r="G1480" s="7">
        <v>12627.673000000001</v>
      </c>
      <c r="H1480" s="23">
        <f>D1480/D1478*100</f>
        <v>95.850529621155417</v>
      </c>
      <c r="I1480" s="23">
        <f>E1480/E1478*100</f>
        <v>97.632842984348514</v>
      </c>
      <c r="J1480" s="97">
        <f t="shared" si="324"/>
        <v>88.233575049738789</v>
      </c>
      <c r="K1480" s="97">
        <f t="shared" si="325"/>
        <v>128.87828259448546</v>
      </c>
      <c r="L1480" s="97">
        <f t="shared" si="325"/>
        <v>143.44000672174516</v>
      </c>
    </row>
    <row r="1481" spans="1:12" s="1" customFormat="1" ht="33.75" x14ac:dyDescent="0.2">
      <c r="A1481" s="3" t="s">
        <v>222</v>
      </c>
      <c r="B1481" s="7"/>
      <c r="C1481" s="7"/>
      <c r="D1481" s="7"/>
      <c r="E1481" s="7"/>
      <c r="F1481" s="7"/>
      <c r="G1481" s="7"/>
      <c r="H1481" s="44"/>
      <c r="I1481" s="44"/>
      <c r="J1481" s="97"/>
      <c r="K1481" s="97"/>
      <c r="L1481" s="97"/>
    </row>
    <row r="1482" spans="1:12" s="1" customFormat="1" x14ac:dyDescent="0.2">
      <c r="A1482" s="6" t="s">
        <v>6</v>
      </c>
      <c r="B1482" s="7">
        <v>948658.272</v>
      </c>
      <c r="C1482" s="7">
        <v>7257653.5389999999</v>
      </c>
      <c r="D1482" s="7">
        <v>1199990.31</v>
      </c>
      <c r="E1482" s="7">
        <v>8448166.2510000002</v>
      </c>
      <c r="F1482" s="7">
        <v>1066991.3289999999</v>
      </c>
      <c r="G1482" s="7">
        <v>7260367.0640000002</v>
      </c>
      <c r="H1482" s="23">
        <f>H1483+H1484</f>
        <v>100.000000083334</v>
      </c>
      <c r="I1482" s="23">
        <f>I1483+I1484</f>
        <v>100</v>
      </c>
      <c r="J1482" s="97">
        <f t="shared" ref="J1482:J1487" si="326">D1482/B1482*100</f>
        <v>126.49342185886722</v>
      </c>
      <c r="K1482" s="97">
        <f t="shared" ref="K1482:L1487" si="327">D1482/F1482*100</f>
        <v>112.46486052746548</v>
      </c>
      <c r="L1482" s="97">
        <f t="shared" si="327"/>
        <v>116.36004318417474</v>
      </c>
    </row>
    <row r="1483" spans="1:12" s="1" customFormat="1" x14ac:dyDescent="0.2">
      <c r="A1483" s="9" t="s">
        <v>7</v>
      </c>
      <c r="B1483" s="7">
        <v>289688.83399999997</v>
      </c>
      <c r="C1483" s="7">
        <v>2311077.003</v>
      </c>
      <c r="D1483" s="7">
        <v>262460.83399999997</v>
      </c>
      <c r="E1483" s="7">
        <v>2573537.8360000001</v>
      </c>
      <c r="F1483" s="7">
        <v>469496.16700000002</v>
      </c>
      <c r="G1483" s="7">
        <v>2797166.503</v>
      </c>
      <c r="H1483" s="23">
        <f>D1483/D1482*100</f>
        <v>21.871912782362383</v>
      </c>
      <c r="I1483" s="23">
        <f>E1483/E1482*100</f>
        <v>30.462679823510499</v>
      </c>
      <c r="J1483" s="97">
        <f t="shared" si="326"/>
        <v>90.600949431140307</v>
      </c>
      <c r="K1483" s="97">
        <f t="shared" si="327"/>
        <v>55.902657454496321</v>
      </c>
      <c r="L1483" s="97">
        <f t="shared" si="327"/>
        <v>92.005171420430102</v>
      </c>
    </row>
    <row r="1484" spans="1:12" s="1" customFormat="1" x14ac:dyDescent="0.2">
      <c r="A1484" s="9" t="s">
        <v>8</v>
      </c>
      <c r="B1484" s="7">
        <v>658969.43900000001</v>
      </c>
      <c r="C1484" s="7">
        <v>4946576.5360000003</v>
      </c>
      <c r="D1484" s="7">
        <v>937529.47699999996</v>
      </c>
      <c r="E1484" s="7">
        <v>5874628.415</v>
      </c>
      <c r="F1484" s="7">
        <v>597495.16200000001</v>
      </c>
      <c r="G1484" s="7">
        <v>4463200.5609999998</v>
      </c>
      <c r="H1484" s="23">
        <f>D1484/D1482*100</f>
        <v>78.128087300971615</v>
      </c>
      <c r="I1484" s="23">
        <f>E1484/E1482*100</f>
        <v>69.537320176489501</v>
      </c>
      <c r="J1484" s="97">
        <f t="shared" si="326"/>
        <v>142.27207234719725</v>
      </c>
      <c r="K1484" s="97">
        <f t="shared" si="327"/>
        <v>156.90996959068264</v>
      </c>
      <c r="L1484" s="97">
        <f t="shared" si="327"/>
        <v>131.62367083238948</v>
      </c>
    </row>
    <row r="1485" spans="1:12" s="1" customFormat="1" x14ac:dyDescent="0.2">
      <c r="A1485" s="6" t="s">
        <v>9</v>
      </c>
      <c r="B1485" s="7">
        <v>948658.272</v>
      </c>
      <c r="C1485" s="7">
        <v>7257653.5389999999</v>
      </c>
      <c r="D1485" s="7">
        <v>1199990.31</v>
      </c>
      <c r="E1485" s="7">
        <v>8448166.2510000002</v>
      </c>
      <c r="F1485" s="7">
        <v>1066991.3289999999</v>
      </c>
      <c r="G1485" s="7">
        <v>7260367.0640000002</v>
      </c>
      <c r="H1485" s="23">
        <f>H1486+H1487</f>
        <v>99.999999999999986</v>
      </c>
      <c r="I1485" s="23">
        <f>I1486+I1487</f>
        <v>100</v>
      </c>
      <c r="J1485" s="97">
        <f t="shared" si="326"/>
        <v>126.49342185886722</v>
      </c>
      <c r="K1485" s="97">
        <f t="shared" si="327"/>
        <v>112.46486052746548</v>
      </c>
      <c r="L1485" s="97">
        <f t="shared" si="327"/>
        <v>116.36004318417474</v>
      </c>
    </row>
    <row r="1486" spans="1:12" s="1" customFormat="1" x14ac:dyDescent="0.2">
      <c r="A1486" s="9" t="s">
        <v>10</v>
      </c>
      <c r="B1486" s="7">
        <v>157772.94099999999</v>
      </c>
      <c r="C1486" s="7">
        <v>2563798.5490000001</v>
      </c>
      <c r="D1486" s="7">
        <v>294343.73700000002</v>
      </c>
      <c r="E1486" s="7">
        <v>2859359.8640000001</v>
      </c>
      <c r="F1486" s="7">
        <v>398432.14199999999</v>
      </c>
      <c r="G1486" s="7">
        <v>2363787.1150000002</v>
      </c>
      <c r="H1486" s="23">
        <f>D1486/D1485*100</f>
        <v>24.528842820405774</v>
      </c>
      <c r="I1486" s="23">
        <f>E1486/E1485*100</f>
        <v>33.845923234069176</v>
      </c>
      <c r="J1486" s="97">
        <f t="shared" si="326"/>
        <v>186.56160881224878</v>
      </c>
      <c r="K1486" s="97">
        <f t="shared" si="327"/>
        <v>73.875499984135317</v>
      </c>
      <c r="L1486" s="97">
        <f t="shared" si="327"/>
        <v>120.96520223226617</v>
      </c>
    </row>
    <row r="1487" spans="1:12" s="1" customFormat="1" x14ac:dyDescent="0.2">
      <c r="A1487" s="9" t="s">
        <v>11</v>
      </c>
      <c r="B1487" s="7">
        <v>790885.33100000001</v>
      </c>
      <c r="C1487" s="7">
        <v>4693854.99</v>
      </c>
      <c r="D1487" s="7">
        <v>905646.57299999997</v>
      </c>
      <c r="E1487" s="7">
        <v>5588806.3870000001</v>
      </c>
      <c r="F1487" s="7">
        <v>668559.18799999997</v>
      </c>
      <c r="G1487" s="7">
        <v>4896579.949</v>
      </c>
      <c r="H1487" s="23">
        <f>D1487/D1485*100</f>
        <v>75.471157179594215</v>
      </c>
      <c r="I1487" s="23">
        <f>E1487/E1485*100</f>
        <v>66.154076765930824</v>
      </c>
      <c r="J1487" s="97">
        <f t="shared" si="326"/>
        <v>114.51047800505987</v>
      </c>
      <c r="K1487" s="97">
        <f t="shared" si="327"/>
        <v>135.46243762040706</v>
      </c>
      <c r="L1487" s="97">
        <f t="shared" si="327"/>
        <v>114.13693731563332</v>
      </c>
    </row>
    <row r="1488" spans="1:12" s="1" customFormat="1" x14ac:dyDescent="0.2">
      <c r="A1488" s="3" t="s">
        <v>223</v>
      </c>
      <c r="B1488" s="7"/>
      <c r="C1488" s="7"/>
      <c r="D1488" s="7"/>
      <c r="E1488" s="7"/>
      <c r="F1488" s="7"/>
      <c r="G1488" s="7"/>
      <c r="H1488" s="44"/>
      <c r="I1488" s="44"/>
      <c r="J1488" s="97"/>
      <c r="K1488" s="97"/>
      <c r="L1488" s="97"/>
    </row>
    <row r="1489" spans="1:12" s="1" customFormat="1" x14ac:dyDescent="0.2">
      <c r="A1489" s="6" t="s">
        <v>6</v>
      </c>
      <c r="B1489" s="7">
        <v>17.920000000000002</v>
      </c>
      <c r="C1489" s="7">
        <v>132.92500000000001</v>
      </c>
      <c r="D1489" s="7">
        <v>17.018000000000001</v>
      </c>
      <c r="E1489" s="7">
        <v>149.94300000000001</v>
      </c>
      <c r="F1489" s="7">
        <v>14.837999999999999</v>
      </c>
      <c r="G1489" s="7">
        <v>217.346</v>
      </c>
      <c r="H1489" s="23">
        <f>H1490+H1491</f>
        <v>100</v>
      </c>
      <c r="I1489" s="23">
        <f>I1490+I1491</f>
        <v>99.999999999999986</v>
      </c>
      <c r="J1489" s="97">
        <f t="shared" ref="J1489:J1494" si="328">D1489/B1489*100</f>
        <v>94.966517857142847</v>
      </c>
      <c r="K1489" s="97">
        <f t="shared" ref="K1489:L1494" si="329">D1489/F1489*100</f>
        <v>114.69200700903089</v>
      </c>
      <c r="L1489" s="97">
        <f t="shared" si="329"/>
        <v>68.988157131946309</v>
      </c>
    </row>
    <row r="1490" spans="1:12" s="1" customFormat="1" x14ac:dyDescent="0.2">
      <c r="A1490" s="9" t="s">
        <v>7</v>
      </c>
      <c r="B1490" s="7">
        <v>8.4</v>
      </c>
      <c r="C1490" s="7">
        <v>66.900000000000006</v>
      </c>
      <c r="D1490" s="7">
        <v>8.1999999999999993</v>
      </c>
      <c r="E1490" s="7">
        <v>75.099999999999994</v>
      </c>
      <c r="F1490" s="7">
        <v>12.1</v>
      </c>
      <c r="G1490" s="7">
        <v>77.599999999999994</v>
      </c>
      <c r="H1490" s="23">
        <f>D1490/D1489*100</f>
        <v>48.184275473028556</v>
      </c>
      <c r="I1490" s="23">
        <f>E1490/E1489*100</f>
        <v>50.085699232374957</v>
      </c>
      <c r="J1490" s="97">
        <f t="shared" si="328"/>
        <v>97.619047619047606</v>
      </c>
      <c r="K1490" s="97">
        <f t="shared" si="329"/>
        <v>67.768595041322314</v>
      </c>
      <c r="L1490" s="97">
        <f t="shared" si="329"/>
        <v>96.778350515463913</v>
      </c>
    </row>
    <row r="1491" spans="1:12" s="1" customFormat="1" x14ac:dyDescent="0.2">
      <c r="A1491" s="9" t="s">
        <v>8</v>
      </c>
      <c r="B1491" s="7">
        <v>9.52</v>
      </c>
      <c r="C1491" s="7">
        <v>66.025000000000006</v>
      </c>
      <c r="D1491" s="7">
        <v>8.8179999999999996</v>
      </c>
      <c r="E1491" s="7">
        <v>74.843000000000004</v>
      </c>
      <c r="F1491" s="7">
        <v>2.738</v>
      </c>
      <c r="G1491" s="7">
        <v>139.74600000000001</v>
      </c>
      <c r="H1491" s="23">
        <f>D1491/D1489*100</f>
        <v>51.815724526971444</v>
      </c>
      <c r="I1491" s="23">
        <f>E1491/E1489*100</f>
        <v>49.914300767625029</v>
      </c>
      <c r="J1491" s="97">
        <f t="shared" si="328"/>
        <v>92.62605042016807</v>
      </c>
      <c r="K1491" s="97">
        <f t="shared" si="329"/>
        <v>322.05989773557337</v>
      </c>
      <c r="L1491" s="97">
        <f t="shared" si="329"/>
        <v>53.556452420820634</v>
      </c>
    </row>
    <row r="1492" spans="1:12" s="1" customFormat="1" x14ac:dyDescent="0.2">
      <c r="A1492" s="6" t="s">
        <v>9</v>
      </c>
      <c r="B1492" s="7">
        <v>17.920000000000002</v>
      </c>
      <c r="C1492" s="7">
        <v>132.92500000000001</v>
      </c>
      <c r="D1492" s="7">
        <v>17.018000000000001</v>
      </c>
      <c r="E1492" s="7">
        <v>149.94300000000001</v>
      </c>
      <c r="F1492" s="7">
        <v>14.837999999999999</v>
      </c>
      <c r="G1492" s="7">
        <v>217.346</v>
      </c>
      <c r="H1492" s="23">
        <f>H1493+H1494</f>
        <v>100</v>
      </c>
      <c r="I1492" s="23">
        <f>I1493+I1494</f>
        <v>100</v>
      </c>
      <c r="J1492" s="97">
        <f t="shared" si="328"/>
        <v>94.966517857142847</v>
      </c>
      <c r="K1492" s="97">
        <f t="shared" si="329"/>
        <v>114.69200700903089</v>
      </c>
      <c r="L1492" s="97">
        <f t="shared" si="329"/>
        <v>68.988157131946309</v>
      </c>
    </row>
    <row r="1493" spans="1:12" s="1" customFormat="1" x14ac:dyDescent="0.2">
      <c r="A1493" s="9" t="s">
        <v>10</v>
      </c>
      <c r="B1493" s="7">
        <v>4.3</v>
      </c>
      <c r="C1493" s="7">
        <v>56.963999999999999</v>
      </c>
      <c r="D1493" s="7">
        <v>8.9830000000000005</v>
      </c>
      <c r="E1493" s="7">
        <v>65.947000000000003</v>
      </c>
      <c r="F1493" s="7">
        <v>8.9309999999999992</v>
      </c>
      <c r="G1493" s="7">
        <v>63.107999999999997</v>
      </c>
      <c r="H1493" s="23">
        <f>D1493/D1492*100</f>
        <v>52.785286167587266</v>
      </c>
      <c r="I1493" s="23">
        <f>E1493/E1492*100</f>
        <v>43.98137959091121</v>
      </c>
      <c r="J1493" s="97">
        <f t="shared" si="328"/>
        <v>208.90697674418607</v>
      </c>
      <c r="K1493" s="97">
        <f t="shared" si="329"/>
        <v>100.58224163027658</v>
      </c>
      <c r="L1493" s="97">
        <f t="shared" si="329"/>
        <v>104.49863725676619</v>
      </c>
    </row>
    <row r="1494" spans="1:12" s="1" customFormat="1" x14ac:dyDescent="0.2">
      <c r="A1494" s="9" t="s">
        <v>11</v>
      </c>
      <c r="B1494" s="7">
        <v>13.62</v>
      </c>
      <c r="C1494" s="7">
        <v>75.960999999999999</v>
      </c>
      <c r="D1494" s="7">
        <v>8.0350000000000001</v>
      </c>
      <c r="E1494" s="7">
        <v>83.995999999999995</v>
      </c>
      <c r="F1494" s="7">
        <v>5.907</v>
      </c>
      <c r="G1494" s="7">
        <v>154.238</v>
      </c>
      <c r="H1494" s="23">
        <f>D1494/D1492*100</f>
        <v>47.214713832412734</v>
      </c>
      <c r="I1494" s="23">
        <f>E1494/E1492*100</f>
        <v>56.018620409088783</v>
      </c>
      <c r="J1494" s="97">
        <f t="shared" si="328"/>
        <v>58.994126284875193</v>
      </c>
      <c r="K1494" s="97">
        <f t="shared" si="329"/>
        <v>136.02505501946843</v>
      </c>
      <c r="L1494" s="97">
        <f t="shared" si="329"/>
        <v>54.458693707127949</v>
      </c>
    </row>
    <row r="1495" spans="1:12" s="1" customFormat="1" ht="22.5" x14ac:dyDescent="0.2">
      <c r="A1495" s="3" t="s">
        <v>224</v>
      </c>
      <c r="B1495" s="7"/>
      <c r="C1495" s="7"/>
      <c r="D1495" s="7"/>
      <c r="E1495" s="7"/>
      <c r="F1495" s="7"/>
      <c r="G1495" s="7"/>
      <c r="H1495" s="44"/>
      <c r="I1495" s="44"/>
      <c r="J1495" s="97"/>
      <c r="K1495" s="97"/>
      <c r="L1495" s="97"/>
    </row>
    <row r="1496" spans="1:12" s="1" customFormat="1" x14ac:dyDescent="0.2">
      <c r="A1496" s="6" t="s">
        <v>6</v>
      </c>
      <c r="B1496" s="7">
        <v>104909</v>
      </c>
      <c r="C1496" s="7">
        <v>1486682.5</v>
      </c>
      <c r="D1496" s="7">
        <v>60909</v>
      </c>
      <c r="E1496" s="7">
        <v>1547591.5</v>
      </c>
      <c r="F1496" s="7">
        <v>123377</v>
      </c>
      <c r="G1496" s="7">
        <v>808328</v>
      </c>
      <c r="H1496" s="23">
        <f>H1497+H1498</f>
        <v>100</v>
      </c>
      <c r="I1496" s="23">
        <f>I1497+I1498</f>
        <v>100</v>
      </c>
      <c r="J1496" s="97">
        <f t="shared" ref="J1496:J1501" si="330">D1496/B1496*100</f>
        <v>58.058889132486243</v>
      </c>
      <c r="K1496" s="97">
        <f t="shared" ref="K1496:L1501" si="331">D1496/F1496*100</f>
        <v>49.368196665504918</v>
      </c>
      <c r="L1496" s="97">
        <f t="shared" si="331"/>
        <v>191.45588177076633</v>
      </c>
    </row>
    <row r="1497" spans="1:12" s="1" customFormat="1" x14ac:dyDescent="0.2">
      <c r="A1497" s="9" t="s">
        <v>7</v>
      </c>
      <c r="B1497" s="7">
        <v>378</v>
      </c>
      <c r="C1497" s="7">
        <v>8631</v>
      </c>
      <c r="D1497" s="7">
        <v>1053</v>
      </c>
      <c r="E1497" s="7">
        <v>9684</v>
      </c>
      <c r="F1497" s="7">
        <v>453</v>
      </c>
      <c r="G1497" s="7">
        <v>10921</v>
      </c>
      <c r="H1497" s="23">
        <f>D1497/D1496*100</f>
        <v>1.7288085504605231</v>
      </c>
      <c r="I1497" s="23">
        <f>E1497/E1496*100</f>
        <v>0.62574652290349231</v>
      </c>
      <c r="J1497" s="97">
        <f t="shared" si="330"/>
        <v>278.57142857142856</v>
      </c>
      <c r="K1497" s="97">
        <f t="shared" si="331"/>
        <v>232.45033112582783</v>
      </c>
      <c r="L1497" s="97">
        <f t="shared" si="331"/>
        <v>88.673198425052647</v>
      </c>
    </row>
    <row r="1498" spans="1:12" s="1" customFormat="1" x14ac:dyDescent="0.2">
      <c r="A1498" s="9" t="s">
        <v>8</v>
      </c>
      <c r="B1498" s="7">
        <v>104531</v>
      </c>
      <c r="C1498" s="7">
        <v>1478051.5</v>
      </c>
      <c r="D1498" s="7">
        <v>59856</v>
      </c>
      <c r="E1498" s="7">
        <v>1537907.5</v>
      </c>
      <c r="F1498" s="7">
        <v>122924</v>
      </c>
      <c r="G1498" s="7">
        <v>797407</v>
      </c>
      <c r="H1498" s="23">
        <f>D1498/D1496*100</f>
        <v>98.271191449539472</v>
      </c>
      <c r="I1498" s="23">
        <f>E1498/E1496*100</f>
        <v>99.374253477096502</v>
      </c>
      <c r="J1498" s="97">
        <f t="shared" si="330"/>
        <v>57.261482239718362</v>
      </c>
      <c r="K1498" s="97">
        <f t="shared" si="331"/>
        <v>48.693501675832223</v>
      </c>
      <c r="L1498" s="97">
        <f t="shared" si="331"/>
        <v>192.86355650251377</v>
      </c>
    </row>
    <row r="1499" spans="1:12" s="1" customFormat="1" x14ac:dyDescent="0.2">
      <c r="A1499" s="6" t="s">
        <v>9</v>
      </c>
      <c r="B1499" s="7">
        <v>104909</v>
      </c>
      <c r="C1499" s="7">
        <v>1486682.5</v>
      </c>
      <c r="D1499" s="7">
        <v>60909</v>
      </c>
      <c r="E1499" s="7">
        <v>1547591.5</v>
      </c>
      <c r="F1499" s="7">
        <v>123377</v>
      </c>
      <c r="G1499" s="7">
        <v>808328</v>
      </c>
      <c r="H1499" s="23">
        <f>H1500+H1501</f>
        <v>100</v>
      </c>
      <c r="I1499" s="23">
        <f>I1500+I1501</f>
        <v>100</v>
      </c>
      <c r="J1499" s="97">
        <f t="shared" si="330"/>
        <v>58.058889132486243</v>
      </c>
      <c r="K1499" s="97">
        <f t="shared" si="331"/>
        <v>49.368196665504918</v>
      </c>
      <c r="L1499" s="97">
        <f t="shared" si="331"/>
        <v>191.45588177076633</v>
      </c>
    </row>
    <row r="1500" spans="1:12" s="1" customFormat="1" x14ac:dyDescent="0.2">
      <c r="A1500" s="9" t="s">
        <v>10</v>
      </c>
      <c r="B1500" s="7">
        <v>13838</v>
      </c>
      <c r="C1500" s="7">
        <v>78806</v>
      </c>
      <c r="D1500" s="7">
        <v>2521</v>
      </c>
      <c r="E1500" s="7">
        <v>81327</v>
      </c>
      <c r="F1500" s="7">
        <v>7772</v>
      </c>
      <c r="G1500" s="7">
        <v>19865</v>
      </c>
      <c r="H1500" s="23">
        <f>D1500/D1499*100</f>
        <v>4.1389614014349281</v>
      </c>
      <c r="I1500" s="23">
        <f>E1500/E1499*100</f>
        <v>5.2550689248422469</v>
      </c>
      <c r="J1500" s="97">
        <f t="shared" si="330"/>
        <v>18.217950570891748</v>
      </c>
      <c r="K1500" s="97">
        <f t="shared" si="331"/>
        <v>32.436953165208443</v>
      </c>
      <c r="L1500" s="97">
        <f t="shared" si="331"/>
        <v>409.3984394663982</v>
      </c>
    </row>
    <row r="1501" spans="1:12" s="1" customFormat="1" x14ac:dyDescent="0.2">
      <c r="A1501" s="9" t="s">
        <v>11</v>
      </c>
      <c r="B1501" s="7">
        <v>91071</v>
      </c>
      <c r="C1501" s="7">
        <v>1407876.5</v>
      </c>
      <c r="D1501" s="7">
        <v>58388</v>
      </c>
      <c r="E1501" s="7">
        <v>1466264.5</v>
      </c>
      <c r="F1501" s="7">
        <v>115605</v>
      </c>
      <c r="G1501" s="7">
        <v>788463</v>
      </c>
      <c r="H1501" s="23">
        <f>D1501/D1499*100</f>
        <v>95.861038598565074</v>
      </c>
      <c r="I1501" s="23">
        <f>E1501/E1499*100</f>
        <v>94.744931075157751</v>
      </c>
      <c r="J1501" s="97">
        <f t="shared" si="330"/>
        <v>64.112615431915756</v>
      </c>
      <c r="K1501" s="97">
        <f t="shared" si="331"/>
        <v>50.506465983305219</v>
      </c>
      <c r="L1501" s="97">
        <f t="shared" si="331"/>
        <v>185.96490894309562</v>
      </c>
    </row>
    <row r="1502" spans="1:12" s="1" customFormat="1" ht="33.75" x14ac:dyDescent="0.2">
      <c r="A1502" s="3" t="s">
        <v>225</v>
      </c>
      <c r="B1502" s="7"/>
      <c r="C1502" s="7"/>
      <c r="D1502" s="7"/>
      <c r="E1502" s="7"/>
      <c r="F1502" s="7"/>
      <c r="G1502" s="7"/>
      <c r="H1502" s="44"/>
      <c r="I1502" s="44"/>
      <c r="J1502" s="97"/>
      <c r="K1502" s="97"/>
      <c r="L1502" s="97"/>
    </row>
    <row r="1503" spans="1:12" s="1" customFormat="1" x14ac:dyDescent="0.2">
      <c r="A1503" s="6" t="s">
        <v>6</v>
      </c>
      <c r="B1503" s="7">
        <v>623.89200000000005</v>
      </c>
      <c r="C1503" s="7">
        <v>5807.241</v>
      </c>
      <c r="D1503" s="7">
        <v>655.68200000000002</v>
      </c>
      <c r="E1503" s="7">
        <v>6462.9229999999998</v>
      </c>
      <c r="F1503" s="7">
        <v>1084.325</v>
      </c>
      <c r="G1503" s="7">
        <v>6582.8959999999997</v>
      </c>
      <c r="H1503" s="23">
        <f>H1504+H1505</f>
        <v>100</v>
      </c>
      <c r="I1503" s="23">
        <f>I1504+I1505</f>
        <v>100</v>
      </c>
      <c r="J1503" s="97">
        <f>D1503/B1503*100</f>
        <v>105.0954331839485</v>
      </c>
      <c r="K1503" s="97">
        <f>D1503/F1503*100</f>
        <v>60.469139787425355</v>
      </c>
      <c r="L1503" s="97">
        <f>E1503/G1503*100</f>
        <v>98.177504247370763</v>
      </c>
    </row>
    <row r="1504" spans="1:12" s="1" customFormat="1" x14ac:dyDescent="0.2">
      <c r="A1504" s="9" t="s">
        <v>7</v>
      </c>
      <c r="B1504" s="7">
        <v>0</v>
      </c>
      <c r="C1504" s="7">
        <v>0</v>
      </c>
      <c r="D1504" s="7">
        <v>0</v>
      </c>
      <c r="E1504" s="7">
        <v>0</v>
      </c>
      <c r="F1504" s="7">
        <v>0</v>
      </c>
      <c r="G1504" s="7">
        <v>0</v>
      </c>
      <c r="H1504" s="23">
        <f>D1504/D1503*100</f>
        <v>0</v>
      </c>
      <c r="I1504" s="23">
        <f>E1504/E1503*100</f>
        <v>0</v>
      </c>
      <c r="J1504" s="97">
        <v>0</v>
      </c>
      <c r="K1504" s="97">
        <v>0</v>
      </c>
      <c r="L1504" s="97">
        <v>0</v>
      </c>
    </row>
    <row r="1505" spans="1:12" s="1" customFormat="1" x14ac:dyDescent="0.2">
      <c r="A1505" s="9" t="s">
        <v>8</v>
      </c>
      <c r="B1505" s="7">
        <v>623.89200000000005</v>
      </c>
      <c r="C1505" s="7">
        <v>5807.241</v>
      </c>
      <c r="D1505" s="7">
        <v>655.68200000000002</v>
      </c>
      <c r="E1505" s="7">
        <v>6462.9229999999998</v>
      </c>
      <c r="F1505" s="7">
        <v>1084.325</v>
      </c>
      <c r="G1505" s="7">
        <v>6582.8959999999997</v>
      </c>
      <c r="H1505" s="23">
        <f>D1505/D1503*100</f>
        <v>100</v>
      </c>
      <c r="I1505" s="23">
        <f>E1505/E1503*100</f>
        <v>100</v>
      </c>
      <c r="J1505" s="97">
        <f>D1505/B1505*100</f>
        <v>105.0954331839485</v>
      </c>
      <c r="K1505" s="97">
        <f t="shared" ref="K1505:L1508" si="332">D1505/F1505*100</f>
        <v>60.469139787425355</v>
      </c>
      <c r="L1505" s="97">
        <f t="shared" si="332"/>
        <v>98.177504247370763</v>
      </c>
    </row>
    <row r="1506" spans="1:12" s="1" customFormat="1" x14ac:dyDescent="0.2">
      <c r="A1506" s="6" t="s">
        <v>9</v>
      </c>
      <c r="B1506" s="7">
        <v>623.89200000000005</v>
      </c>
      <c r="C1506" s="7">
        <v>5807.241</v>
      </c>
      <c r="D1506" s="7">
        <v>655.68200000000002</v>
      </c>
      <c r="E1506" s="7">
        <v>6462.9229999999998</v>
      </c>
      <c r="F1506" s="7">
        <v>1084.325</v>
      </c>
      <c r="G1506" s="7">
        <v>6582.8959999999997</v>
      </c>
      <c r="H1506" s="23">
        <f>H1507+H1508</f>
        <v>99.999999999999986</v>
      </c>
      <c r="I1506" s="23">
        <f>I1507+I1508</f>
        <v>100.00001547287505</v>
      </c>
      <c r="J1506" s="97">
        <f>D1506/B1506*100</f>
        <v>105.0954331839485</v>
      </c>
      <c r="K1506" s="97">
        <f t="shared" si="332"/>
        <v>60.469139787425355</v>
      </c>
      <c r="L1506" s="97">
        <f t="shared" si="332"/>
        <v>98.177504247370763</v>
      </c>
    </row>
    <row r="1507" spans="1:12" s="1" customFormat="1" x14ac:dyDescent="0.2">
      <c r="A1507" s="9" t="s">
        <v>10</v>
      </c>
      <c r="B1507" s="7">
        <v>11.59</v>
      </c>
      <c r="C1507" s="7">
        <v>192.976</v>
      </c>
      <c r="D1507" s="7">
        <v>5.2190000000000003</v>
      </c>
      <c r="E1507" s="7">
        <v>198.196</v>
      </c>
      <c r="F1507" s="7">
        <v>14.923999999999999</v>
      </c>
      <c r="G1507" s="7">
        <v>123.914</v>
      </c>
      <c r="H1507" s="23">
        <f>D1507/D1506*100</f>
        <v>0.79596511723670926</v>
      </c>
      <c r="I1507" s="23">
        <f>E1507/E1506*100</f>
        <v>3.0666619422821535</v>
      </c>
      <c r="J1507" s="97">
        <f>D1507/B1507*100</f>
        <v>45.030198446937021</v>
      </c>
      <c r="K1507" s="97">
        <f t="shared" si="332"/>
        <v>34.970517287590461</v>
      </c>
      <c r="L1507" s="97">
        <f t="shared" si="332"/>
        <v>159.94641444873056</v>
      </c>
    </row>
    <row r="1508" spans="1:12" s="1" customFormat="1" x14ac:dyDescent="0.2">
      <c r="A1508" s="9" t="s">
        <v>11</v>
      </c>
      <c r="B1508" s="7">
        <v>612.30200000000002</v>
      </c>
      <c r="C1508" s="7">
        <v>5614.2650000000003</v>
      </c>
      <c r="D1508" s="7">
        <v>650.46299999999997</v>
      </c>
      <c r="E1508" s="7">
        <v>6264.7280000000001</v>
      </c>
      <c r="F1508" s="7">
        <v>1069.4010000000001</v>
      </c>
      <c r="G1508" s="7">
        <v>6458.982</v>
      </c>
      <c r="H1508" s="23">
        <f>D1508/D1506*100</f>
        <v>99.204034882763281</v>
      </c>
      <c r="I1508" s="23">
        <f>E1508/E1506*100</f>
        <v>96.933353530592896</v>
      </c>
      <c r="J1508" s="97">
        <f>D1508/B1508*100</f>
        <v>106.23238205983321</v>
      </c>
      <c r="K1508" s="97">
        <f t="shared" si="332"/>
        <v>60.824985201996249</v>
      </c>
      <c r="L1508" s="97">
        <f t="shared" si="332"/>
        <v>96.992498198632532</v>
      </c>
    </row>
    <row r="1509" spans="1:12" s="1" customFormat="1" x14ac:dyDescent="0.2">
      <c r="A1509" s="3" t="s">
        <v>226</v>
      </c>
      <c r="B1509" s="7"/>
      <c r="C1509" s="7"/>
      <c r="D1509" s="7"/>
      <c r="E1509" s="7"/>
      <c r="F1509" s="7"/>
      <c r="G1509" s="7"/>
      <c r="H1509" s="44"/>
      <c r="I1509" s="44"/>
      <c r="J1509" s="97"/>
      <c r="K1509" s="97"/>
      <c r="L1509" s="97"/>
    </row>
    <row r="1510" spans="1:12" s="1" customFormat="1" x14ac:dyDescent="0.2">
      <c r="A1510" s="6" t="s">
        <v>6</v>
      </c>
      <c r="B1510" s="7">
        <v>3207.413</v>
      </c>
      <c r="C1510" s="7">
        <v>23613.621999999999</v>
      </c>
      <c r="D1510" s="7">
        <v>2388.7550000000001</v>
      </c>
      <c r="E1510" s="7">
        <v>26002.376</v>
      </c>
      <c r="F1510" s="7">
        <v>3075.1909999999998</v>
      </c>
      <c r="G1510" s="7">
        <v>22140.445</v>
      </c>
      <c r="H1510" s="23">
        <f>H1511+H1512+H1513</f>
        <v>100</v>
      </c>
      <c r="I1510" s="23">
        <f>I1511+I1512+I1513</f>
        <v>100</v>
      </c>
      <c r="J1510" s="97">
        <f t="shared" ref="J1510:J1515" si="333">D1510/B1510*100</f>
        <v>74.476065290001642</v>
      </c>
      <c r="K1510" s="97">
        <f t="shared" ref="K1510:L1512" si="334">D1510/F1510*100</f>
        <v>77.678264537064535</v>
      </c>
      <c r="L1510" s="97">
        <f t="shared" si="334"/>
        <v>117.44287885812594</v>
      </c>
    </row>
    <row r="1511" spans="1:12" s="1" customFormat="1" x14ac:dyDescent="0.2">
      <c r="A1511" s="9" t="s">
        <v>7</v>
      </c>
      <c r="B1511" s="7">
        <v>1696</v>
      </c>
      <c r="C1511" s="7">
        <v>12870</v>
      </c>
      <c r="D1511" s="7">
        <v>1327</v>
      </c>
      <c r="E1511" s="7">
        <v>14197</v>
      </c>
      <c r="F1511" s="7">
        <v>1854</v>
      </c>
      <c r="G1511" s="7">
        <v>16039</v>
      </c>
      <c r="H1511" s="23">
        <f>D1511/D1510*100</f>
        <v>55.551950702353317</v>
      </c>
      <c r="I1511" s="23">
        <f>E1511/E1510*100</f>
        <v>54.59885665833</v>
      </c>
      <c r="J1511" s="97">
        <f t="shared" si="333"/>
        <v>78.242924528301884</v>
      </c>
      <c r="K1511" s="97">
        <f t="shared" si="334"/>
        <v>71.574973031283704</v>
      </c>
      <c r="L1511" s="97">
        <f t="shared" si="334"/>
        <v>88.515493484631207</v>
      </c>
    </row>
    <row r="1512" spans="1:12" s="1" customFormat="1" x14ac:dyDescent="0.2">
      <c r="A1512" s="9" t="s">
        <v>8</v>
      </c>
      <c r="B1512" s="7">
        <v>883.44299999999998</v>
      </c>
      <c r="C1512" s="7">
        <v>10743.621999999999</v>
      </c>
      <c r="D1512" s="7">
        <v>1061.7550000000001</v>
      </c>
      <c r="E1512" s="7">
        <v>11805.376</v>
      </c>
      <c r="F1512" s="7">
        <v>1221.191</v>
      </c>
      <c r="G1512" s="7">
        <v>6101.4449999999997</v>
      </c>
      <c r="H1512" s="23">
        <f>D1512/D1510*100</f>
        <v>44.448049297646683</v>
      </c>
      <c r="I1512" s="23">
        <f>E1512/E1510*100</f>
        <v>45.401143341670007</v>
      </c>
      <c r="J1512" s="97">
        <f t="shared" si="333"/>
        <v>120.18375831830693</v>
      </c>
      <c r="K1512" s="97">
        <f t="shared" si="334"/>
        <v>86.94422084669803</v>
      </c>
      <c r="L1512" s="97">
        <f t="shared" si="334"/>
        <v>193.48492037541928</v>
      </c>
    </row>
    <row r="1513" spans="1:12" s="1" customFormat="1" x14ac:dyDescent="0.2">
      <c r="A1513" s="9" t="s">
        <v>125</v>
      </c>
      <c r="B1513" s="7">
        <v>627.97</v>
      </c>
      <c r="C1513" s="7">
        <v>0</v>
      </c>
      <c r="D1513" s="7">
        <v>0</v>
      </c>
      <c r="E1513" s="7">
        <v>0</v>
      </c>
      <c r="F1513" s="7">
        <v>0</v>
      </c>
      <c r="G1513" s="7">
        <v>0</v>
      </c>
      <c r="H1513" s="23">
        <f>D1513/D1510*100</f>
        <v>0</v>
      </c>
      <c r="I1513" s="23">
        <f>E1513/E1510*100</f>
        <v>0</v>
      </c>
      <c r="J1513" s="97">
        <f t="shared" si="333"/>
        <v>0</v>
      </c>
      <c r="K1513" s="97">
        <v>0</v>
      </c>
      <c r="L1513" s="97">
        <v>0</v>
      </c>
    </row>
    <row r="1514" spans="1:12" s="1" customFormat="1" x14ac:dyDescent="0.2">
      <c r="A1514" s="6" t="s">
        <v>9</v>
      </c>
      <c r="B1514" s="7">
        <v>3207.413</v>
      </c>
      <c r="C1514" s="7">
        <v>23613.621999999999</v>
      </c>
      <c r="D1514" s="7">
        <v>2388.7550000000001</v>
      </c>
      <c r="E1514" s="7">
        <v>26002.376</v>
      </c>
      <c r="F1514" s="7">
        <v>3075.1909999999998</v>
      </c>
      <c r="G1514" s="7">
        <v>22140.445</v>
      </c>
      <c r="H1514" s="23">
        <f>H1515+H1516</f>
        <v>100</v>
      </c>
      <c r="I1514" s="23">
        <f>I1515+I1516</f>
        <v>100</v>
      </c>
      <c r="J1514" s="97">
        <f t="shared" si="333"/>
        <v>74.476065290001642</v>
      </c>
      <c r="K1514" s="97">
        <f t="shared" ref="K1514:L1516" si="335">D1514/F1514*100</f>
        <v>77.678264537064535</v>
      </c>
      <c r="L1514" s="97">
        <f t="shared" si="335"/>
        <v>117.44287885812594</v>
      </c>
    </row>
    <row r="1515" spans="1:12" s="1" customFormat="1" x14ac:dyDescent="0.2">
      <c r="A1515" s="9" t="s">
        <v>10</v>
      </c>
      <c r="B1515" s="7">
        <v>3207.413</v>
      </c>
      <c r="C1515" s="7">
        <v>18052.656999999999</v>
      </c>
      <c r="D1515" s="7">
        <v>2194.7040000000002</v>
      </c>
      <c r="E1515" s="7">
        <v>20247.361000000001</v>
      </c>
      <c r="F1515" s="7">
        <v>2453.076</v>
      </c>
      <c r="G1515" s="7">
        <v>17500.802</v>
      </c>
      <c r="H1515" s="23">
        <f>D1515/D1514*100</f>
        <v>91.876479588739741</v>
      </c>
      <c r="I1515" s="23">
        <f>E1515/E1514*100</f>
        <v>77.867349506829683</v>
      </c>
      <c r="J1515" s="97">
        <f t="shared" si="333"/>
        <v>68.425986924664841</v>
      </c>
      <c r="K1515" s="97">
        <f t="shared" si="335"/>
        <v>89.467427833462978</v>
      </c>
      <c r="L1515" s="97">
        <f t="shared" si="335"/>
        <v>115.69390362795946</v>
      </c>
    </row>
    <row r="1516" spans="1:12" s="1" customFormat="1" x14ac:dyDescent="0.2">
      <c r="A1516" s="9" t="s">
        <v>11</v>
      </c>
      <c r="B1516" s="7">
        <v>0</v>
      </c>
      <c r="C1516" s="7">
        <v>5560.9639999999999</v>
      </c>
      <c r="D1516" s="7">
        <v>194.05099999999999</v>
      </c>
      <c r="E1516" s="7">
        <v>5755.0150000000003</v>
      </c>
      <c r="F1516" s="7">
        <v>622.11500000000001</v>
      </c>
      <c r="G1516" s="7">
        <v>4639.6419999999998</v>
      </c>
      <c r="H1516" s="23">
        <f>D1516/D1514*100</f>
        <v>8.1235204112602588</v>
      </c>
      <c r="I1516" s="23">
        <f>E1516/E1514*100</f>
        <v>22.132650493170317</v>
      </c>
      <c r="J1516" s="97">
        <v>0</v>
      </c>
      <c r="K1516" s="97">
        <f t="shared" si="335"/>
        <v>31.192142931773066</v>
      </c>
      <c r="L1516" s="97">
        <f t="shared" si="335"/>
        <v>124.04006602233535</v>
      </c>
    </row>
    <row r="1517" spans="1:12" s="1" customFormat="1" ht="45" x14ac:dyDescent="0.2">
      <c r="A1517" s="3" t="s">
        <v>227</v>
      </c>
      <c r="B1517" s="7"/>
      <c r="C1517" s="7"/>
      <c r="D1517" s="7"/>
      <c r="E1517" s="7"/>
      <c r="F1517" s="7"/>
      <c r="G1517" s="7"/>
      <c r="H1517" s="44"/>
      <c r="I1517" s="44"/>
      <c r="J1517" s="97"/>
      <c r="K1517" s="97"/>
      <c r="L1517" s="97"/>
    </row>
    <row r="1518" spans="1:12" s="1" customFormat="1" x14ac:dyDescent="0.2">
      <c r="A1518" s="6" t="s">
        <v>6</v>
      </c>
      <c r="B1518" s="7">
        <v>755</v>
      </c>
      <c r="C1518" s="7">
        <v>12873</v>
      </c>
      <c r="D1518" s="7">
        <v>1353</v>
      </c>
      <c r="E1518" s="7">
        <v>14226</v>
      </c>
      <c r="F1518" s="7">
        <v>3709</v>
      </c>
      <c r="G1518" s="7">
        <v>19309</v>
      </c>
      <c r="H1518" s="23">
        <f>H1519+H1520</f>
        <v>100</v>
      </c>
      <c r="I1518" s="23">
        <f>I1519+I1520</f>
        <v>100</v>
      </c>
      <c r="J1518" s="97">
        <f>D1518/B1518*100</f>
        <v>179.20529801324503</v>
      </c>
      <c r="K1518" s="97">
        <f>D1518/F1518*100</f>
        <v>36.47883526557024</v>
      </c>
      <c r="L1518" s="97">
        <f>E1518/G1518*100</f>
        <v>73.675488114350813</v>
      </c>
    </row>
    <row r="1519" spans="1:12" s="1" customFormat="1" x14ac:dyDescent="0.2">
      <c r="A1519" s="9" t="s">
        <v>7</v>
      </c>
      <c r="B1519" s="7">
        <v>0</v>
      </c>
      <c r="C1519" s="7">
        <v>1</v>
      </c>
      <c r="D1519" s="7">
        <v>0</v>
      </c>
      <c r="E1519" s="7">
        <v>1</v>
      </c>
      <c r="F1519" s="7">
        <v>0</v>
      </c>
      <c r="G1519" s="7">
        <v>0</v>
      </c>
      <c r="H1519" s="23">
        <f>D1519/D1518*100</f>
        <v>0</v>
      </c>
      <c r="I1519" s="23">
        <f>E1519/E1518*100</f>
        <v>7.0293828201883875E-3</v>
      </c>
      <c r="J1519" s="97">
        <v>0</v>
      </c>
      <c r="K1519" s="97">
        <v>0</v>
      </c>
      <c r="L1519" s="97">
        <v>0</v>
      </c>
    </row>
    <row r="1520" spans="1:12" s="1" customFormat="1" x14ac:dyDescent="0.2">
      <c r="A1520" s="9" t="s">
        <v>8</v>
      </c>
      <c r="B1520" s="7">
        <v>755</v>
      </c>
      <c r="C1520" s="7">
        <v>12872</v>
      </c>
      <c r="D1520" s="7">
        <v>1353</v>
      </c>
      <c r="E1520" s="7">
        <v>14225</v>
      </c>
      <c r="F1520" s="7">
        <v>3709</v>
      </c>
      <c r="G1520" s="7">
        <v>19309</v>
      </c>
      <c r="H1520" s="23">
        <f>D1520/D1518*100</f>
        <v>100</v>
      </c>
      <c r="I1520" s="23">
        <f>E1520/E1518*100</f>
        <v>99.992970617179807</v>
      </c>
      <c r="J1520" s="97">
        <f>D1520/B1520*100</f>
        <v>179.20529801324503</v>
      </c>
      <c r="K1520" s="97">
        <f t="shared" ref="K1520:L1523" si="336">D1520/F1520*100</f>
        <v>36.47883526557024</v>
      </c>
      <c r="L1520" s="97">
        <f t="shared" si="336"/>
        <v>73.670309182246612</v>
      </c>
    </row>
    <row r="1521" spans="1:12" s="1" customFormat="1" x14ac:dyDescent="0.2">
      <c r="A1521" s="6" t="s">
        <v>9</v>
      </c>
      <c r="B1521" s="7">
        <v>755</v>
      </c>
      <c r="C1521" s="7">
        <v>12873</v>
      </c>
      <c r="D1521" s="7">
        <v>1353</v>
      </c>
      <c r="E1521" s="7">
        <v>14226</v>
      </c>
      <c r="F1521" s="7">
        <v>3709</v>
      </c>
      <c r="G1521" s="7">
        <v>19309</v>
      </c>
      <c r="H1521" s="23">
        <f>H1522+H1523</f>
        <v>100</v>
      </c>
      <c r="I1521" s="23">
        <f>I1522+I1523</f>
        <v>100</v>
      </c>
      <c r="J1521" s="97">
        <f>D1521/B1521*100</f>
        <v>179.20529801324503</v>
      </c>
      <c r="K1521" s="97">
        <f t="shared" si="336"/>
        <v>36.47883526557024</v>
      </c>
      <c r="L1521" s="97">
        <f t="shared" si="336"/>
        <v>73.675488114350813</v>
      </c>
    </row>
    <row r="1522" spans="1:12" s="1" customFormat="1" x14ac:dyDescent="0.2">
      <c r="A1522" s="9" t="s">
        <v>10</v>
      </c>
      <c r="B1522" s="7">
        <v>4</v>
      </c>
      <c r="C1522" s="7">
        <v>91</v>
      </c>
      <c r="D1522" s="7">
        <v>48</v>
      </c>
      <c r="E1522" s="7">
        <v>139</v>
      </c>
      <c r="F1522" s="7">
        <v>108</v>
      </c>
      <c r="G1522" s="7">
        <v>224</v>
      </c>
      <c r="H1522" s="23">
        <f>D1522/D1521*100</f>
        <v>3.5476718403547673</v>
      </c>
      <c r="I1522" s="23">
        <f>E1522/E1521*100</f>
        <v>0.97708421200618578</v>
      </c>
      <c r="J1522" s="97"/>
      <c r="K1522" s="97">
        <f t="shared" si="336"/>
        <v>44.444444444444443</v>
      </c>
      <c r="L1522" s="97">
        <f t="shared" si="336"/>
        <v>62.053571428571431</v>
      </c>
    </row>
    <row r="1523" spans="1:12" s="1" customFormat="1" x14ac:dyDescent="0.2">
      <c r="A1523" s="9" t="s">
        <v>11</v>
      </c>
      <c r="B1523" s="7">
        <v>751</v>
      </c>
      <c r="C1523" s="7">
        <v>12782</v>
      </c>
      <c r="D1523" s="7">
        <v>1305</v>
      </c>
      <c r="E1523" s="7">
        <v>14087</v>
      </c>
      <c r="F1523" s="7">
        <v>3601</v>
      </c>
      <c r="G1523" s="7">
        <v>19085</v>
      </c>
      <c r="H1523" s="23">
        <f>D1523/D1521*100</f>
        <v>96.452328159645234</v>
      </c>
      <c r="I1523" s="23">
        <f>E1523/E1521*100</f>
        <v>99.02291578799381</v>
      </c>
      <c r="J1523" s="97">
        <f>D1523/B1523*100</f>
        <v>173.76830892143809</v>
      </c>
      <c r="K1523" s="97">
        <f t="shared" si="336"/>
        <v>36.239933351846709</v>
      </c>
      <c r="L1523" s="97">
        <f t="shared" si="336"/>
        <v>73.811894157715486</v>
      </c>
    </row>
    <row r="1524" spans="1:12" s="1" customFormat="1" ht="33.75" x14ac:dyDescent="0.2">
      <c r="A1524" s="3" t="s">
        <v>228</v>
      </c>
      <c r="B1524" s="7"/>
      <c r="C1524" s="7"/>
      <c r="D1524" s="7"/>
      <c r="E1524" s="7"/>
      <c r="F1524" s="7"/>
      <c r="G1524" s="7"/>
      <c r="H1524" s="44"/>
      <c r="I1524" s="44"/>
      <c r="J1524" s="97"/>
      <c r="K1524" s="97"/>
      <c r="L1524" s="97"/>
    </row>
    <row r="1525" spans="1:12" s="1" customFormat="1" x14ac:dyDescent="0.2">
      <c r="A1525" s="6" t="s">
        <v>6</v>
      </c>
      <c r="B1525" s="7">
        <v>161</v>
      </c>
      <c r="C1525" s="7">
        <v>3828</v>
      </c>
      <c r="D1525" s="7">
        <v>131</v>
      </c>
      <c r="E1525" s="7">
        <v>3959</v>
      </c>
      <c r="F1525" s="7">
        <v>212</v>
      </c>
      <c r="G1525" s="7">
        <v>19957</v>
      </c>
      <c r="H1525" s="23">
        <f>H1526+H1527</f>
        <v>100</v>
      </c>
      <c r="I1525" s="23">
        <f>I1526+I1527</f>
        <v>100.00000000000001</v>
      </c>
      <c r="J1525" s="97">
        <f t="shared" ref="J1525:J1530" si="337">D1525/B1525*100</f>
        <v>81.366459627329192</v>
      </c>
      <c r="K1525" s="97">
        <f t="shared" ref="K1525:L1530" si="338">D1525/F1525*100</f>
        <v>61.79245283018868</v>
      </c>
      <c r="L1525" s="97">
        <f t="shared" si="338"/>
        <v>19.837650949541512</v>
      </c>
    </row>
    <row r="1526" spans="1:12" s="1" customFormat="1" x14ac:dyDescent="0.2">
      <c r="A1526" s="9" t="s">
        <v>7</v>
      </c>
      <c r="B1526" s="7">
        <v>11</v>
      </c>
      <c r="C1526" s="7">
        <v>95</v>
      </c>
      <c r="D1526" s="7">
        <v>12</v>
      </c>
      <c r="E1526" s="7">
        <v>107</v>
      </c>
      <c r="F1526" s="7">
        <v>9</v>
      </c>
      <c r="G1526" s="7">
        <v>81</v>
      </c>
      <c r="H1526" s="23">
        <f>D1526/D1525*100</f>
        <v>9.1603053435114496</v>
      </c>
      <c r="I1526" s="23">
        <f>E1526/E1525*100</f>
        <v>2.7027027027027026</v>
      </c>
      <c r="J1526" s="97">
        <f t="shared" si="337"/>
        <v>109.09090909090908</v>
      </c>
      <c r="K1526" s="97">
        <f t="shared" si="338"/>
        <v>133.33333333333331</v>
      </c>
      <c r="L1526" s="97">
        <f t="shared" si="338"/>
        <v>132.09876543209879</v>
      </c>
    </row>
    <row r="1527" spans="1:12" s="1" customFormat="1" x14ac:dyDescent="0.2">
      <c r="A1527" s="9" t="s">
        <v>8</v>
      </c>
      <c r="B1527" s="7">
        <v>150</v>
      </c>
      <c r="C1527" s="7">
        <v>3733</v>
      </c>
      <c r="D1527" s="7">
        <v>119</v>
      </c>
      <c r="E1527" s="7">
        <v>3852</v>
      </c>
      <c r="F1527" s="7">
        <v>203</v>
      </c>
      <c r="G1527" s="7">
        <v>19876</v>
      </c>
      <c r="H1527" s="23">
        <f>D1527/D1525*100</f>
        <v>90.839694656488547</v>
      </c>
      <c r="I1527" s="23">
        <f>E1527/E1525*100</f>
        <v>97.297297297297305</v>
      </c>
      <c r="J1527" s="97">
        <f t="shared" si="337"/>
        <v>79.333333333333329</v>
      </c>
      <c r="K1527" s="97">
        <f t="shared" si="338"/>
        <v>58.620689655172406</v>
      </c>
      <c r="L1527" s="97">
        <f t="shared" si="338"/>
        <v>19.380156973234051</v>
      </c>
    </row>
    <row r="1528" spans="1:12" s="1" customFormat="1" x14ac:dyDescent="0.2">
      <c r="A1528" s="6" t="s">
        <v>9</v>
      </c>
      <c r="B1528" s="7">
        <v>161</v>
      </c>
      <c r="C1528" s="7">
        <v>3828</v>
      </c>
      <c r="D1528" s="7">
        <v>131</v>
      </c>
      <c r="E1528" s="7">
        <v>3959</v>
      </c>
      <c r="F1528" s="7">
        <v>212</v>
      </c>
      <c r="G1528" s="7">
        <v>19957</v>
      </c>
      <c r="H1528" s="23">
        <f>H1529+H1530</f>
        <v>100</v>
      </c>
      <c r="I1528" s="23">
        <f>I1529+I1530</f>
        <v>99.999999999999986</v>
      </c>
      <c r="J1528" s="97">
        <f t="shared" si="337"/>
        <v>81.366459627329192</v>
      </c>
      <c r="K1528" s="97">
        <f t="shared" si="338"/>
        <v>61.79245283018868</v>
      </c>
      <c r="L1528" s="97">
        <f t="shared" si="338"/>
        <v>19.837650949541512</v>
      </c>
    </row>
    <row r="1529" spans="1:12" s="1" customFormat="1" x14ac:dyDescent="0.2">
      <c r="A1529" s="9" t="s">
        <v>10</v>
      </c>
      <c r="B1529" s="7">
        <v>3</v>
      </c>
      <c r="C1529" s="7">
        <v>35</v>
      </c>
      <c r="D1529" s="7">
        <v>5</v>
      </c>
      <c r="E1529" s="7">
        <v>40</v>
      </c>
      <c r="F1529" s="7">
        <v>16</v>
      </c>
      <c r="G1529" s="7">
        <v>252</v>
      </c>
      <c r="H1529" s="23">
        <f>D1529/D1528*100</f>
        <v>3.8167938931297711</v>
      </c>
      <c r="I1529" s="23">
        <f>E1529/E1528*100</f>
        <v>1.0103561505430665</v>
      </c>
      <c r="J1529" s="97">
        <f t="shared" si="337"/>
        <v>166.66666666666669</v>
      </c>
      <c r="K1529" s="97">
        <f t="shared" si="338"/>
        <v>31.25</v>
      </c>
      <c r="L1529" s="97">
        <f t="shared" si="338"/>
        <v>15.873015873015872</v>
      </c>
    </row>
    <row r="1530" spans="1:12" s="1" customFormat="1" x14ac:dyDescent="0.2">
      <c r="A1530" s="9" t="s">
        <v>11</v>
      </c>
      <c r="B1530" s="7">
        <v>158</v>
      </c>
      <c r="C1530" s="7">
        <v>3793</v>
      </c>
      <c r="D1530" s="7">
        <v>126</v>
      </c>
      <c r="E1530" s="7">
        <v>3919</v>
      </c>
      <c r="F1530" s="7">
        <v>196</v>
      </c>
      <c r="G1530" s="7">
        <v>19705</v>
      </c>
      <c r="H1530" s="23">
        <f>D1530/D1528*100</f>
        <v>96.18320610687023</v>
      </c>
      <c r="I1530" s="23">
        <f>E1530/E1528*100</f>
        <v>98.989643849456925</v>
      </c>
      <c r="J1530" s="97">
        <f t="shared" si="337"/>
        <v>79.74683544303798</v>
      </c>
      <c r="K1530" s="97">
        <f t="shared" si="338"/>
        <v>64.285714285714292</v>
      </c>
      <c r="L1530" s="97">
        <f t="shared" si="338"/>
        <v>19.888353209845217</v>
      </c>
    </row>
    <row r="1531" spans="1:12" s="1" customFormat="1" ht="45" x14ac:dyDescent="0.2">
      <c r="A1531" s="3" t="s">
        <v>229</v>
      </c>
      <c r="B1531" s="7"/>
      <c r="C1531" s="7"/>
      <c r="D1531" s="7"/>
      <c r="E1531" s="7"/>
      <c r="F1531" s="7"/>
      <c r="G1531" s="7"/>
      <c r="H1531" s="44"/>
      <c r="I1531" s="44"/>
      <c r="J1531" s="97"/>
      <c r="K1531" s="97"/>
      <c r="L1531" s="97"/>
    </row>
    <row r="1532" spans="1:12" s="1" customFormat="1" x14ac:dyDescent="0.2">
      <c r="A1532" s="6" t="s">
        <v>6</v>
      </c>
      <c r="B1532" s="7">
        <v>22</v>
      </c>
      <c r="C1532" s="7">
        <v>440</v>
      </c>
      <c r="D1532" s="7">
        <v>23</v>
      </c>
      <c r="E1532" s="7">
        <v>463</v>
      </c>
      <c r="F1532" s="7">
        <v>38</v>
      </c>
      <c r="G1532" s="7">
        <v>1702</v>
      </c>
      <c r="H1532" s="23">
        <f>H1533+H1534</f>
        <v>100</v>
      </c>
      <c r="I1532" s="23">
        <f>I1533+I1534</f>
        <v>99.999999999999986</v>
      </c>
      <c r="J1532" s="97">
        <f>D1532/B1532*100</f>
        <v>104.54545454545455</v>
      </c>
      <c r="K1532" s="97">
        <f t="shared" ref="K1532:L1537" si="339">D1532/F1532*100</f>
        <v>60.526315789473685</v>
      </c>
      <c r="L1532" s="97">
        <f t="shared" si="339"/>
        <v>27.203290246768507</v>
      </c>
    </row>
    <row r="1533" spans="1:12" s="1" customFormat="1" x14ac:dyDescent="0.2">
      <c r="A1533" s="9" t="s">
        <v>7</v>
      </c>
      <c r="B1533" s="7">
        <v>8</v>
      </c>
      <c r="C1533" s="7">
        <v>73</v>
      </c>
      <c r="D1533" s="7">
        <v>8</v>
      </c>
      <c r="E1533" s="7">
        <v>81</v>
      </c>
      <c r="F1533" s="7">
        <v>9</v>
      </c>
      <c r="G1533" s="7">
        <v>67</v>
      </c>
      <c r="H1533" s="23">
        <f>D1533/D1532*100</f>
        <v>34.782608695652172</v>
      </c>
      <c r="I1533" s="23">
        <f>E1533/E1532*100</f>
        <v>17.494600431965441</v>
      </c>
      <c r="J1533" s="97">
        <f>D1533/B1533*100</f>
        <v>100</v>
      </c>
      <c r="K1533" s="97">
        <f t="shared" si="339"/>
        <v>88.888888888888886</v>
      </c>
      <c r="L1533" s="97">
        <f t="shared" si="339"/>
        <v>120.89552238805969</v>
      </c>
    </row>
    <row r="1534" spans="1:12" s="1" customFormat="1" x14ac:dyDescent="0.2">
      <c r="A1534" s="9" t="s">
        <v>8</v>
      </c>
      <c r="B1534" s="7">
        <v>14</v>
      </c>
      <c r="C1534" s="7">
        <v>367</v>
      </c>
      <c r="D1534" s="7">
        <v>15</v>
      </c>
      <c r="E1534" s="7">
        <v>382</v>
      </c>
      <c r="F1534" s="7">
        <v>29</v>
      </c>
      <c r="G1534" s="7">
        <v>1635</v>
      </c>
      <c r="H1534" s="23">
        <f>D1534/D1532*100</f>
        <v>65.217391304347828</v>
      </c>
      <c r="I1534" s="23">
        <f>E1534/E1532*100</f>
        <v>82.505399568034548</v>
      </c>
      <c r="J1534" s="97">
        <f>D1534/B1534*100</f>
        <v>107.14285714285714</v>
      </c>
      <c r="K1534" s="97">
        <f t="shared" si="339"/>
        <v>51.724137931034484</v>
      </c>
      <c r="L1534" s="97">
        <f t="shared" si="339"/>
        <v>23.363914373088683</v>
      </c>
    </row>
    <row r="1535" spans="1:12" s="1" customFormat="1" x14ac:dyDescent="0.2">
      <c r="A1535" s="6" t="s">
        <v>9</v>
      </c>
      <c r="B1535" s="7">
        <v>22</v>
      </c>
      <c r="C1535" s="7">
        <v>440</v>
      </c>
      <c r="D1535" s="7">
        <v>23</v>
      </c>
      <c r="E1535" s="7">
        <v>463</v>
      </c>
      <c r="F1535" s="7">
        <v>38</v>
      </c>
      <c r="G1535" s="7">
        <v>1702</v>
      </c>
      <c r="H1535" s="23">
        <f>H1536+H1537</f>
        <v>100</v>
      </c>
      <c r="I1535" s="23">
        <f>I1536+I1537</f>
        <v>100</v>
      </c>
      <c r="J1535" s="97">
        <f>D1535/B1535*100</f>
        <v>104.54545454545455</v>
      </c>
      <c r="K1535" s="97">
        <f t="shared" si="339"/>
        <v>60.526315789473685</v>
      </c>
      <c r="L1535" s="97">
        <f t="shared" si="339"/>
        <v>27.203290246768507</v>
      </c>
    </row>
    <row r="1536" spans="1:12" s="1" customFormat="1" x14ac:dyDescent="0.2">
      <c r="A1536" s="9" t="s">
        <v>10</v>
      </c>
      <c r="B1536" s="7">
        <v>0</v>
      </c>
      <c r="C1536" s="7">
        <v>2</v>
      </c>
      <c r="D1536" s="7">
        <v>0</v>
      </c>
      <c r="E1536" s="7">
        <v>2</v>
      </c>
      <c r="F1536" s="7">
        <v>1</v>
      </c>
      <c r="G1536" s="7">
        <v>3</v>
      </c>
      <c r="H1536" s="23">
        <f>D1536/D1535*100</f>
        <v>0</v>
      </c>
      <c r="I1536" s="23">
        <f>E1536/E1535*100</f>
        <v>0.43196544276457888</v>
      </c>
      <c r="J1536" s="97">
        <v>0</v>
      </c>
      <c r="K1536" s="97">
        <f t="shared" si="339"/>
        <v>0</v>
      </c>
      <c r="L1536" s="97">
        <f t="shared" si="339"/>
        <v>66.666666666666657</v>
      </c>
    </row>
    <row r="1537" spans="1:12" s="1" customFormat="1" x14ac:dyDescent="0.2">
      <c r="A1537" s="9" t="s">
        <v>11</v>
      </c>
      <c r="B1537" s="7">
        <v>22</v>
      </c>
      <c r="C1537" s="7">
        <v>438</v>
      </c>
      <c r="D1537" s="7">
        <v>23</v>
      </c>
      <c r="E1537" s="7">
        <v>461</v>
      </c>
      <c r="F1537" s="7">
        <v>37</v>
      </c>
      <c r="G1537" s="7">
        <v>1699</v>
      </c>
      <c r="H1537" s="23">
        <f>D1537/D1535*100</f>
        <v>100</v>
      </c>
      <c r="I1537" s="23">
        <f>E1537/E1535*100</f>
        <v>99.568034557235421</v>
      </c>
      <c r="J1537" s="97">
        <f>D1537/B1537*100</f>
        <v>104.54545454545455</v>
      </c>
      <c r="K1537" s="97">
        <f t="shared" si="339"/>
        <v>62.162162162162161</v>
      </c>
      <c r="L1537" s="97">
        <f t="shared" si="339"/>
        <v>27.133608004708655</v>
      </c>
    </row>
    <row r="1538" spans="1:12" s="1" customFormat="1" ht="22.5" x14ac:dyDescent="0.2">
      <c r="A1538" s="3" t="s">
        <v>230</v>
      </c>
      <c r="B1538" s="7"/>
      <c r="C1538" s="7"/>
      <c r="D1538" s="7"/>
      <c r="E1538" s="7"/>
      <c r="F1538" s="7"/>
      <c r="G1538" s="7"/>
      <c r="H1538" s="44"/>
      <c r="I1538" s="44"/>
      <c r="J1538" s="97"/>
      <c r="K1538" s="97"/>
      <c r="L1538" s="97"/>
    </row>
    <row r="1539" spans="1:12" s="1" customFormat="1" x14ac:dyDescent="0.2">
      <c r="A1539" s="6" t="s">
        <v>6</v>
      </c>
      <c r="B1539" s="7">
        <v>333053</v>
      </c>
      <c r="C1539" s="7">
        <v>2836471</v>
      </c>
      <c r="D1539" s="7">
        <v>400556</v>
      </c>
      <c r="E1539" s="7">
        <v>3237027</v>
      </c>
      <c r="F1539" s="7">
        <v>248491</v>
      </c>
      <c r="G1539" s="7">
        <v>2276026.2999999998</v>
      </c>
      <c r="H1539" s="23">
        <f>H1540+H1541</f>
        <v>100</v>
      </c>
      <c r="I1539" s="23">
        <f>I1540+I1541</f>
        <v>100</v>
      </c>
      <c r="J1539" s="97">
        <f t="shared" ref="J1539:J1544" si="340">D1539/B1539*100</f>
        <v>120.26794534203265</v>
      </c>
      <c r="K1539" s="97">
        <f t="shared" ref="K1539:L1544" si="341">D1539/F1539*100</f>
        <v>161.19537528522159</v>
      </c>
      <c r="L1539" s="97">
        <f t="shared" si="341"/>
        <v>142.22274145074687</v>
      </c>
    </row>
    <row r="1540" spans="1:12" s="1" customFormat="1" x14ac:dyDescent="0.2">
      <c r="A1540" s="9" t="s">
        <v>7</v>
      </c>
      <c r="B1540" s="7">
        <v>7668</v>
      </c>
      <c r="C1540" s="7">
        <v>22180</v>
      </c>
      <c r="D1540" s="7">
        <v>7668</v>
      </c>
      <c r="E1540" s="7">
        <v>29848</v>
      </c>
      <c r="F1540" s="7">
        <v>4779</v>
      </c>
      <c r="G1540" s="7">
        <v>28205</v>
      </c>
      <c r="H1540" s="23">
        <f>D1540/D1539*100</f>
        <v>1.9143390686945145</v>
      </c>
      <c r="I1540" s="23">
        <f>E1540/E1539*100</f>
        <v>0.92208066228672181</v>
      </c>
      <c r="J1540" s="97">
        <f t="shared" si="340"/>
        <v>100</v>
      </c>
      <c r="K1540" s="97">
        <f t="shared" si="341"/>
        <v>160.45197740112997</v>
      </c>
      <c r="L1540" s="97">
        <f t="shared" si="341"/>
        <v>105.82520829640134</v>
      </c>
    </row>
    <row r="1541" spans="1:12" s="1" customFormat="1" x14ac:dyDescent="0.2">
      <c r="A1541" s="9" t="s">
        <v>8</v>
      </c>
      <c r="B1541" s="7">
        <v>325385</v>
      </c>
      <c r="C1541" s="7">
        <v>2814291</v>
      </c>
      <c r="D1541" s="7">
        <v>392888</v>
      </c>
      <c r="E1541" s="7">
        <v>3207179</v>
      </c>
      <c r="F1541" s="7">
        <v>243712</v>
      </c>
      <c r="G1541" s="7">
        <v>2247821.2999999998</v>
      </c>
      <c r="H1541" s="23">
        <f>D1541/D1539*100</f>
        <v>98.085660931305483</v>
      </c>
      <c r="I1541" s="23">
        <f>E1541/E1539*100</f>
        <v>99.077919337713283</v>
      </c>
      <c r="J1541" s="97">
        <f t="shared" si="340"/>
        <v>120.74557831491926</v>
      </c>
      <c r="K1541" s="97">
        <f t="shared" si="341"/>
        <v>161.20995273109244</v>
      </c>
      <c r="L1541" s="97">
        <f t="shared" si="341"/>
        <v>142.67944698272947</v>
      </c>
    </row>
    <row r="1542" spans="1:12" s="1" customFormat="1" x14ac:dyDescent="0.2">
      <c r="A1542" s="6" t="s">
        <v>9</v>
      </c>
      <c r="B1542" s="7">
        <v>333053</v>
      </c>
      <c r="C1542" s="7">
        <v>2836471</v>
      </c>
      <c r="D1542" s="7">
        <v>400556</v>
      </c>
      <c r="E1542" s="7">
        <v>3237027</v>
      </c>
      <c r="F1542" s="7">
        <v>248491</v>
      </c>
      <c r="G1542" s="7">
        <v>2276026.2999999998</v>
      </c>
      <c r="H1542" s="23">
        <f>H1543+H1544</f>
        <v>100.00000000000001</v>
      </c>
      <c r="I1542" s="23">
        <f>I1543+I1544</f>
        <v>100</v>
      </c>
      <c r="J1542" s="97">
        <f t="shared" si="340"/>
        <v>120.26794534203265</v>
      </c>
      <c r="K1542" s="97">
        <f t="shared" si="341"/>
        <v>161.19537528522159</v>
      </c>
      <c r="L1542" s="97">
        <f t="shared" si="341"/>
        <v>142.22274145074687</v>
      </c>
    </row>
    <row r="1543" spans="1:12" s="1" customFormat="1" x14ac:dyDescent="0.2">
      <c r="A1543" s="9" t="s">
        <v>10</v>
      </c>
      <c r="B1543" s="7">
        <v>11681</v>
      </c>
      <c r="C1543" s="7">
        <v>150892</v>
      </c>
      <c r="D1543" s="7">
        <v>3761</v>
      </c>
      <c r="E1543" s="7">
        <v>154653</v>
      </c>
      <c r="F1543" s="7">
        <v>11340</v>
      </c>
      <c r="G1543" s="7">
        <v>81582</v>
      </c>
      <c r="H1543" s="23">
        <f>D1543/D1542*100</f>
        <v>0.93894486663537691</v>
      </c>
      <c r="I1543" s="23">
        <f>E1543/E1542*100</f>
        <v>4.7776246537331941</v>
      </c>
      <c r="J1543" s="97">
        <f t="shared" si="340"/>
        <v>32.197585823131583</v>
      </c>
      <c r="K1543" s="97">
        <f t="shared" si="341"/>
        <v>33.1657848324515</v>
      </c>
      <c r="L1543" s="97">
        <f t="shared" si="341"/>
        <v>189.56755166580862</v>
      </c>
    </row>
    <row r="1544" spans="1:12" s="1" customFormat="1" x14ac:dyDescent="0.2">
      <c r="A1544" s="9" t="s">
        <v>11</v>
      </c>
      <c r="B1544" s="7">
        <v>321372</v>
      </c>
      <c r="C1544" s="7">
        <v>2685579</v>
      </c>
      <c r="D1544" s="7">
        <v>396795</v>
      </c>
      <c r="E1544" s="7">
        <v>3082374</v>
      </c>
      <c r="F1544" s="7">
        <v>237151</v>
      </c>
      <c r="G1544" s="7">
        <v>2194444.2999999998</v>
      </c>
      <c r="H1544" s="23">
        <f>D1544/D1542*100</f>
        <v>99.061055133364633</v>
      </c>
      <c r="I1544" s="23">
        <f>E1544/E1542*100</f>
        <v>95.222375346266801</v>
      </c>
      <c r="J1544" s="97">
        <f t="shared" si="340"/>
        <v>123.46906388857772</v>
      </c>
      <c r="K1544" s="97">
        <f t="shared" si="341"/>
        <v>167.31744753342807</v>
      </c>
      <c r="L1544" s="97">
        <f t="shared" si="341"/>
        <v>140.46262190386881</v>
      </c>
    </row>
    <row r="1545" spans="1:12" s="1" customFormat="1" x14ac:dyDescent="0.2">
      <c r="A1545" s="3" t="s">
        <v>231</v>
      </c>
      <c r="B1545" s="7"/>
      <c r="C1545" s="7"/>
      <c r="D1545" s="7"/>
      <c r="E1545" s="7"/>
      <c r="F1545" s="7"/>
      <c r="G1545" s="7"/>
      <c r="H1545" s="44"/>
      <c r="I1545" s="44"/>
      <c r="J1545" s="97"/>
      <c r="K1545" s="97"/>
      <c r="L1545" s="97"/>
    </row>
    <row r="1546" spans="1:12" s="1" customFormat="1" x14ac:dyDescent="0.2">
      <c r="A1546" s="6" t="s">
        <v>6</v>
      </c>
      <c r="B1546" s="7">
        <v>38427</v>
      </c>
      <c r="C1546" s="7">
        <v>338867</v>
      </c>
      <c r="D1546" s="7">
        <v>42986</v>
      </c>
      <c r="E1546" s="7">
        <v>381853</v>
      </c>
      <c r="F1546" s="7">
        <v>34861</v>
      </c>
      <c r="G1546" s="7">
        <v>232058</v>
      </c>
      <c r="H1546" s="23">
        <f>H1547+H1548</f>
        <v>100</v>
      </c>
      <c r="I1546" s="23">
        <f>I1547+I1548</f>
        <v>100</v>
      </c>
      <c r="J1546" s="97">
        <f>D1546/B1546*100</f>
        <v>111.86405392042053</v>
      </c>
      <c r="K1546" s="97">
        <f t="shared" ref="K1546:L1549" si="342">D1546/F1546*100</f>
        <v>123.30684719313847</v>
      </c>
      <c r="L1546" s="97">
        <f t="shared" si="342"/>
        <v>164.55067267665842</v>
      </c>
    </row>
    <row r="1547" spans="1:12" s="1" customFormat="1" x14ac:dyDescent="0.2">
      <c r="A1547" s="9" t="s">
        <v>7</v>
      </c>
      <c r="B1547" s="7">
        <v>99</v>
      </c>
      <c r="C1547" s="7">
        <v>1778</v>
      </c>
      <c r="D1547" s="7">
        <v>43</v>
      </c>
      <c r="E1547" s="7">
        <v>1821</v>
      </c>
      <c r="F1547" s="7">
        <v>170</v>
      </c>
      <c r="G1547" s="7">
        <v>835</v>
      </c>
      <c r="H1547" s="23">
        <f>D1547/D1546*100</f>
        <v>0.10003256874331179</v>
      </c>
      <c r="I1547" s="23">
        <f>E1547/E1546*100</f>
        <v>0.47688508405066876</v>
      </c>
      <c r="J1547" s="97">
        <f>D1547/B1547*100</f>
        <v>43.43434343434344</v>
      </c>
      <c r="K1547" s="97">
        <f t="shared" si="342"/>
        <v>25.294117647058822</v>
      </c>
      <c r="L1547" s="97">
        <f t="shared" si="342"/>
        <v>218.08383233532936</v>
      </c>
    </row>
    <row r="1548" spans="1:12" s="1" customFormat="1" x14ac:dyDescent="0.2">
      <c r="A1548" s="9" t="s">
        <v>8</v>
      </c>
      <c r="B1548" s="7">
        <v>38328</v>
      </c>
      <c r="C1548" s="7">
        <v>337089</v>
      </c>
      <c r="D1548" s="7">
        <v>42943</v>
      </c>
      <c r="E1548" s="7">
        <v>380032</v>
      </c>
      <c r="F1548" s="7">
        <v>34691</v>
      </c>
      <c r="G1548" s="7">
        <v>231223</v>
      </c>
      <c r="H1548" s="23">
        <f>D1548/D1546*100</f>
        <v>99.899967431256684</v>
      </c>
      <c r="I1548" s="23">
        <f>E1548/E1546*100</f>
        <v>99.523114915949336</v>
      </c>
      <c r="J1548" s="97">
        <f>D1548/B1548*100</f>
        <v>112.04080567731162</v>
      </c>
      <c r="K1548" s="97">
        <f t="shared" si="342"/>
        <v>123.78714940474475</v>
      </c>
      <c r="L1548" s="97">
        <f t="shared" si="342"/>
        <v>164.35735199353005</v>
      </c>
    </row>
    <row r="1549" spans="1:12" s="1" customFormat="1" x14ac:dyDescent="0.2">
      <c r="A1549" s="6" t="s">
        <v>9</v>
      </c>
      <c r="B1549" s="7">
        <v>38427</v>
      </c>
      <c r="C1549" s="7">
        <v>338867</v>
      </c>
      <c r="D1549" s="7">
        <v>42986</v>
      </c>
      <c r="E1549" s="7">
        <v>381853</v>
      </c>
      <c r="F1549" s="7">
        <v>34861</v>
      </c>
      <c r="G1549" s="7">
        <v>232058</v>
      </c>
      <c r="H1549" s="23">
        <f>H1550+H1551</f>
        <v>100</v>
      </c>
      <c r="I1549" s="23">
        <f>I1550+I1551</f>
        <v>100.00000000000001</v>
      </c>
      <c r="J1549" s="97">
        <f>D1549/B1549*100</f>
        <v>111.86405392042053</v>
      </c>
      <c r="K1549" s="97">
        <f t="shared" si="342"/>
        <v>123.30684719313847</v>
      </c>
      <c r="L1549" s="97">
        <f t="shared" si="342"/>
        <v>164.55067267665842</v>
      </c>
    </row>
    <row r="1550" spans="1:12" s="1" customFormat="1" x14ac:dyDescent="0.2">
      <c r="A1550" s="9" t="s">
        <v>10</v>
      </c>
      <c r="B1550" s="7">
        <v>7</v>
      </c>
      <c r="C1550" s="7">
        <v>756</v>
      </c>
      <c r="D1550" s="7">
        <v>200</v>
      </c>
      <c r="E1550" s="7">
        <v>956</v>
      </c>
      <c r="F1550" s="7">
        <v>27</v>
      </c>
      <c r="G1550" s="7">
        <v>1801</v>
      </c>
      <c r="H1550" s="23">
        <f>D1550/D1549*100</f>
        <v>0.46526776159679895</v>
      </c>
      <c r="I1550" s="23">
        <f>E1550/E1549*100</f>
        <v>0.25035812210457947</v>
      </c>
      <c r="J1550" s="97"/>
      <c r="K1550" s="97"/>
      <c r="L1550" s="97">
        <f>E1550/G1550*100</f>
        <v>53.081621321488058</v>
      </c>
    </row>
    <row r="1551" spans="1:12" s="1" customFormat="1" x14ac:dyDescent="0.2">
      <c r="A1551" s="9" t="s">
        <v>11</v>
      </c>
      <c r="B1551" s="7">
        <v>38420</v>
      </c>
      <c r="C1551" s="7">
        <v>338111</v>
      </c>
      <c r="D1551" s="7">
        <v>42786</v>
      </c>
      <c r="E1551" s="7">
        <v>380897</v>
      </c>
      <c r="F1551" s="7">
        <v>34834</v>
      </c>
      <c r="G1551" s="7">
        <v>230257</v>
      </c>
      <c r="H1551" s="23">
        <f>D1551/D1549*100</f>
        <v>99.534732238403194</v>
      </c>
      <c r="I1551" s="23">
        <f>E1551/E1549*100</f>
        <v>99.749641877895428</v>
      </c>
      <c r="J1551" s="97">
        <f>D1551/B1551*100</f>
        <v>111.36387298282145</v>
      </c>
      <c r="K1551" s="97">
        <f>D1551/F1551*100</f>
        <v>122.82827122925877</v>
      </c>
      <c r="L1551" s="97">
        <f>E1551/G1551*100</f>
        <v>165.42254958589751</v>
      </c>
    </row>
    <row r="1552" spans="1:12" s="1" customFormat="1" ht="22.5" x14ac:dyDescent="0.2">
      <c r="A1552" s="3" t="s">
        <v>232</v>
      </c>
      <c r="B1552" s="7"/>
      <c r="C1552" s="7"/>
      <c r="D1552" s="7"/>
      <c r="E1552" s="7"/>
      <c r="F1552" s="7"/>
      <c r="G1552" s="7"/>
      <c r="H1552" s="44"/>
      <c r="I1552" s="44"/>
      <c r="J1552" s="97"/>
      <c r="K1552" s="97"/>
      <c r="L1552" s="97"/>
    </row>
    <row r="1553" spans="1:12" s="1" customFormat="1" x14ac:dyDescent="0.2">
      <c r="A1553" s="6" t="s">
        <v>6</v>
      </c>
      <c r="B1553" s="7">
        <v>959</v>
      </c>
      <c r="C1553" s="7">
        <v>10339</v>
      </c>
      <c r="D1553" s="7">
        <v>633</v>
      </c>
      <c r="E1553" s="7">
        <v>10972</v>
      </c>
      <c r="F1553" s="7">
        <v>1320</v>
      </c>
      <c r="G1553" s="7">
        <v>9993</v>
      </c>
      <c r="H1553" s="23">
        <f>H1554+H1555</f>
        <v>100</v>
      </c>
      <c r="I1553" s="23">
        <f>I1554+I1555</f>
        <v>100</v>
      </c>
      <c r="J1553" s="97">
        <f t="shared" ref="J1553:J1558" si="343">D1553/B1553*100</f>
        <v>66.006256517205415</v>
      </c>
      <c r="K1553" s="97">
        <f t="shared" ref="K1553:L1558" si="344">D1553/F1553*100</f>
        <v>47.954545454545453</v>
      </c>
      <c r="L1553" s="97">
        <f t="shared" si="344"/>
        <v>109.79685780046032</v>
      </c>
    </row>
    <row r="1554" spans="1:12" s="1" customFormat="1" x14ac:dyDescent="0.2">
      <c r="A1554" s="9" t="s">
        <v>7</v>
      </c>
      <c r="B1554" s="7">
        <v>345</v>
      </c>
      <c r="C1554" s="7">
        <v>3790</v>
      </c>
      <c r="D1554" s="7">
        <v>353</v>
      </c>
      <c r="E1554" s="7">
        <v>4143</v>
      </c>
      <c r="F1554" s="7">
        <v>401</v>
      </c>
      <c r="G1554" s="7">
        <v>3217</v>
      </c>
      <c r="H1554" s="23">
        <f>D1554/D1553*100</f>
        <v>55.76619273301737</v>
      </c>
      <c r="I1554" s="23">
        <f>E1554/E1553*100</f>
        <v>37.759752096244988</v>
      </c>
      <c r="J1554" s="97">
        <f t="shared" si="343"/>
        <v>102.31884057971014</v>
      </c>
      <c r="K1554" s="97">
        <f t="shared" si="344"/>
        <v>88.029925187032418</v>
      </c>
      <c r="L1554" s="97">
        <f t="shared" si="344"/>
        <v>128.78458190861051</v>
      </c>
    </row>
    <row r="1555" spans="1:12" s="1" customFormat="1" x14ac:dyDescent="0.2">
      <c r="A1555" s="9" t="s">
        <v>8</v>
      </c>
      <c r="B1555" s="7">
        <v>614</v>
      </c>
      <c r="C1555" s="7">
        <v>6549</v>
      </c>
      <c r="D1555" s="7">
        <v>280</v>
      </c>
      <c r="E1555" s="7">
        <v>6829</v>
      </c>
      <c r="F1555" s="7">
        <v>919</v>
      </c>
      <c r="G1555" s="7">
        <v>6776</v>
      </c>
      <c r="H1555" s="23">
        <f>D1555/D1553*100</f>
        <v>44.233807266982623</v>
      </c>
      <c r="I1555" s="23">
        <f>E1555/E1553*100</f>
        <v>62.240247903755005</v>
      </c>
      <c r="J1555" s="97">
        <f t="shared" si="343"/>
        <v>45.602605863192181</v>
      </c>
      <c r="K1555" s="97">
        <f t="shared" si="344"/>
        <v>30.467899891186072</v>
      </c>
      <c r="L1555" s="97">
        <f t="shared" si="344"/>
        <v>100.78217237308147</v>
      </c>
    </row>
    <row r="1556" spans="1:12" s="1" customFormat="1" x14ac:dyDescent="0.2">
      <c r="A1556" s="6" t="s">
        <v>9</v>
      </c>
      <c r="B1556" s="7">
        <v>959</v>
      </c>
      <c r="C1556" s="7">
        <v>10339</v>
      </c>
      <c r="D1556" s="7">
        <v>633</v>
      </c>
      <c r="E1556" s="7">
        <v>10972</v>
      </c>
      <c r="F1556" s="7">
        <v>1320</v>
      </c>
      <c r="G1556" s="7">
        <v>9993</v>
      </c>
      <c r="H1556" s="23">
        <f>H1557+H1558</f>
        <v>100.00000000000001</v>
      </c>
      <c r="I1556" s="23">
        <f>I1557+I1558</f>
        <v>100.00000000000001</v>
      </c>
      <c r="J1556" s="97">
        <f t="shared" si="343"/>
        <v>66.006256517205415</v>
      </c>
      <c r="K1556" s="97">
        <f t="shared" si="344"/>
        <v>47.954545454545453</v>
      </c>
      <c r="L1556" s="97">
        <f t="shared" si="344"/>
        <v>109.79685780046032</v>
      </c>
    </row>
    <row r="1557" spans="1:12" s="1" customFormat="1" x14ac:dyDescent="0.2">
      <c r="A1557" s="9" t="s">
        <v>10</v>
      </c>
      <c r="B1557" s="7">
        <v>21</v>
      </c>
      <c r="C1557" s="7">
        <v>330</v>
      </c>
      <c r="D1557" s="7">
        <v>22</v>
      </c>
      <c r="E1557" s="7">
        <v>352</v>
      </c>
      <c r="F1557" s="7">
        <v>46</v>
      </c>
      <c r="G1557" s="7">
        <v>358</v>
      </c>
      <c r="H1557" s="23">
        <f>D1557/D1556*100</f>
        <v>3.4755134281200633</v>
      </c>
      <c r="I1557" s="23">
        <f>E1557/E1556*100</f>
        <v>3.2081662413415963</v>
      </c>
      <c r="J1557" s="97">
        <f t="shared" si="343"/>
        <v>104.76190476190477</v>
      </c>
      <c r="K1557" s="97">
        <f t="shared" si="344"/>
        <v>47.826086956521742</v>
      </c>
      <c r="L1557" s="97">
        <f t="shared" si="344"/>
        <v>98.324022346368707</v>
      </c>
    </row>
    <row r="1558" spans="1:12" s="1" customFormat="1" x14ac:dyDescent="0.2">
      <c r="A1558" s="9" t="s">
        <v>11</v>
      </c>
      <c r="B1558" s="7">
        <v>938</v>
      </c>
      <c r="C1558" s="7">
        <v>10009</v>
      </c>
      <c r="D1558" s="7">
        <v>611</v>
      </c>
      <c r="E1558" s="7">
        <v>10620</v>
      </c>
      <c r="F1558" s="7">
        <v>1274</v>
      </c>
      <c r="G1558" s="7">
        <v>9635</v>
      </c>
      <c r="H1558" s="23">
        <f>D1558/D1556*100</f>
        <v>96.524486571879947</v>
      </c>
      <c r="I1558" s="23">
        <f>E1558/E1556*100</f>
        <v>96.791833758658413</v>
      </c>
      <c r="J1558" s="97">
        <f t="shared" si="343"/>
        <v>65.13859275053305</v>
      </c>
      <c r="K1558" s="97">
        <f t="shared" si="344"/>
        <v>47.959183673469383</v>
      </c>
      <c r="L1558" s="97">
        <f t="shared" si="344"/>
        <v>110.22314478463933</v>
      </c>
    </row>
    <row r="1559" spans="1:12" s="1" customFormat="1" x14ac:dyDescent="0.2">
      <c r="A1559" s="3" t="s">
        <v>233</v>
      </c>
      <c r="B1559" s="7"/>
      <c r="C1559" s="7"/>
      <c r="D1559" s="7"/>
      <c r="E1559" s="7"/>
      <c r="F1559" s="7"/>
      <c r="G1559" s="7"/>
      <c r="H1559" s="44"/>
      <c r="I1559" s="44"/>
      <c r="J1559" s="97"/>
      <c r="K1559" s="97"/>
      <c r="L1559" s="97"/>
    </row>
    <row r="1560" spans="1:12" s="1" customFormat="1" x14ac:dyDescent="0.2">
      <c r="A1560" s="6" t="s">
        <v>6</v>
      </c>
      <c r="B1560" s="7">
        <v>271</v>
      </c>
      <c r="C1560" s="7">
        <v>1648</v>
      </c>
      <c r="D1560" s="7">
        <v>247</v>
      </c>
      <c r="E1560" s="7">
        <v>1895</v>
      </c>
      <c r="F1560" s="7">
        <v>323</v>
      </c>
      <c r="G1560" s="7">
        <v>2873</v>
      </c>
      <c r="H1560" s="23">
        <f>H1561+H1562</f>
        <v>100</v>
      </c>
      <c r="I1560" s="23">
        <f>I1561+I1562</f>
        <v>100</v>
      </c>
      <c r="J1560" s="97">
        <f t="shared" ref="J1560:J1565" si="345">D1560/B1560*100</f>
        <v>91.14391143911439</v>
      </c>
      <c r="K1560" s="97">
        <f t="shared" ref="K1560:L1563" si="346">D1560/F1560*100</f>
        <v>76.470588235294116</v>
      </c>
      <c r="L1560" s="97">
        <f t="shared" si="346"/>
        <v>65.958927949878174</v>
      </c>
    </row>
    <row r="1561" spans="1:12" s="1" customFormat="1" x14ac:dyDescent="0.2">
      <c r="A1561" s="9" t="s">
        <v>7</v>
      </c>
      <c r="B1561" s="7">
        <v>59</v>
      </c>
      <c r="C1561" s="7">
        <v>170</v>
      </c>
      <c r="D1561" s="7">
        <v>54</v>
      </c>
      <c r="E1561" s="7">
        <v>224</v>
      </c>
      <c r="F1561" s="7">
        <v>26</v>
      </c>
      <c r="G1561" s="7">
        <v>197</v>
      </c>
      <c r="H1561" s="23">
        <f>D1561/D1560*100</f>
        <v>21.862348178137651</v>
      </c>
      <c r="I1561" s="23">
        <f>E1561/E1560*100</f>
        <v>11.820580474934037</v>
      </c>
      <c r="J1561" s="97">
        <f t="shared" si="345"/>
        <v>91.525423728813564</v>
      </c>
      <c r="K1561" s="97">
        <f t="shared" si="346"/>
        <v>207.69230769230771</v>
      </c>
      <c r="L1561" s="97">
        <f t="shared" si="346"/>
        <v>113.70558375634519</v>
      </c>
    </row>
    <row r="1562" spans="1:12" s="1" customFormat="1" x14ac:dyDescent="0.2">
      <c r="A1562" s="9" t="s">
        <v>8</v>
      </c>
      <c r="B1562" s="7">
        <v>212</v>
      </c>
      <c r="C1562" s="7">
        <v>1478</v>
      </c>
      <c r="D1562" s="7">
        <v>193</v>
      </c>
      <c r="E1562" s="7">
        <v>1671</v>
      </c>
      <c r="F1562" s="7">
        <v>297</v>
      </c>
      <c r="G1562" s="7">
        <v>2676</v>
      </c>
      <c r="H1562" s="23">
        <f>D1562/D1560*100</f>
        <v>78.137651821862349</v>
      </c>
      <c r="I1562" s="23">
        <f>E1562/E1560*100</f>
        <v>88.179419525065967</v>
      </c>
      <c r="J1562" s="97">
        <f t="shared" si="345"/>
        <v>91.037735849056602</v>
      </c>
      <c r="K1562" s="97">
        <f t="shared" si="346"/>
        <v>64.983164983164983</v>
      </c>
      <c r="L1562" s="97">
        <f t="shared" si="346"/>
        <v>62.443946188340803</v>
      </c>
    </row>
    <row r="1563" spans="1:12" s="1" customFormat="1" x14ac:dyDescent="0.2">
      <c r="A1563" s="6" t="s">
        <v>9</v>
      </c>
      <c r="B1563" s="7">
        <v>271</v>
      </c>
      <c r="C1563" s="7">
        <v>1648</v>
      </c>
      <c r="D1563" s="7">
        <v>247</v>
      </c>
      <c r="E1563" s="7">
        <v>1895</v>
      </c>
      <c r="F1563" s="7">
        <v>323</v>
      </c>
      <c r="G1563" s="7">
        <v>2873</v>
      </c>
      <c r="H1563" s="23">
        <f>H1564+H1565</f>
        <v>100</v>
      </c>
      <c r="I1563" s="23">
        <f>I1564+I1565</f>
        <v>100</v>
      </c>
      <c r="J1563" s="97">
        <f t="shared" si="345"/>
        <v>91.14391143911439</v>
      </c>
      <c r="K1563" s="97">
        <f t="shared" si="346"/>
        <v>76.470588235294116</v>
      </c>
      <c r="L1563" s="97">
        <f t="shared" si="346"/>
        <v>65.958927949878174</v>
      </c>
    </row>
    <row r="1564" spans="1:12" s="1" customFormat="1" x14ac:dyDescent="0.2">
      <c r="A1564" s="9" t="s">
        <v>10</v>
      </c>
      <c r="B1564" s="7">
        <v>2</v>
      </c>
      <c r="C1564" s="7">
        <v>12</v>
      </c>
      <c r="D1564" s="7">
        <v>0</v>
      </c>
      <c r="E1564" s="7">
        <v>12</v>
      </c>
      <c r="F1564" s="7">
        <v>0</v>
      </c>
      <c r="G1564" s="7">
        <v>2</v>
      </c>
      <c r="H1564" s="23">
        <f>D1564/D1563*100</f>
        <v>0</v>
      </c>
      <c r="I1564" s="23">
        <f>E1564/E1563*100</f>
        <v>0.63324538258575191</v>
      </c>
      <c r="J1564" s="97">
        <f t="shared" si="345"/>
        <v>0</v>
      </c>
      <c r="K1564" s="97">
        <v>0</v>
      </c>
      <c r="L1564" s="97"/>
    </row>
    <row r="1565" spans="1:12" s="1" customFormat="1" x14ac:dyDescent="0.2">
      <c r="A1565" s="9" t="s">
        <v>11</v>
      </c>
      <c r="B1565" s="7">
        <v>269</v>
      </c>
      <c r="C1565" s="7">
        <v>1636</v>
      </c>
      <c r="D1565" s="7">
        <v>247</v>
      </c>
      <c r="E1565" s="7">
        <v>1883</v>
      </c>
      <c r="F1565" s="7">
        <v>323</v>
      </c>
      <c r="G1565" s="7">
        <v>2871</v>
      </c>
      <c r="H1565" s="23">
        <f>D1565/D1563*100</f>
        <v>100</v>
      </c>
      <c r="I1565" s="23">
        <f>E1565/E1563*100</f>
        <v>99.366754617414244</v>
      </c>
      <c r="J1565" s="97">
        <f t="shared" si="345"/>
        <v>91.821561338289953</v>
      </c>
      <c r="K1565" s="97">
        <f>D1565/F1565*100</f>
        <v>76.470588235294116</v>
      </c>
      <c r="L1565" s="97">
        <f>E1565/G1565*100</f>
        <v>65.586903517937998</v>
      </c>
    </row>
    <row r="1566" spans="1:12" s="1" customFormat="1" ht="22.5" x14ac:dyDescent="0.2">
      <c r="A1566" s="3" t="s">
        <v>234</v>
      </c>
      <c r="B1566" s="7"/>
      <c r="C1566" s="7"/>
      <c r="D1566" s="7"/>
      <c r="E1566" s="7"/>
      <c r="F1566" s="7"/>
      <c r="G1566" s="7"/>
      <c r="H1566" s="44"/>
      <c r="I1566" s="44"/>
      <c r="J1566" s="97"/>
      <c r="K1566" s="97"/>
      <c r="L1566" s="97"/>
    </row>
    <row r="1567" spans="1:12" s="1" customFormat="1" x14ac:dyDescent="0.2">
      <c r="A1567" s="6" t="s">
        <v>6</v>
      </c>
      <c r="B1567" s="7">
        <v>24</v>
      </c>
      <c r="C1567" s="7">
        <v>157</v>
      </c>
      <c r="D1567" s="7">
        <v>19</v>
      </c>
      <c r="E1567" s="7">
        <v>176</v>
      </c>
      <c r="F1567" s="7">
        <v>20</v>
      </c>
      <c r="G1567" s="7">
        <v>154</v>
      </c>
      <c r="H1567" s="23">
        <f>H1568+H1569</f>
        <v>100</v>
      </c>
      <c r="I1567" s="23">
        <f>I1568+I1569</f>
        <v>100</v>
      </c>
      <c r="J1567" s="97">
        <f>D1567/B1567*100</f>
        <v>79.166666666666657</v>
      </c>
      <c r="K1567" s="97">
        <f>D1567/F1567*100</f>
        <v>95</v>
      </c>
      <c r="L1567" s="97">
        <f>E1567/G1567*100</f>
        <v>114.28571428571428</v>
      </c>
    </row>
    <row r="1568" spans="1:12" s="1" customFormat="1" x14ac:dyDescent="0.2">
      <c r="A1568" s="9" t="s">
        <v>7</v>
      </c>
      <c r="B1568" s="7">
        <v>0</v>
      </c>
      <c r="C1568" s="7">
        <v>0</v>
      </c>
      <c r="D1568" s="7">
        <v>0</v>
      </c>
      <c r="E1568" s="7">
        <v>0</v>
      </c>
      <c r="F1568" s="7">
        <v>0</v>
      </c>
      <c r="G1568" s="7">
        <v>0</v>
      </c>
      <c r="H1568" s="23">
        <f>D1568/D1567*100</f>
        <v>0</v>
      </c>
      <c r="I1568" s="23">
        <f>E1568/E1567*100</f>
        <v>0</v>
      </c>
      <c r="J1568" s="97">
        <v>0</v>
      </c>
      <c r="K1568" s="97">
        <v>0</v>
      </c>
      <c r="L1568" s="97">
        <v>0</v>
      </c>
    </row>
    <row r="1569" spans="1:12" s="1" customFormat="1" x14ac:dyDescent="0.2">
      <c r="A1569" s="9" t="s">
        <v>8</v>
      </c>
      <c r="B1569" s="7">
        <v>24</v>
      </c>
      <c r="C1569" s="7">
        <v>157</v>
      </c>
      <c r="D1569" s="7">
        <v>19</v>
      </c>
      <c r="E1569" s="7">
        <v>176</v>
      </c>
      <c r="F1569" s="7">
        <v>20</v>
      </c>
      <c r="G1569" s="7">
        <v>154</v>
      </c>
      <c r="H1569" s="23">
        <f>D1569/D1567*100</f>
        <v>100</v>
      </c>
      <c r="I1569" s="23">
        <f>E1569/E1567*100</f>
        <v>100</v>
      </c>
      <c r="J1569" s="97">
        <f>D1569/B1569*100</f>
        <v>79.166666666666657</v>
      </c>
      <c r="K1569" s="97">
        <f t="shared" ref="K1569:L1572" si="347">D1569/F1569*100</f>
        <v>95</v>
      </c>
      <c r="L1569" s="97">
        <f t="shared" si="347"/>
        <v>114.28571428571428</v>
      </c>
    </row>
    <row r="1570" spans="1:12" s="1" customFormat="1" x14ac:dyDescent="0.2">
      <c r="A1570" s="6" t="s">
        <v>9</v>
      </c>
      <c r="B1570" s="7">
        <v>24</v>
      </c>
      <c r="C1570" s="7">
        <v>157</v>
      </c>
      <c r="D1570" s="7">
        <v>19</v>
      </c>
      <c r="E1570" s="7">
        <v>176</v>
      </c>
      <c r="F1570" s="7">
        <v>20</v>
      </c>
      <c r="G1570" s="7">
        <v>154</v>
      </c>
      <c r="H1570" s="23">
        <f>H1571+H1572</f>
        <v>99.999999999999986</v>
      </c>
      <c r="I1570" s="23">
        <f>I1571+I1572</f>
        <v>100</v>
      </c>
      <c r="J1570" s="97">
        <f>D1570/B1570*100</f>
        <v>79.166666666666657</v>
      </c>
      <c r="K1570" s="97">
        <f t="shared" si="347"/>
        <v>95</v>
      </c>
      <c r="L1570" s="97">
        <f t="shared" si="347"/>
        <v>114.28571428571428</v>
      </c>
    </row>
    <row r="1571" spans="1:12" s="1" customFormat="1" x14ac:dyDescent="0.2">
      <c r="A1571" s="9" t="s">
        <v>10</v>
      </c>
      <c r="B1571" s="7">
        <v>4</v>
      </c>
      <c r="C1571" s="7">
        <v>15</v>
      </c>
      <c r="D1571" s="7">
        <v>1</v>
      </c>
      <c r="E1571" s="7">
        <v>16</v>
      </c>
      <c r="F1571" s="7">
        <v>2</v>
      </c>
      <c r="G1571" s="7">
        <v>4</v>
      </c>
      <c r="H1571" s="23">
        <f>D1571/D1570*100</f>
        <v>5.2631578947368416</v>
      </c>
      <c r="I1571" s="23">
        <f>E1571/E1570*100</f>
        <v>9.0909090909090917</v>
      </c>
      <c r="J1571" s="97">
        <f>D1571/B1571*100</f>
        <v>25</v>
      </c>
      <c r="K1571" s="97">
        <f t="shared" si="347"/>
        <v>50</v>
      </c>
      <c r="L1571" s="97">
        <f t="shared" si="347"/>
        <v>400</v>
      </c>
    </row>
    <row r="1572" spans="1:12" s="1" customFormat="1" x14ac:dyDescent="0.2">
      <c r="A1572" s="9" t="s">
        <v>11</v>
      </c>
      <c r="B1572" s="7">
        <v>20</v>
      </c>
      <c r="C1572" s="7">
        <v>142</v>
      </c>
      <c r="D1572" s="7">
        <v>18</v>
      </c>
      <c r="E1572" s="7">
        <v>160</v>
      </c>
      <c r="F1572" s="7">
        <v>18</v>
      </c>
      <c r="G1572" s="7">
        <v>150</v>
      </c>
      <c r="H1572" s="23">
        <f>D1572/D1570*100</f>
        <v>94.73684210526315</v>
      </c>
      <c r="I1572" s="23">
        <f>E1572/E1570*100</f>
        <v>90.909090909090907</v>
      </c>
      <c r="J1572" s="97">
        <f>D1572/B1572*100</f>
        <v>90</v>
      </c>
      <c r="K1572" s="97">
        <f t="shared" si="347"/>
        <v>100</v>
      </c>
      <c r="L1572" s="97">
        <f t="shared" si="347"/>
        <v>106.66666666666667</v>
      </c>
    </row>
    <row r="1573" spans="1:12" s="1" customFormat="1" ht="45" x14ac:dyDescent="0.2">
      <c r="A1573" s="3" t="s">
        <v>235</v>
      </c>
      <c r="B1573" s="7"/>
      <c r="C1573" s="7"/>
      <c r="D1573" s="7"/>
      <c r="E1573" s="7"/>
      <c r="F1573" s="7"/>
      <c r="G1573" s="7"/>
      <c r="H1573" s="44"/>
      <c r="I1573" s="44"/>
      <c r="J1573" s="97"/>
      <c r="K1573" s="97"/>
      <c r="L1573" s="97"/>
    </row>
    <row r="1574" spans="1:12" s="1" customFormat="1" x14ac:dyDescent="0.2">
      <c r="A1574" s="6" t="s">
        <v>6</v>
      </c>
      <c r="B1574" s="7">
        <v>82</v>
      </c>
      <c r="C1574" s="7">
        <v>596</v>
      </c>
      <c r="D1574" s="7">
        <v>86</v>
      </c>
      <c r="E1574" s="7">
        <v>682</v>
      </c>
      <c r="F1574" s="7">
        <v>302</v>
      </c>
      <c r="G1574" s="7">
        <v>971</v>
      </c>
      <c r="H1574" s="23">
        <f>H1575+H1576</f>
        <v>100</v>
      </c>
      <c r="I1574" s="23">
        <f>I1575+I1576</f>
        <v>100</v>
      </c>
      <c r="J1574" s="97">
        <f>D1574/B1574*100</f>
        <v>104.8780487804878</v>
      </c>
      <c r="K1574" s="97">
        <f>D1574/F1574*100</f>
        <v>28.476821192052981</v>
      </c>
      <c r="L1574" s="97">
        <f>E1574/G1574*100</f>
        <v>70.236869207003096</v>
      </c>
    </row>
    <row r="1575" spans="1:12" s="1" customFormat="1" x14ac:dyDescent="0.2">
      <c r="A1575" s="9" t="s">
        <v>7</v>
      </c>
      <c r="B1575" s="7">
        <v>0</v>
      </c>
      <c r="C1575" s="7">
        <v>1</v>
      </c>
      <c r="D1575" s="7">
        <v>0</v>
      </c>
      <c r="E1575" s="7">
        <v>1</v>
      </c>
      <c r="F1575" s="7">
        <v>0</v>
      </c>
      <c r="G1575" s="7">
        <v>2</v>
      </c>
      <c r="H1575" s="23">
        <f>D1575/D1574*100</f>
        <v>0</v>
      </c>
      <c r="I1575" s="23">
        <f>E1575/E1574*100</f>
        <v>0.1466275659824047</v>
      </c>
      <c r="J1575" s="97">
        <v>0</v>
      </c>
      <c r="K1575" s="97">
        <v>0</v>
      </c>
      <c r="L1575" s="97">
        <f>E1575/G1575*100</f>
        <v>50</v>
      </c>
    </row>
    <row r="1576" spans="1:12" s="1" customFormat="1" x14ac:dyDescent="0.2">
      <c r="A1576" s="9" t="s">
        <v>8</v>
      </c>
      <c r="B1576" s="7">
        <v>82</v>
      </c>
      <c r="C1576" s="7">
        <v>595</v>
      </c>
      <c r="D1576" s="7">
        <v>86</v>
      </c>
      <c r="E1576" s="7">
        <v>681</v>
      </c>
      <c r="F1576" s="7">
        <v>302</v>
      </c>
      <c r="G1576" s="7">
        <v>969</v>
      </c>
      <c r="H1576" s="23">
        <f>D1576/D1574*100</f>
        <v>100</v>
      </c>
      <c r="I1576" s="23">
        <f>E1576/E1574*100</f>
        <v>99.853372434017601</v>
      </c>
      <c r="J1576" s="97">
        <f>D1576/B1576*100</f>
        <v>104.8780487804878</v>
      </c>
      <c r="K1576" s="97">
        <f>D1576/F1576*100</f>
        <v>28.476821192052981</v>
      </c>
      <c r="L1576" s="97">
        <f>E1576/G1576*100</f>
        <v>70.278637770897831</v>
      </c>
    </row>
    <row r="1577" spans="1:12" s="1" customFormat="1" x14ac:dyDescent="0.2">
      <c r="A1577" s="6" t="s">
        <v>9</v>
      </c>
      <c r="B1577" s="7">
        <v>82</v>
      </c>
      <c r="C1577" s="7">
        <v>596</v>
      </c>
      <c r="D1577" s="7">
        <v>86</v>
      </c>
      <c r="E1577" s="7">
        <v>682</v>
      </c>
      <c r="F1577" s="7">
        <v>302</v>
      </c>
      <c r="G1577" s="7">
        <v>971</v>
      </c>
      <c r="H1577" s="23">
        <f>H1578+H1579</f>
        <v>99.999999999999986</v>
      </c>
      <c r="I1577" s="23">
        <f>I1578+I1579</f>
        <v>100</v>
      </c>
      <c r="J1577" s="97">
        <f>D1577/B1577*100</f>
        <v>104.8780487804878</v>
      </c>
      <c r="K1577" s="97">
        <f>D1577/F1577*100</f>
        <v>28.476821192052981</v>
      </c>
      <c r="L1577" s="97">
        <f>E1577/G1577*100</f>
        <v>70.236869207003096</v>
      </c>
    </row>
    <row r="1578" spans="1:12" s="1" customFormat="1" x14ac:dyDescent="0.2">
      <c r="A1578" s="9" t="s">
        <v>10</v>
      </c>
      <c r="B1578" s="7">
        <v>20</v>
      </c>
      <c r="C1578" s="7">
        <v>172</v>
      </c>
      <c r="D1578" s="7">
        <v>2</v>
      </c>
      <c r="E1578" s="7">
        <v>174</v>
      </c>
      <c r="F1578" s="7">
        <v>10</v>
      </c>
      <c r="G1578" s="7">
        <v>51</v>
      </c>
      <c r="H1578" s="23">
        <f>D1578/D1577*100</f>
        <v>2.3255813953488373</v>
      </c>
      <c r="I1578" s="23">
        <f>E1578/E1577*100</f>
        <v>25.513196480938415</v>
      </c>
      <c r="J1578" s="97">
        <f>D1578/B1578*100</f>
        <v>10</v>
      </c>
      <c r="K1578" s="97">
        <f>D1578/F1578*100</f>
        <v>20</v>
      </c>
      <c r="L1578" s="97">
        <f>E1578/G1578*100</f>
        <v>341.1764705882353</v>
      </c>
    </row>
    <row r="1579" spans="1:12" s="1" customFormat="1" x14ac:dyDescent="0.2">
      <c r="A1579" s="9" t="s">
        <v>11</v>
      </c>
      <c r="B1579" s="7">
        <v>62</v>
      </c>
      <c r="C1579" s="7">
        <v>424</v>
      </c>
      <c r="D1579" s="7">
        <v>84</v>
      </c>
      <c r="E1579" s="7">
        <v>508</v>
      </c>
      <c r="F1579" s="7">
        <v>292</v>
      </c>
      <c r="G1579" s="7">
        <v>920</v>
      </c>
      <c r="H1579" s="23">
        <f>D1579/D1577*100</f>
        <v>97.674418604651152</v>
      </c>
      <c r="I1579" s="23">
        <f>E1579/E1577*100</f>
        <v>74.486803519061581</v>
      </c>
      <c r="J1579" s="97">
        <f>D1579/B1579*100</f>
        <v>135.48387096774192</v>
      </c>
      <c r="K1579" s="97">
        <f>D1579/F1579*100</f>
        <v>28.767123287671232</v>
      </c>
      <c r="L1579" s="97">
        <f>E1579/G1579*100</f>
        <v>55.217391304347828</v>
      </c>
    </row>
    <row r="1580" spans="1:12" s="1" customFormat="1" ht="22.5" x14ac:dyDescent="0.2">
      <c r="A1580" s="11" t="s">
        <v>236</v>
      </c>
      <c r="B1580" s="7"/>
      <c r="C1580" s="7"/>
      <c r="D1580" s="7"/>
      <c r="E1580" s="7"/>
      <c r="F1580" s="7"/>
      <c r="G1580" s="7"/>
      <c r="H1580" s="44"/>
      <c r="I1580" s="44"/>
      <c r="J1580" s="97"/>
      <c r="K1580" s="97"/>
      <c r="L1580" s="97"/>
    </row>
    <row r="1581" spans="1:12" s="1" customFormat="1" x14ac:dyDescent="0.2">
      <c r="A1581" s="6" t="s">
        <v>6</v>
      </c>
      <c r="B1581" s="7">
        <v>82</v>
      </c>
      <c r="C1581" s="7">
        <v>578</v>
      </c>
      <c r="D1581" s="7">
        <v>82</v>
      </c>
      <c r="E1581" s="7">
        <v>660</v>
      </c>
      <c r="F1581" s="7">
        <v>61</v>
      </c>
      <c r="G1581" s="7">
        <v>400</v>
      </c>
      <c r="H1581" s="23">
        <f>H1582+H1583</f>
        <v>100</v>
      </c>
      <c r="I1581" s="23">
        <f>I1582+I1583</f>
        <v>100.00000000000001</v>
      </c>
      <c r="J1581" s="97">
        <f>D1581/B1581*100</f>
        <v>100</v>
      </c>
      <c r="K1581" s="97">
        <f>D1581/F1581*100</f>
        <v>134.42622950819671</v>
      </c>
      <c r="L1581" s="97">
        <f>E1581/G1581*100</f>
        <v>165</v>
      </c>
    </row>
    <row r="1582" spans="1:12" s="1" customFormat="1" x14ac:dyDescent="0.2">
      <c r="A1582" s="9" t="s">
        <v>7</v>
      </c>
      <c r="B1582" s="7">
        <v>0</v>
      </c>
      <c r="C1582" s="7">
        <v>1</v>
      </c>
      <c r="D1582" s="7">
        <v>0</v>
      </c>
      <c r="E1582" s="7">
        <v>1</v>
      </c>
      <c r="F1582" s="7">
        <v>0</v>
      </c>
      <c r="G1582" s="7">
        <v>2</v>
      </c>
      <c r="H1582" s="23">
        <f>D1582/D1581*100</f>
        <v>0</v>
      </c>
      <c r="I1582" s="23">
        <f>E1582/E1581*100</f>
        <v>0.15151515151515152</v>
      </c>
      <c r="J1582" s="97">
        <v>0</v>
      </c>
      <c r="K1582" s="97">
        <v>0</v>
      </c>
      <c r="L1582" s="97">
        <f>E1582/G1582*100</f>
        <v>50</v>
      </c>
    </row>
    <row r="1583" spans="1:12" s="1" customFormat="1" x14ac:dyDescent="0.2">
      <c r="A1583" s="9" t="s">
        <v>8</v>
      </c>
      <c r="B1583" s="7">
        <v>82</v>
      </c>
      <c r="C1583" s="7">
        <v>577</v>
      </c>
      <c r="D1583" s="7">
        <v>82</v>
      </c>
      <c r="E1583" s="7">
        <v>659</v>
      </c>
      <c r="F1583" s="7">
        <v>61</v>
      </c>
      <c r="G1583" s="7">
        <v>398</v>
      </c>
      <c r="H1583" s="23">
        <f>D1583/D1581*100</f>
        <v>100</v>
      </c>
      <c r="I1583" s="23">
        <f>E1583/E1581*100</f>
        <v>99.848484848484858</v>
      </c>
      <c r="J1583" s="97">
        <f>D1583/B1583*100</f>
        <v>100</v>
      </c>
      <c r="K1583" s="97">
        <f>D1583/F1583*100</f>
        <v>134.42622950819671</v>
      </c>
      <c r="L1583" s="97">
        <f>E1583/G1583*100</f>
        <v>165.57788944723617</v>
      </c>
    </row>
    <row r="1584" spans="1:12" s="1" customFormat="1" x14ac:dyDescent="0.2">
      <c r="A1584" s="6" t="s">
        <v>9</v>
      </c>
      <c r="B1584" s="7">
        <v>82</v>
      </c>
      <c r="C1584" s="7">
        <v>578</v>
      </c>
      <c r="D1584" s="7">
        <v>82</v>
      </c>
      <c r="E1584" s="7">
        <v>660</v>
      </c>
      <c r="F1584" s="7">
        <v>61</v>
      </c>
      <c r="G1584" s="7">
        <v>400</v>
      </c>
      <c r="H1584" s="23">
        <f>H1585+H1586</f>
        <v>100</v>
      </c>
      <c r="I1584" s="23">
        <f>I1585+I1586</f>
        <v>100</v>
      </c>
      <c r="J1584" s="97">
        <f>D1584/B1584*100</f>
        <v>100</v>
      </c>
      <c r="K1584" s="97">
        <f>D1584/F1584*100</f>
        <v>134.42622950819671</v>
      </c>
      <c r="L1584" s="97">
        <f>E1584/G1584*100</f>
        <v>165</v>
      </c>
    </row>
    <row r="1585" spans="1:12" s="1" customFormat="1" x14ac:dyDescent="0.2">
      <c r="A1585" s="9" t="s">
        <v>10</v>
      </c>
      <c r="B1585" s="7">
        <v>15</v>
      </c>
      <c r="C1585" s="7">
        <v>167</v>
      </c>
      <c r="D1585" s="7">
        <v>2</v>
      </c>
      <c r="E1585" s="7">
        <v>169</v>
      </c>
      <c r="F1585" s="7">
        <v>8</v>
      </c>
      <c r="G1585" s="7">
        <v>47</v>
      </c>
      <c r="H1585" s="23">
        <f>D1585/D1584*100</f>
        <v>2.4390243902439024</v>
      </c>
      <c r="I1585" s="23">
        <f>E1585/E1584*100</f>
        <v>25.606060606060606</v>
      </c>
      <c r="J1585" s="97">
        <f>D1585/B1585*100</f>
        <v>13.333333333333334</v>
      </c>
      <c r="K1585" s="97">
        <f>D1585/F1585*100</f>
        <v>25</v>
      </c>
      <c r="L1585" s="97">
        <f>E1585/G1585*100</f>
        <v>359.57446808510639</v>
      </c>
    </row>
    <row r="1586" spans="1:12" s="1" customFormat="1" x14ac:dyDescent="0.2">
      <c r="A1586" s="9" t="s">
        <v>11</v>
      </c>
      <c r="B1586" s="7">
        <v>67</v>
      </c>
      <c r="C1586" s="7">
        <v>411</v>
      </c>
      <c r="D1586" s="7">
        <v>80</v>
      </c>
      <c r="E1586" s="7">
        <v>491</v>
      </c>
      <c r="F1586" s="7">
        <v>53</v>
      </c>
      <c r="G1586" s="7">
        <v>353</v>
      </c>
      <c r="H1586" s="23">
        <f>D1586/D1584*100</f>
        <v>97.560975609756099</v>
      </c>
      <c r="I1586" s="23">
        <f>E1586/E1584*100</f>
        <v>74.393939393939391</v>
      </c>
      <c r="J1586" s="97">
        <f>D1586/B1586*100</f>
        <v>119.40298507462686</v>
      </c>
      <c r="K1586" s="97">
        <f>D1586/F1586*100</f>
        <v>150.9433962264151</v>
      </c>
      <c r="L1586" s="97">
        <f>E1586/G1586*100</f>
        <v>139.09348441926346</v>
      </c>
    </row>
    <row r="1587" spans="1:12" s="1" customFormat="1" x14ac:dyDescent="0.2">
      <c r="A1587" s="3" t="s">
        <v>237</v>
      </c>
      <c r="B1587" s="7"/>
      <c r="C1587" s="7"/>
      <c r="D1587" s="7"/>
      <c r="E1587" s="7"/>
      <c r="F1587" s="7"/>
      <c r="G1587" s="7"/>
      <c r="H1587" s="44"/>
      <c r="I1587" s="44"/>
      <c r="J1587" s="97"/>
      <c r="K1587" s="97"/>
      <c r="L1587" s="97"/>
    </row>
    <row r="1588" spans="1:12" s="1" customFormat="1" x14ac:dyDescent="0.2">
      <c r="A1588" s="6" t="s">
        <v>6</v>
      </c>
      <c r="B1588" s="7">
        <v>71147</v>
      </c>
      <c r="C1588" s="7">
        <v>457261</v>
      </c>
      <c r="D1588" s="7">
        <v>56193</v>
      </c>
      <c r="E1588" s="7">
        <v>513454</v>
      </c>
      <c r="F1588" s="7">
        <v>74119</v>
      </c>
      <c r="G1588" s="7">
        <v>487826</v>
      </c>
      <c r="H1588" s="23">
        <f>H1589+H1590</f>
        <v>100</v>
      </c>
      <c r="I1588" s="23">
        <f>I1589+I1590</f>
        <v>100</v>
      </c>
      <c r="J1588" s="97">
        <f>D1588/B1588*100</f>
        <v>78.98154525138095</v>
      </c>
      <c r="K1588" s="97">
        <f>D1588/F1588*100</f>
        <v>75.814568464226454</v>
      </c>
      <c r="L1588" s="97">
        <f>E1588/G1588*100</f>
        <v>105.25351252290776</v>
      </c>
    </row>
    <row r="1589" spans="1:12" s="1" customFormat="1" x14ac:dyDescent="0.2">
      <c r="A1589" s="9" t="s">
        <v>7</v>
      </c>
      <c r="B1589" s="7">
        <v>0</v>
      </c>
      <c r="C1589" s="7">
        <v>0</v>
      </c>
      <c r="D1589" s="7">
        <v>0</v>
      </c>
      <c r="E1589" s="7">
        <v>0</v>
      </c>
      <c r="F1589" s="7">
        <v>0</v>
      </c>
      <c r="G1589" s="7">
        <v>0</v>
      </c>
      <c r="H1589" s="23">
        <f>D1589/D1588*100</f>
        <v>0</v>
      </c>
      <c r="I1589" s="23">
        <f>E1589/E1588*100</f>
        <v>0</v>
      </c>
      <c r="J1589" s="97">
        <v>0</v>
      </c>
      <c r="K1589" s="97">
        <v>0</v>
      </c>
      <c r="L1589" s="97">
        <v>0</v>
      </c>
    </row>
    <row r="1590" spans="1:12" s="1" customFormat="1" x14ac:dyDescent="0.2">
      <c r="A1590" s="9" t="s">
        <v>8</v>
      </c>
      <c r="B1590" s="7">
        <v>71147</v>
      </c>
      <c r="C1590" s="7">
        <v>457261</v>
      </c>
      <c r="D1590" s="7">
        <v>56193</v>
      </c>
      <c r="E1590" s="7">
        <v>513454</v>
      </c>
      <c r="F1590" s="7">
        <v>74119</v>
      </c>
      <c r="G1590" s="7">
        <v>487826</v>
      </c>
      <c r="H1590" s="23">
        <f>D1590/D1588*100</f>
        <v>100</v>
      </c>
      <c r="I1590" s="23">
        <f>E1590/E1588*100</f>
        <v>100</v>
      </c>
      <c r="J1590" s="97">
        <f>D1590/B1590*100</f>
        <v>78.98154525138095</v>
      </c>
      <c r="K1590" s="97">
        <f t="shared" ref="K1590:L1593" si="348">D1590/F1590*100</f>
        <v>75.814568464226454</v>
      </c>
      <c r="L1590" s="97">
        <f t="shared" si="348"/>
        <v>105.25351252290776</v>
      </c>
    </row>
    <row r="1591" spans="1:12" s="1" customFormat="1" x14ac:dyDescent="0.2">
      <c r="A1591" s="6" t="s">
        <v>9</v>
      </c>
      <c r="B1591" s="7">
        <v>71147</v>
      </c>
      <c r="C1591" s="7">
        <v>457261</v>
      </c>
      <c r="D1591" s="7">
        <v>56193</v>
      </c>
      <c r="E1591" s="7">
        <v>513454</v>
      </c>
      <c r="F1591" s="7">
        <v>74119</v>
      </c>
      <c r="G1591" s="7">
        <v>487826</v>
      </c>
      <c r="H1591" s="23">
        <f>H1592+H1593</f>
        <v>100</v>
      </c>
      <c r="I1591" s="23">
        <f>I1592+I1593</f>
        <v>100</v>
      </c>
      <c r="J1591" s="97">
        <f>D1591/B1591*100</f>
        <v>78.98154525138095</v>
      </c>
      <c r="K1591" s="97">
        <f t="shared" si="348"/>
        <v>75.814568464226454</v>
      </c>
      <c r="L1591" s="97">
        <f t="shared" si="348"/>
        <v>105.25351252290776</v>
      </c>
    </row>
    <row r="1592" spans="1:12" s="1" customFormat="1" x14ac:dyDescent="0.2">
      <c r="A1592" s="9" t="s">
        <v>10</v>
      </c>
      <c r="B1592" s="7">
        <v>8046</v>
      </c>
      <c r="C1592" s="7">
        <v>53089</v>
      </c>
      <c r="D1592" s="7">
        <v>5658</v>
      </c>
      <c r="E1592" s="7">
        <v>58747</v>
      </c>
      <c r="F1592" s="7">
        <v>5241</v>
      </c>
      <c r="G1592" s="7">
        <v>32575</v>
      </c>
      <c r="H1592" s="23">
        <f>D1592/D1591*100</f>
        <v>10.068869788051893</v>
      </c>
      <c r="I1592" s="23">
        <f>E1592/E1591*100</f>
        <v>11.441531276414246</v>
      </c>
      <c r="J1592" s="97">
        <f>D1592/B1592*100</f>
        <v>70.320656226696499</v>
      </c>
      <c r="K1592" s="97">
        <f t="shared" si="348"/>
        <v>107.95649685174584</v>
      </c>
      <c r="L1592" s="97">
        <f t="shared" si="348"/>
        <v>180.34382194934767</v>
      </c>
    </row>
    <row r="1593" spans="1:12" s="1" customFormat="1" x14ac:dyDescent="0.2">
      <c r="A1593" s="9" t="s">
        <v>11</v>
      </c>
      <c r="B1593" s="7">
        <v>63101</v>
      </c>
      <c r="C1593" s="7">
        <v>404172</v>
      </c>
      <c r="D1593" s="7">
        <v>50535</v>
      </c>
      <c r="E1593" s="7">
        <v>454707</v>
      </c>
      <c r="F1593" s="7">
        <v>68878</v>
      </c>
      <c r="G1593" s="7">
        <v>455251</v>
      </c>
      <c r="H1593" s="23">
        <f>D1593/D1591*100</f>
        <v>89.931130211948101</v>
      </c>
      <c r="I1593" s="23">
        <f>E1593/E1591*100</f>
        <v>88.558468723585761</v>
      </c>
      <c r="J1593" s="97">
        <f>D1593/B1593*100</f>
        <v>80.085894042883638</v>
      </c>
      <c r="K1593" s="97">
        <f t="shared" si="348"/>
        <v>73.368855077092832</v>
      </c>
      <c r="L1593" s="97">
        <f t="shared" si="348"/>
        <v>99.880505479394884</v>
      </c>
    </row>
    <row r="1594" spans="1:12" s="1" customFormat="1" ht="33.75" x14ac:dyDescent="0.2">
      <c r="A1594" s="3" t="s">
        <v>238</v>
      </c>
      <c r="B1594" s="7"/>
      <c r="C1594" s="7"/>
      <c r="D1594" s="7"/>
      <c r="E1594" s="7"/>
      <c r="F1594" s="7"/>
      <c r="G1594" s="7"/>
      <c r="H1594" s="44"/>
      <c r="I1594" s="44"/>
      <c r="J1594" s="97"/>
      <c r="K1594" s="97"/>
      <c r="L1594" s="97"/>
    </row>
    <row r="1595" spans="1:12" s="1" customFormat="1" x14ac:dyDescent="0.2">
      <c r="A1595" s="6" t="s">
        <v>6</v>
      </c>
      <c r="B1595" s="7">
        <v>1599</v>
      </c>
      <c r="C1595" s="7">
        <v>17458</v>
      </c>
      <c r="D1595" s="7">
        <v>3053</v>
      </c>
      <c r="E1595" s="7">
        <v>20511</v>
      </c>
      <c r="F1595" s="7">
        <v>1503</v>
      </c>
      <c r="G1595" s="7">
        <v>8728</v>
      </c>
      <c r="H1595" s="23">
        <f>H1596+H1597+H1598</f>
        <v>100</v>
      </c>
      <c r="I1595" s="23">
        <f>I1596+I1597+I1598</f>
        <v>100</v>
      </c>
      <c r="J1595" s="97">
        <f>D1595/B1595*100</f>
        <v>190.93183239524703</v>
      </c>
      <c r="K1595" s="97">
        <f>D1595/F1595*100</f>
        <v>203.12707917498338</v>
      </c>
      <c r="L1595" s="97">
        <f>E1595/G1595*100</f>
        <v>235.00229147571034</v>
      </c>
    </row>
    <row r="1596" spans="1:12" s="1" customFormat="1" x14ac:dyDescent="0.2">
      <c r="A1596" s="9" t="s">
        <v>7</v>
      </c>
      <c r="B1596" s="7">
        <v>0</v>
      </c>
      <c r="C1596" s="7">
        <v>0</v>
      </c>
      <c r="D1596" s="7">
        <v>0</v>
      </c>
      <c r="E1596" s="7">
        <v>0</v>
      </c>
      <c r="F1596" s="7">
        <v>0</v>
      </c>
      <c r="G1596" s="7">
        <v>0</v>
      </c>
      <c r="H1596" s="23">
        <f>D1596/D1595*100</f>
        <v>0</v>
      </c>
      <c r="I1596" s="23">
        <f>E1596/E1595*100</f>
        <v>0</v>
      </c>
      <c r="J1596" s="97">
        <v>0</v>
      </c>
      <c r="K1596" s="97">
        <v>0</v>
      </c>
      <c r="L1596" s="97">
        <v>0</v>
      </c>
    </row>
    <row r="1597" spans="1:12" s="1" customFormat="1" x14ac:dyDescent="0.2">
      <c r="A1597" s="9" t="s">
        <v>8</v>
      </c>
      <c r="B1597" s="7">
        <v>1331</v>
      </c>
      <c r="C1597" s="7">
        <v>17458</v>
      </c>
      <c r="D1597" s="7">
        <v>3053</v>
      </c>
      <c r="E1597" s="7">
        <v>20511</v>
      </c>
      <c r="F1597" s="7">
        <v>1503</v>
      </c>
      <c r="G1597" s="7">
        <v>8728</v>
      </c>
      <c r="H1597" s="23">
        <f>D1597/D1595*100</f>
        <v>100</v>
      </c>
      <c r="I1597" s="23">
        <f>E1597/E1595*100</f>
        <v>100</v>
      </c>
      <c r="J1597" s="97">
        <f>D1597/B1597*100</f>
        <v>229.3764087152517</v>
      </c>
      <c r="K1597" s="97">
        <f>D1597/F1597*100</f>
        <v>203.12707917498338</v>
      </c>
      <c r="L1597" s="97">
        <f>E1597/G1597*100</f>
        <v>235.00229147571034</v>
      </c>
    </row>
    <row r="1598" spans="1:12" s="1" customFormat="1" x14ac:dyDescent="0.2">
      <c r="A1598" s="9" t="s">
        <v>125</v>
      </c>
      <c r="B1598" s="7">
        <v>268</v>
      </c>
      <c r="C1598" s="7">
        <v>0</v>
      </c>
      <c r="D1598" s="7">
        <v>0</v>
      </c>
      <c r="E1598" s="7">
        <v>0</v>
      </c>
      <c r="F1598" s="7">
        <v>0</v>
      </c>
      <c r="G1598" s="7">
        <v>0</v>
      </c>
      <c r="H1598" s="23">
        <f>D1598/D1595*100</f>
        <v>0</v>
      </c>
      <c r="I1598" s="23">
        <f>E1598/E1595*100</f>
        <v>0</v>
      </c>
      <c r="J1598" s="97">
        <f>D1598/B1598*100</f>
        <v>0</v>
      </c>
      <c r="K1598" s="97">
        <v>0</v>
      </c>
      <c r="L1598" s="97">
        <v>0</v>
      </c>
    </row>
    <row r="1599" spans="1:12" s="1" customFormat="1" x14ac:dyDescent="0.2">
      <c r="A1599" s="6" t="s">
        <v>9</v>
      </c>
      <c r="B1599" s="7">
        <v>1599</v>
      </c>
      <c r="C1599" s="7">
        <v>17458</v>
      </c>
      <c r="D1599" s="7">
        <v>3053</v>
      </c>
      <c r="E1599" s="7">
        <v>20511</v>
      </c>
      <c r="F1599" s="7">
        <v>1503</v>
      </c>
      <c r="G1599" s="7">
        <v>8728</v>
      </c>
      <c r="H1599" s="23">
        <f>H1600+H1601</f>
        <v>100</v>
      </c>
      <c r="I1599" s="23">
        <f>I1600+I1601</f>
        <v>100</v>
      </c>
      <c r="J1599" s="97">
        <f>D1599/B1599*100</f>
        <v>190.93183239524703</v>
      </c>
      <c r="K1599" s="97">
        <f>D1599/F1599*100</f>
        <v>203.12707917498338</v>
      </c>
      <c r="L1599" s="97">
        <f>E1599/G1599*100</f>
        <v>235.00229147571034</v>
      </c>
    </row>
    <row r="1600" spans="1:12" s="1" customFormat="1" x14ac:dyDescent="0.2">
      <c r="A1600" s="9" t="s">
        <v>10</v>
      </c>
      <c r="B1600" s="7">
        <v>1599</v>
      </c>
      <c r="C1600" s="7">
        <v>7795</v>
      </c>
      <c r="D1600" s="7">
        <v>1029</v>
      </c>
      <c r="E1600" s="7">
        <v>8824</v>
      </c>
      <c r="F1600" s="7">
        <v>141</v>
      </c>
      <c r="G1600" s="7">
        <v>1785</v>
      </c>
      <c r="H1600" s="23">
        <f>D1600/D1599*100</f>
        <v>33.704552898788073</v>
      </c>
      <c r="I1600" s="23">
        <f>E1600/E1599*100</f>
        <v>43.02081809760616</v>
      </c>
      <c r="J1600" s="97">
        <f>D1600/B1600*100</f>
        <v>64.352720450281424</v>
      </c>
      <c r="K1600" s="97"/>
      <c r="L1600" s="97">
        <f>E1600/G1600*100</f>
        <v>494.34173669467788</v>
      </c>
    </row>
    <row r="1601" spans="1:12" s="1" customFormat="1" x14ac:dyDescent="0.2">
      <c r="A1601" s="9" t="s">
        <v>11</v>
      </c>
      <c r="B1601" s="7">
        <v>0</v>
      </c>
      <c r="C1601" s="7">
        <v>9663</v>
      </c>
      <c r="D1601" s="7">
        <v>2024</v>
      </c>
      <c r="E1601" s="7">
        <v>11687</v>
      </c>
      <c r="F1601" s="7">
        <v>1362</v>
      </c>
      <c r="G1601" s="7">
        <v>6943</v>
      </c>
      <c r="H1601" s="23">
        <f>D1601/D1599*100</f>
        <v>66.29544710121192</v>
      </c>
      <c r="I1601" s="23">
        <f>E1601/E1599*100</f>
        <v>56.97918190239384</v>
      </c>
      <c r="J1601" s="97">
        <v>0</v>
      </c>
      <c r="K1601" s="97">
        <f>D1601/F1601*100</f>
        <v>148.60499265785609</v>
      </c>
      <c r="L1601" s="97">
        <f>E1601/G1601*100</f>
        <v>168.32781218493446</v>
      </c>
    </row>
    <row r="1602" spans="1:12" s="1" customFormat="1" ht="22.5" x14ac:dyDescent="0.2">
      <c r="A1602" s="3" t="s">
        <v>239</v>
      </c>
      <c r="B1602" s="7"/>
      <c r="C1602" s="7"/>
      <c r="D1602" s="7"/>
      <c r="E1602" s="7"/>
      <c r="F1602" s="7"/>
      <c r="G1602" s="7"/>
      <c r="H1602" s="44"/>
      <c r="I1602" s="44"/>
      <c r="J1602" s="97"/>
      <c r="K1602" s="97"/>
      <c r="L1602" s="97"/>
    </row>
    <row r="1603" spans="1:12" s="1" customFormat="1" x14ac:dyDescent="0.2">
      <c r="A1603" s="6" t="s">
        <v>6</v>
      </c>
      <c r="B1603" s="7">
        <v>40063</v>
      </c>
      <c r="C1603" s="7">
        <v>484752</v>
      </c>
      <c r="D1603" s="7">
        <v>100231</v>
      </c>
      <c r="E1603" s="7">
        <v>584983</v>
      </c>
      <c r="F1603" s="7">
        <v>103786</v>
      </c>
      <c r="G1603" s="7">
        <v>507900</v>
      </c>
      <c r="H1603" s="23">
        <f>H1604+H1605</f>
        <v>100</v>
      </c>
      <c r="I1603" s="23">
        <f>I1604+I1605</f>
        <v>100</v>
      </c>
      <c r="J1603" s="97">
        <f>D1603/B1603*100</f>
        <v>250.18346104884807</v>
      </c>
      <c r="K1603" s="97">
        <f>D1603/F1603*100</f>
        <v>96.574682519800362</v>
      </c>
      <c r="L1603" s="97">
        <f>E1603/G1603*100</f>
        <v>115.17680645796418</v>
      </c>
    </row>
    <row r="1604" spans="1:12" s="1" customFormat="1" x14ac:dyDescent="0.2">
      <c r="A1604" s="9" t="s">
        <v>7</v>
      </c>
      <c r="B1604" s="7">
        <v>0</v>
      </c>
      <c r="C1604" s="7">
        <v>0</v>
      </c>
      <c r="D1604" s="7">
        <v>0</v>
      </c>
      <c r="E1604" s="7">
        <v>0</v>
      </c>
      <c r="F1604" s="7">
        <v>0</v>
      </c>
      <c r="G1604" s="7">
        <v>0</v>
      </c>
      <c r="H1604" s="23">
        <f>D1604/D1603*100</f>
        <v>0</v>
      </c>
      <c r="I1604" s="23">
        <f>E1604/E1603*100</f>
        <v>0</v>
      </c>
      <c r="J1604" s="97">
        <v>0</v>
      </c>
      <c r="K1604" s="97">
        <v>0</v>
      </c>
      <c r="L1604" s="97">
        <v>0</v>
      </c>
    </row>
    <row r="1605" spans="1:12" s="1" customFormat="1" x14ac:dyDescent="0.2">
      <c r="A1605" s="9" t="s">
        <v>8</v>
      </c>
      <c r="B1605" s="7">
        <v>40063</v>
      </c>
      <c r="C1605" s="7">
        <v>484752</v>
      </c>
      <c r="D1605" s="7">
        <v>100231</v>
      </c>
      <c r="E1605" s="7">
        <v>584983</v>
      </c>
      <c r="F1605" s="7">
        <v>103786</v>
      </c>
      <c r="G1605" s="7">
        <v>507900</v>
      </c>
      <c r="H1605" s="23">
        <f>D1605/D1603*100</f>
        <v>100</v>
      </c>
      <c r="I1605" s="23">
        <f>E1605/E1603*100</f>
        <v>100</v>
      </c>
      <c r="J1605" s="97">
        <f>D1605/B1605*100</f>
        <v>250.18346104884807</v>
      </c>
      <c r="K1605" s="97">
        <f t="shared" ref="K1605:L1608" si="349">D1605/F1605*100</f>
        <v>96.574682519800362</v>
      </c>
      <c r="L1605" s="97">
        <f t="shared" si="349"/>
        <v>115.17680645796418</v>
      </c>
    </row>
    <row r="1606" spans="1:12" s="1" customFormat="1" x14ac:dyDescent="0.2">
      <c r="A1606" s="6" t="s">
        <v>9</v>
      </c>
      <c r="B1606" s="7">
        <v>40063</v>
      </c>
      <c r="C1606" s="7">
        <v>484752</v>
      </c>
      <c r="D1606" s="7">
        <v>100231</v>
      </c>
      <c r="E1606" s="7">
        <v>584983</v>
      </c>
      <c r="F1606" s="7">
        <v>103786</v>
      </c>
      <c r="G1606" s="7">
        <v>507900</v>
      </c>
      <c r="H1606" s="23">
        <f>H1607+H1608</f>
        <v>100</v>
      </c>
      <c r="I1606" s="23">
        <f>I1607+I1608</f>
        <v>100</v>
      </c>
      <c r="J1606" s="97">
        <f>D1606/B1606*100</f>
        <v>250.18346104884807</v>
      </c>
      <c r="K1606" s="97">
        <f t="shared" si="349"/>
        <v>96.574682519800362</v>
      </c>
      <c r="L1606" s="97">
        <f t="shared" si="349"/>
        <v>115.17680645796418</v>
      </c>
    </row>
    <row r="1607" spans="1:12" s="1" customFormat="1" x14ac:dyDescent="0.2">
      <c r="A1607" s="9" t="s">
        <v>10</v>
      </c>
      <c r="B1607" s="7">
        <v>14725</v>
      </c>
      <c r="C1607" s="7">
        <v>140111</v>
      </c>
      <c r="D1607" s="7">
        <v>17396</v>
      </c>
      <c r="E1607" s="7">
        <v>157507</v>
      </c>
      <c r="F1607" s="7">
        <v>31428</v>
      </c>
      <c r="G1607" s="7">
        <v>112815</v>
      </c>
      <c r="H1607" s="23">
        <f>D1607/D1606*100</f>
        <v>17.355907852859893</v>
      </c>
      <c r="I1607" s="23">
        <f>E1607/E1606*100</f>
        <v>26.9250559417966</v>
      </c>
      <c r="J1607" s="97">
        <f>D1607/B1607*100</f>
        <v>118.13921901528013</v>
      </c>
      <c r="K1607" s="97">
        <f t="shared" si="349"/>
        <v>55.351915489372537</v>
      </c>
      <c r="L1607" s="97">
        <f t="shared" si="349"/>
        <v>139.61529938394716</v>
      </c>
    </row>
    <row r="1608" spans="1:12" s="1" customFormat="1" x14ac:dyDescent="0.2">
      <c r="A1608" s="9" t="s">
        <v>11</v>
      </c>
      <c r="B1608" s="7">
        <v>25338</v>
      </c>
      <c r="C1608" s="7">
        <v>344641</v>
      </c>
      <c r="D1608" s="7">
        <v>82835</v>
      </c>
      <c r="E1608" s="7">
        <v>427476</v>
      </c>
      <c r="F1608" s="7">
        <v>72358</v>
      </c>
      <c r="G1608" s="7">
        <v>395085</v>
      </c>
      <c r="H1608" s="23">
        <f>D1608/D1606*100</f>
        <v>82.6440921471401</v>
      </c>
      <c r="I1608" s="23">
        <f>E1608/E1606*100</f>
        <v>73.0749440582034</v>
      </c>
      <c r="J1608" s="97">
        <f>D1608/B1608*100</f>
        <v>326.92004104507066</v>
      </c>
      <c r="K1608" s="97">
        <f t="shared" si="349"/>
        <v>114.4793941236629</v>
      </c>
      <c r="L1608" s="97">
        <f t="shared" si="349"/>
        <v>108.19848893276129</v>
      </c>
    </row>
    <row r="1609" spans="1:12" s="1" customFormat="1" ht="22.5" x14ac:dyDescent="0.2">
      <c r="A1609" s="3" t="s">
        <v>240</v>
      </c>
      <c r="B1609" s="7"/>
      <c r="C1609" s="7"/>
      <c r="D1609" s="7"/>
      <c r="E1609" s="7"/>
      <c r="F1609" s="7"/>
      <c r="G1609" s="7"/>
      <c r="H1609" s="44"/>
      <c r="I1609" s="44"/>
      <c r="J1609" s="97"/>
      <c r="K1609" s="97"/>
      <c r="L1609" s="97"/>
    </row>
    <row r="1610" spans="1:12" s="1" customFormat="1" x14ac:dyDescent="0.2">
      <c r="A1610" s="6" t="s">
        <v>6</v>
      </c>
      <c r="B1610" s="7">
        <v>689965</v>
      </c>
      <c r="C1610" s="7">
        <v>3347433</v>
      </c>
      <c r="D1610" s="7">
        <v>355525</v>
      </c>
      <c r="E1610" s="7">
        <v>3702958</v>
      </c>
      <c r="F1610" s="7">
        <v>193841</v>
      </c>
      <c r="G1610" s="7">
        <v>1672921</v>
      </c>
      <c r="H1610" s="23">
        <f>H1611+H1612</f>
        <v>100</v>
      </c>
      <c r="I1610" s="23">
        <f>I1611+I1612</f>
        <v>100</v>
      </c>
      <c r="J1610" s="97">
        <f>D1610/B1610*100</f>
        <v>51.527976056756501</v>
      </c>
      <c r="K1610" s="97">
        <f>D1610/F1610*100</f>
        <v>183.4106303619977</v>
      </c>
      <c r="L1610" s="97">
        <f>E1610/G1610*100</f>
        <v>221.34685379644344</v>
      </c>
    </row>
    <row r="1611" spans="1:12" s="1" customFormat="1" x14ac:dyDescent="0.2">
      <c r="A1611" s="9" t="s">
        <v>7</v>
      </c>
      <c r="B1611" s="7">
        <v>0</v>
      </c>
      <c r="C1611" s="7">
        <v>50</v>
      </c>
      <c r="D1611" s="7">
        <v>0</v>
      </c>
      <c r="E1611" s="7">
        <v>50</v>
      </c>
      <c r="F1611" s="7">
        <v>0</v>
      </c>
      <c r="G1611" s="7">
        <v>0</v>
      </c>
      <c r="H1611" s="23">
        <f>D1611/D1610*100</f>
        <v>0</v>
      </c>
      <c r="I1611" s="23">
        <f>E1611/E1610*100</f>
        <v>1.3502718637370447E-3</v>
      </c>
      <c r="J1611" s="97">
        <v>0</v>
      </c>
      <c r="K1611" s="97">
        <v>0</v>
      </c>
      <c r="L1611" s="97">
        <v>0</v>
      </c>
    </row>
    <row r="1612" spans="1:12" s="1" customFormat="1" x14ac:dyDescent="0.2">
      <c r="A1612" s="9" t="s">
        <v>8</v>
      </c>
      <c r="B1612" s="7">
        <v>689965</v>
      </c>
      <c r="C1612" s="7">
        <v>3347383</v>
      </c>
      <c r="D1612" s="7">
        <v>355525</v>
      </c>
      <c r="E1612" s="7">
        <v>3702908</v>
      </c>
      <c r="F1612" s="7">
        <v>193841</v>
      </c>
      <c r="G1612" s="7">
        <v>1672921</v>
      </c>
      <c r="H1612" s="23">
        <f>D1612/D1610*100</f>
        <v>100</v>
      </c>
      <c r="I1612" s="23">
        <f>E1612/E1610*100</f>
        <v>99.998649728136257</v>
      </c>
      <c r="J1612" s="97">
        <f>D1612/B1612*100</f>
        <v>51.527976056756501</v>
      </c>
      <c r="K1612" s="97">
        <f t="shared" ref="K1612:L1615" si="350">D1612/F1612*100</f>
        <v>183.4106303619977</v>
      </c>
      <c r="L1612" s="97">
        <f t="shared" si="350"/>
        <v>221.34386501215539</v>
      </c>
    </row>
    <row r="1613" spans="1:12" s="1" customFormat="1" x14ac:dyDescent="0.2">
      <c r="A1613" s="6" t="s">
        <v>9</v>
      </c>
      <c r="B1613" s="7">
        <v>689965</v>
      </c>
      <c r="C1613" s="7">
        <v>3347433</v>
      </c>
      <c r="D1613" s="7">
        <v>355525</v>
      </c>
      <c r="E1613" s="7">
        <v>3702958</v>
      </c>
      <c r="F1613" s="7">
        <v>193841</v>
      </c>
      <c r="G1613" s="7">
        <v>1672921</v>
      </c>
      <c r="H1613" s="23">
        <f>H1614+H1615</f>
        <v>100</v>
      </c>
      <c r="I1613" s="23">
        <f>I1614+I1615</f>
        <v>100</v>
      </c>
      <c r="J1613" s="97">
        <f>D1613/B1613*100</f>
        <v>51.527976056756501</v>
      </c>
      <c r="K1613" s="97">
        <f t="shared" si="350"/>
        <v>183.4106303619977</v>
      </c>
      <c r="L1613" s="97">
        <f t="shared" si="350"/>
        <v>221.34685379644344</v>
      </c>
    </row>
    <row r="1614" spans="1:12" s="1" customFormat="1" x14ac:dyDescent="0.2">
      <c r="A1614" s="9" t="s">
        <v>10</v>
      </c>
      <c r="B1614" s="7">
        <v>248</v>
      </c>
      <c r="C1614" s="7">
        <v>3948</v>
      </c>
      <c r="D1614" s="7">
        <v>434</v>
      </c>
      <c r="E1614" s="7">
        <v>4382</v>
      </c>
      <c r="F1614" s="7">
        <v>518</v>
      </c>
      <c r="G1614" s="7">
        <v>3398</v>
      </c>
      <c r="H1614" s="23">
        <f>D1614/D1613*100</f>
        <v>0.12207299064763379</v>
      </c>
      <c r="I1614" s="23">
        <f>E1614/E1613*100</f>
        <v>0.1183378261379146</v>
      </c>
      <c r="J1614" s="97">
        <f>D1614/B1614*100</f>
        <v>175</v>
      </c>
      <c r="K1614" s="97">
        <f t="shared" si="350"/>
        <v>83.78378378378379</v>
      </c>
      <c r="L1614" s="97">
        <f t="shared" si="350"/>
        <v>128.95821071218364</v>
      </c>
    </row>
    <row r="1615" spans="1:12" s="1" customFormat="1" x14ac:dyDescent="0.2">
      <c r="A1615" s="9" t="s">
        <v>11</v>
      </c>
      <c r="B1615" s="7">
        <v>689717</v>
      </c>
      <c r="C1615" s="7">
        <v>3343485</v>
      </c>
      <c r="D1615" s="7">
        <v>355091</v>
      </c>
      <c r="E1615" s="7">
        <v>3698576</v>
      </c>
      <c r="F1615" s="7">
        <v>193323</v>
      </c>
      <c r="G1615" s="7">
        <v>1669523</v>
      </c>
      <c r="H1615" s="23">
        <f>D1615/D1613*100</f>
        <v>99.877927009352362</v>
      </c>
      <c r="I1615" s="23">
        <f>E1615/E1613*100</f>
        <v>99.881662173862082</v>
      </c>
      <c r="J1615" s="97">
        <f>D1615/B1615*100</f>
        <v>51.483579497098084</v>
      </c>
      <c r="K1615" s="97">
        <f t="shared" si="350"/>
        <v>183.67757587043445</v>
      </c>
      <c r="L1615" s="97">
        <f t="shared" si="350"/>
        <v>221.53489349952054</v>
      </c>
    </row>
    <row r="1616" spans="1:12" s="1" customFormat="1" ht="22.5" x14ac:dyDescent="0.2">
      <c r="A1616" s="3" t="s">
        <v>241</v>
      </c>
      <c r="B1616" s="7"/>
      <c r="C1616" s="7"/>
      <c r="D1616" s="7"/>
      <c r="E1616" s="7"/>
      <c r="F1616" s="7"/>
      <c r="G1616" s="7"/>
      <c r="H1616" s="44"/>
      <c r="I1616" s="44"/>
      <c r="J1616" s="97"/>
      <c r="K1616" s="97"/>
      <c r="L1616" s="97"/>
    </row>
    <row r="1617" spans="1:12" s="1" customFormat="1" x14ac:dyDescent="0.2">
      <c r="A1617" s="6" t="s">
        <v>6</v>
      </c>
      <c r="B1617" s="7">
        <v>369159</v>
      </c>
      <c r="C1617" s="7">
        <v>2903141</v>
      </c>
      <c r="D1617" s="7">
        <v>385940</v>
      </c>
      <c r="E1617" s="7">
        <v>3289081</v>
      </c>
      <c r="F1617" s="7">
        <v>194925</v>
      </c>
      <c r="G1617" s="7">
        <v>1415400</v>
      </c>
      <c r="H1617" s="23">
        <f>H1618+H1619</f>
        <v>100</v>
      </c>
      <c r="I1617" s="23">
        <f>I1618+I1619</f>
        <v>100</v>
      </c>
      <c r="J1617" s="97">
        <f>D1617/B1617*100</f>
        <v>104.54573774444074</v>
      </c>
      <c r="K1617" s="97">
        <f>D1617/F1617*100</f>
        <v>197.99410029498526</v>
      </c>
      <c r="L1617" s="97">
        <f>E1617/G1617*100</f>
        <v>232.37819697611982</v>
      </c>
    </row>
    <row r="1618" spans="1:12" s="1" customFormat="1" x14ac:dyDescent="0.2">
      <c r="A1618" s="9" t="s">
        <v>7</v>
      </c>
      <c r="B1618" s="7">
        <v>0</v>
      </c>
      <c r="C1618" s="7">
        <v>0</v>
      </c>
      <c r="D1618" s="7">
        <v>0</v>
      </c>
      <c r="E1618" s="7">
        <v>0</v>
      </c>
      <c r="F1618" s="7">
        <v>0</v>
      </c>
      <c r="G1618" s="7">
        <v>0</v>
      </c>
      <c r="H1618" s="23">
        <f>D1618/D1617*100</f>
        <v>0</v>
      </c>
      <c r="I1618" s="23">
        <f>E1618/E1617*100</f>
        <v>0</v>
      </c>
      <c r="J1618" s="97">
        <v>0</v>
      </c>
      <c r="K1618" s="97">
        <v>0</v>
      </c>
      <c r="L1618" s="97">
        <v>0</v>
      </c>
    </row>
    <row r="1619" spans="1:12" s="1" customFormat="1" x14ac:dyDescent="0.2">
      <c r="A1619" s="9" t="s">
        <v>8</v>
      </c>
      <c r="B1619" s="7">
        <v>369159</v>
      </c>
      <c r="C1619" s="7">
        <v>2903141</v>
      </c>
      <c r="D1619" s="7">
        <v>385940</v>
      </c>
      <c r="E1619" s="7">
        <v>3289081</v>
      </c>
      <c r="F1619" s="7">
        <v>194925</v>
      </c>
      <c r="G1619" s="7">
        <v>1415400</v>
      </c>
      <c r="H1619" s="23">
        <f>D1619/D1617*100</f>
        <v>100</v>
      </c>
      <c r="I1619" s="23">
        <f>E1619/E1617*100</f>
        <v>100</v>
      </c>
      <c r="J1619" s="97">
        <f>D1619/B1619*100</f>
        <v>104.54573774444074</v>
      </c>
      <c r="K1619" s="97">
        <f t="shared" ref="K1619:L1622" si="351">D1619/F1619*100</f>
        <v>197.99410029498526</v>
      </c>
      <c r="L1619" s="97">
        <f t="shared" si="351"/>
        <v>232.37819697611982</v>
      </c>
    </row>
    <row r="1620" spans="1:12" s="1" customFormat="1" x14ac:dyDescent="0.2">
      <c r="A1620" s="6" t="s">
        <v>9</v>
      </c>
      <c r="B1620" s="7">
        <v>369159</v>
      </c>
      <c r="C1620" s="7">
        <v>2903141</v>
      </c>
      <c r="D1620" s="7">
        <v>385940</v>
      </c>
      <c r="E1620" s="7">
        <v>3289081</v>
      </c>
      <c r="F1620" s="7">
        <v>194925</v>
      </c>
      <c r="G1620" s="7">
        <v>1415400</v>
      </c>
      <c r="H1620" s="23">
        <f>H1621+H1622</f>
        <v>100</v>
      </c>
      <c r="I1620" s="23">
        <f>I1621+I1622</f>
        <v>100</v>
      </c>
      <c r="J1620" s="97">
        <f>D1620/B1620*100</f>
        <v>104.54573774444074</v>
      </c>
      <c r="K1620" s="97">
        <f t="shared" si="351"/>
        <v>197.99410029498526</v>
      </c>
      <c r="L1620" s="97">
        <f t="shared" si="351"/>
        <v>232.37819697611982</v>
      </c>
    </row>
    <row r="1621" spans="1:12" s="1" customFormat="1" x14ac:dyDescent="0.2">
      <c r="A1621" s="9" t="s">
        <v>10</v>
      </c>
      <c r="B1621" s="7">
        <v>14388</v>
      </c>
      <c r="C1621" s="7">
        <v>107416</v>
      </c>
      <c r="D1621" s="7">
        <v>18595</v>
      </c>
      <c r="E1621" s="7">
        <v>126011</v>
      </c>
      <c r="F1621" s="7">
        <v>24104</v>
      </c>
      <c r="G1621" s="7">
        <v>86880.7</v>
      </c>
      <c r="H1621" s="23">
        <f>D1621/D1620*100</f>
        <v>4.8181064414157637</v>
      </c>
      <c r="I1621" s="23">
        <f>E1621/E1620*100</f>
        <v>3.8311917523466277</v>
      </c>
      <c r="J1621" s="97">
        <f>D1621/B1621*100</f>
        <v>129.23964414790103</v>
      </c>
      <c r="K1621" s="97">
        <f t="shared" si="351"/>
        <v>77.14487222037836</v>
      </c>
      <c r="L1621" s="97">
        <f t="shared" si="351"/>
        <v>145.03911685794429</v>
      </c>
    </row>
    <row r="1622" spans="1:12" s="1" customFormat="1" x14ac:dyDescent="0.2">
      <c r="A1622" s="9" t="s">
        <v>11</v>
      </c>
      <c r="B1622" s="7">
        <v>354771</v>
      </c>
      <c r="C1622" s="7">
        <v>2795725</v>
      </c>
      <c r="D1622" s="7">
        <v>367345</v>
      </c>
      <c r="E1622" s="7">
        <v>3163070</v>
      </c>
      <c r="F1622" s="7">
        <v>170821</v>
      </c>
      <c r="G1622" s="7">
        <v>1328519.3</v>
      </c>
      <c r="H1622" s="23">
        <f>D1622/D1620*100</f>
        <v>95.181893558584235</v>
      </c>
      <c r="I1622" s="23">
        <f>E1622/E1620*100</f>
        <v>96.168808247653374</v>
      </c>
      <c r="J1622" s="97">
        <f>D1622/B1622*100</f>
        <v>103.54425812707353</v>
      </c>
      <c r="K1622" s="97">
        <f t="shared" si="351"/>
        <v>215.04674483816393</v>
      </c>
      <c r="L1622" s="97">
        <f t="shared" si="351"/>
        <v>238.08987946204471</v>
      </c>
    </row>
    <row r="1623" spans="1:12" s="1" customFormat="1" x14ac:dyDescent="0.2">
      <c r="A1623" s="3" t="s">
        <v>242</v>
      </c>
      <c r="B1623" s="7"/>
      <c r="C1623" s="7"/>
      <c r="D1623" s="7"/>
      <c r="E1623" s="7"/>
      <c r="F1623" s="7"/>
      <c r="G1623" s="7"/>
      <c r="H1623" s="44"/>
      <c r="I1623" s="44"/>
      <c r="J1623" s="97"/>
      <c r="K1623" s="97"/>
      <c r="L1623" s="97"/>
    </row>
    <row r="1624" spans="1:12" s="1" customFormat="1" x14ac:dyDescent="0.2">
      <c r="A1624" s="6" t="s">
        <v>6</v>
      </c>
      <c r="B1624" s="7">
        <v>41359</v>
      </c>
      <c r="C1624" s="7">
        <v>369146</v>
      </c>
      <c r="D1624" s="7">
        <v>33369</v>
      </c>
      <c r="E1624" s="7">
        <v>402515</v>
      </c>
      <c r="F1624" s="7">
        <v>36032</v>
      </c>
      <c r="G1624" s="7">
        <v>259363</v>
      </c>
      <c r="H1624" s="23">
        <f>H1625+H1626</f>
        <v>100</v>
      </c>
      <c r="I1624" s="23">
        <f>I1625+I1626</f>
        <v>100</v>
      </c>
      <c r="J1624" s="97">
        <f>D1624/B1624*100</f>
        <v>80.681351096496527</v>
      </c>
      <c r="K1624" s="97">
        <f>D1624/F1624*100</f>
        <v>92.609347246891645</v>
      </c>
      <c r="L1624" s="97">
        <f>E1624/G1624*100</f>
        <v>155.19368606933139</v>
      </c>
    </row>
    <row r="1625" spans="1:12" s="1" customFormat="1" x14ac:dyDescent="0.2">
      <c r="A1625" s="9" t="s">
        <v>7</v>
      </c>
      <c r="B1625" s="7">
        <v>0</v>
      </c>
      <c r="C1625" s="7">
        <v>0</v>
      </c>
      <c r="D1625" s="7">
        <v>0</v>
      </c>
      <c r="E1625" s="7">
        <v>0</v>
      </c>
      <c r="F1625" s="7">
        <v>0</v>
      </c>
      <c r="G1625" s="7">
        <v>0</v>
      </c>
      <c r="H1625" s="23">
        <f>D1625/D1624*100</f>
        <v>0</v>
      </c>
      <c r="I1625" s="23">
        <f>E1625/E1624*100</f>
        <v>0</v>
      </c>
      <c r="J1625" s="97">
        <v>0</v>
      </c>
      <c r="K1625" s="97">
        <v>0</v>
      </c>
      <c r="L1625" s="97">
        <v>0</v>
      </c>
    </row>
    <row r="1626" spans="1:12" s="1" customFormat="1" x14ac:dyDescent="0.2">
      <c r="A1626" s="9" t="s">
        <v>8</v>
      </c>
      <c r="B1626" s="7">
        <v>41359</v>
      </c>
      <c r="C1626" s="7">
        <v>369146</v>
      </c>
      <c r="D1626" s="7">
        <v>33369</v>
      </c>
      <c r="E1626" s="7">
        <v>402515</v>
      </c>
      <c r="F1626" s="7">
        <v>36032</v>
      </c>
      <c r="G1626" s="7">
        <v>259363</v>
      </c>
      <c r="H1626" s="23">
        <f>D1626/D1624*100</f>
        <v>100</v>
      </c>
      <c r="I1626" s="23">
        <f>E1626/E1624*100</f>
        <v>100</v>
      </c>
      <c r="J1626" s="97">
        <f>D1626/B1626*100</f>
        <v>80.681351096496527</v>
      </c>
      <c r="K1626" s="97">
        <f t="shared" ref="K1626:L1629" si="352">D1626/F1626*100</f>
        <v>92.609347246891645</v>
      </c>
      <c r="L1626" s="97">
        <f t="shared" si="352"/>
        <v>155.19368606933139</v>
      </c>
    </row>
    <row r="1627" spans="1:12" s="1" customFormat="1" x14ac:dyDescent="0.2">
      <c r="A1627" s="6" t="s">
        <v>9</v>
      </c>
      <c r="B1627" s="7">
        <v>41359</v>
      </c>
      <c r="C1627" s="7">
        <v>369146</v>
      </c>
      <c r="D1627" s="7">
        <v>33369</v>
      </c>
      <c r="E1627" s="7">
        <v>402515</v>
      </c>
      <c r="F1627" s="7">
        <v>36032</v>
      </c>
      <c r="G1627" s="7">
        <v>259363</v>
      </c>
      <c r="H1627" s="23">
        <f>H1628+H1629</f>
        <v>100.00000000000001</v>
      </c>
      <c r="I1627" s="23">
        <f>I1628+I1629</f>
        <v>100</v>
      </c>
      <c r="J1627" s="97">
        <f>D1627/B1627*100</f>
        <v>80.681351096496527</v>
      </c>
      <c r="K1627" s="97">
        <f t="shared" si="352"/>
        <v>92.609347246891645</v>
      </c>
      <c r="L1627" s="97">
        <f t="shared" si="352"/>
        <v>155.19368606933139</v>
      </c>
    </row>
    <row r="1628" spans="1:12" s="1" customFormat="1" x14ac:dyDescent="0.2">
      <c r="A1628" s="9" t="s">
        <v>10</v>
      </c>
      <c r="B1628" s="7">
        <v>273</v>
      </c>
      <c r="C1628" s="7">
        <v>16375</v>
      </c>
      <c r="D1628" s="7">
        <v>2302</v>
      </c>
      <c r="E1628" s="7">
        <v>18677</v>
      </c>
      <c r="F1628" s="7">
        <v>3068</v>
      </c>
      <c r="G1628" s="7">
        <v>11579</v>
      </c>
      <c r="H1628" s="23">
        <f>D1628/D1627*100</f>
        <v>6.8986184782282951</v>
      </c>
      <c r="I1628" s="23">
        <f>E1628/E1627*100</f>
        <v>4.6400755251357086</v>
      </c>
      <c r="J1628" s="97"/>
      <c r="K1628" s="97">
        <f t="shared" si="352"/>
        <v>75.032594524119943</v>
      </c>
      <c r="L1628" s="97">
        <f t="shared" si="352"/>
        <v>161.30063045167978</v>
      </c>
    </row>
    <row r="1629" spans="1:12" s="1" customFormat="1" x14ac:dyDescent="0.2">
      <c r="A1629" s="9" t="s">
        <v>11</v>
      </c>
      <c r="B1629" s="7">
        <v>41086</v>
      </c>
      <c r="C1629" s="7">
        <v>352771</v>
      </c>
      <c r="D1629" s="7">
        <v>31067</v>
      </c>
      <c r="E1629" s="7">
        <v>383838</v>
      </c>
      <c r="F1629" s="7">
        <v>32964</v>
      </c>
      <c r="G1629" s="7">
        <v>247784</v>
      </c>
      <c r="H1629" s="23">
        <f>D1629/D1627*100</f>
        <v>93.101381521771714</v>
      </c>
      <c r="I1629" s="23">
        <f>E1629/E1627*100</f>
        <v>95.359924474864286</v>
      </c>
      <c r="J1629" s="97">
        <f>D1629/B1629*100</f>
        <v>75.614564571873629</v>
      </c>
      <c r="K1629" s="97">
        <f t="shared" si="352"/>
        <v>94.245237228491689</v>
      </c>
      <c r="L1629" s="97">
        <f t="shared" si="352"/>
        <v>154.90830723533401</v>
      </c>
    </row>
    <row r="1630" spans="1:12" s="1" customFormat="1" x14ac:dyDescent="0.2">
      <c r="A1630" s="3" t="s">
        <v>243</v>
      </c>
      <c r="B1630" s="7"/>
      <c r="C1630" s="7"/>
      <c r="D1630" s="7"/>
      <c r="E1630" s="7"/>
      <c r="F1630" s="7"/>
      <c r="G1630" s="7"/>
      <c r="H1630" s="44"/>
      <c r="I1630" s="44"/>
      <c r="J1630" s="97"/>
      <c r="K1630" s="97"/>
      <c r="L1630" s="97"/>
    </row>
    <row r="1631" spans="1:12" s="1" customFormat="1" x14ac:dyDescent="0.2">
      <c r="A1631" s="6" t="s">
        <v>6</v>
      </c>
      <c r="B1631" s="7">
        <v>151113</v>
      </c>
      <c r="C1631" s="7">
        <v>1324913</v>
      </c>
      <c r="D1631" s="7">
        <v>204147</v>
      </c>
      <c r="E1631" s="7">
        <v>1529060</v>
      </c>
      <c r="F1631" s="7">
        <v>109119</v>
      </c>
      <c r="G1631" s="7">
        <v>774881</v>
      </c>
      <c r="H1631" s="23">
        <f>H1632+H1633</f>
        <v>100</v>
      </c>
      <c r="I1631" s="23">
        <f>I1632+I1633</f>
        <v>100</v>
      </c>
      <c r="J1631" s="97">
        <f>D1631/B1631*100</f>
        <v>135.09559071688076</v>
      </c>
      <c r="K1631" s="97">
        <f>D1631/F1631*100</f>
        <v>187.08657520688422</v>
      </c>
      <c r="L1631" s="97">
        <f>E1631/G1631*100</f>
        <v>197.3283639681448</v>
      </c>
    </row>
    <row r="1632" spans="1:12" s="1" customFormat="1" x14ac:dyDescent="0.2">
      <c r="A1632" s="9" t="s">
        <v>7</v>
      </c>
      <c r="B1632" s="7">
        <v>0</v>
      </c>
      <c r="C1632" s="7">
        <v>0</v>
      </c>
      <c r="D1632" s="7">
        <v>0</v>
      </c>
      <c r="E1632" s="7">
        <v>0</v>
      </c>
      <c r="F1632" s="7">
        <v>0</v>
      </c>
      <c r="G1632" s="7">
        <v>0</v>
      </c>
      <c r="H1632" s="23">
        <f>D1632/D1631*100</f>
        <v>0</v>
      </c>
      <c r="I1632" s="23">
        <f>E1632/E1631*100</f>
        <v>0</v>
      </c>
      <c r="J1632" s="97">
        <v>0</v>
      </c>
      <c r="K1632" s="97">
        <v>0</v>
      </c>
      <c r="L1632" s="97">
        <v>0</v>
      </c>
    </row>
    <row r="1633" spans="1:12" s="1" customFormat="1" x14ac:dyDescent="0.2">
      <c r="A1633" s="9" t="s">
        <v>8</v>
      </c>
      <c r="B1633" s="7">
        <v>151113</v>
      </c>
      <c r="C1633" s="7">
        <v>1324913</v>
      </c>
      <c r="D1633" s="7">
        <v>204147</v>
      </c>
      <c r="E1633" s="7">
        <v>1529060</v>
      </c>
      <c r="F1633" s="7">
        <v>109119</v>
      </c>
      <c r="G1633" s="7">
        <v>774881</v>
      </c>
      <c r="H1633" s="23">
        <f>D1633/D1631*100</f>
        <v>100</v>
      </c>
      <c r="I1633" s="23">
        <f>E1633/E1631*100</f>
        <v>100</v>
      </c>
      <c r="J1633" s="97">
        <f>D1633/B1633*100</f>
        <v>135.09559071688076</v>
      </c>
      <c r="K1633" s="97">
        <f t="shared" ref="K1633:L1636" si="353">D1633/F1633*100</f>
        <v>187.08657520688422</v>
      </c>
      <c r="L1633" s="97">
        <f t="shared" si="353"/>
        <v>197.3283639681448</v>
      </c>
    </row>
    <row r="1634" spans="1:12" s="1" customFormat="1" x14ac:dyDescent="0.2">
      <c r="A1634" s="6" t="s">
        <v>9</v>
      </c>
      <c r="B1634" s="7">
        <v>151113</v>
      </c>
      <c r="C1634" s="7">
        <v>1324913</v>
      </c>
      <c r="D1634" s="7">
        <v>204147</v>
      </c>
      <c r="E1634" s="7">
        <v>1529060</v>
      </c>
      <c r="F1634" s="7">
        <v>109119</v>
      </c>
      <c r="G1634" s="7">
        <v>774881</v>
      </c>
      <c r="H1634" s="23">
        <f>H1635+H1636</f>
        <v>100</v>
      </c>
      <c r="I1634" s="23">
        <f>I1635+I1636</f>
        <v>100</v>
      </c>
      <c r="J1634" s="97">
        <f>D1634/B1634*100</f>
        <v>135.09559071688076</v>
      </c>
      <c r="K1634" s="97">
        <f t="shared" si="353"/>
        <v>187.08657520688422</v>
      </c>
      <c r="L1634" s="97">
        <f t="shared" si="353"/>
        <v>197.3283639681448</v>
      </c>
    </row>
    <row r="1635" spans="1:12" s="1" customFormat="1" x14ac:dyDescent="0.2">
      <c r="A1635" s="9" t="s">
        <v>10</v>
      </c>
      <c r="B1635" s="7">
        <v>8612</v>
      </c>
      <c r="C1635" s="7">
        <v>71574</v>
      </c>
      <c r="D1635" s="7">
        <v>14761</v>
      </c>
      <c r="E1635" s="7">
        <v>86335</v>
      </c>
      <c r="F1635" s="7">
        <v>18071</v>
      </c>
      <c r="G1635" s="7">
        <v>34385.699999999997</v>
      </c>
      <c r="H1635" s="23">
        <f>D1635/D1634*100</f>
        <v>7.2305740471327038</v>
      </c>
      <c r="I1635" s="23">
        <f>E1635/E1634*100</f>
        <v>5.6462794134958738</v>
      </c>
      <c r="J1635" s="97">
        <f>D1635/B1635*100</f>
        <v>171.40037157454714</v>
      </c>
      <c r="K1635" s="97">
        <f t="shared" si="353"/>
        <v>81.683360079685684</v>
      </c>
      <c r="L1635" s="97">
        <f t="shared" si="353"/>
        <v>251.07820983722888</v>
      </c>
    </row>
    <row r="1636" spans="1:12" s="1" customFormat="1" x14ac:dyDescent="0.2">
      <c r="A1636" s="9" t="s">
        <v>11</v>
      </c>
      <c r="B1636" s="7">
        <v>142501</v>
      </c>
      <c r="C1636" s="7">
        <v>1253339</v>
      </c>
      <c r="D1636" s="7">
        <v>189386</v>
      </c>
      <c r="E1636" s="7">
        <v>1442725</v>
      </c>
      <c r="F1636" s="7">
        <v>91048</v>
      </c>
      <c r="G1636" s="7">
        <v>740495.3</v>
      </c>
      <c r="H1636" s="23">
        <f>D1636/D1634*100</f>
        <v>92.769425952867294</v>
      </c>
      <c r="I1636" s="23">
        <f>E1636/E1634*100</f>
        <v>94.353720586504124</v>
      </c>
      <c r="J1636" s="97">
        <f>D1636/B1636*100</f>
        <v>132.90152349808071</v>
      </c>
      <c r="K1636" s="97">
        <f t="shared" si="353"/>
        <v>208.00676566206837</v>
      </c>
      <c r="L1636" s="97">
        <f t="shared" si="353"/>
        <v>194.83243175209887</v>
      </c>
    </row>
    <row r="1637" spans="1:12" s="1" customFormat="1" ht="22.5" x14ac:dyDescent="0.2">
      <c r="A1637" s="3" t="s">
        <v>244</v>
      </c>
      <c r="B1637" s="7"/>
      <c r="C1637" s="7"/>
      <c r="D1637" s="7"/>
      <c r="E1637" s="7"/>
      <c r="F1637" s="7"/>
      <c r="G1637" s="7"/>
      <c r="H1637" s="44"/>
      <c r="I1637" s="44"/>
      <c r="J1637" s="97"/>
      <c r="K1637" s="97"/>
      <c r="L1637" s="97"/>
    </row>
    <row r="1638" spans="1:12" s="1" customFormat="1" x14ac:dyDescent="0.2">
      <c r="A1638" s="6" t="s">
        <v>6</v>
      </c>
      <c r="B1638" s="7">
        <v>74290</v>
      </c>
      <c r="C1638" s="7">
        <v>115764.1</v>
      </c>
      <c r="D1638" s="7">
        <v>49094</v>
      </c>
      <c r="E1638" s="7">
        <v>164858.1</v>
      </c>
      <c r="F1638" s="7">
        <v>41374</v>
      </c>
      <c r="G1638" s="7">
        <v>118457</v>
      </c>
      <c r="H1638" s="23">
        <f>H1639+H1640</f>
        <v>100</v>
      </c>
      <c r="I1638" s="23">
        <f>I1639+I1640</f>
        <v>100</v>
      </c>
      <c r="J1638" s="97">
        <f>D1638/B1638*100</f>
        <v>66.084264369363311</v>
      </c>
      <c r="K1638" s="97">
        <f>D1638/F1638*100</f>
        <v>118.65906124619326</v>
      </c>
      <c r="L1638" s="97">
        <f>E1638/G1638*100</f>
        <v>139.17126045738118</v>
      </c>
    </row>
    <row r="1639" spans="1:12" s="1" customFormat="1" x14ac:dyDescent="0.2">
      <c r="A1639" s="9" t="s">
        <v>7</v>
      </c>
      <c r="B1639" s="7">
        <v>0</v>
      </c>
      <c r="C1639" s="7">
        <v>4</v>
      </c>
      <c r="D1639" s="7">
        <v>0</v>
      </c>
      <c r="E1639" s="7">
        <v>4</v>
      </c>
      <c r="F1639" s="7">
        <v>0</v>
      </c>
      <c r="G1639" s="7">
        <v>0</v>
      </c>
      <c r="H1639" s="23">
        <f>D1639/D1638*100</f>
        <v>0</v>
      </c>
      <c r="I1639" s="23">
        <f>E1639/E1638*100</f>
        <v>2.4263290672402508E-3</v>
      </c>
      <c r="J1639" s="97">
        <v>0</v>
      </c>
      <c r="K1639" s="97">
        <v>0</v>
      </c>
      <c r="L1639" s="97">
        <v>0</v>
      </c>
    </row>
    <row r="1640" spans="1:12" s="1" customFormat="1" x14ac:dyDescent="0.2">
      <c r="A1640" s="9" t="s">
        <v>8</v>
      </c>
      <c r="B1640" s="7">
        <v>74290</v>
      </c>
      <c r="C1640" s="7">
        <v>115760.1</v>
      </c>
      <c r="D1640" s="7">
        <v>49094</v>
      </c>
      <c r="E1640" s="7">
        <v>164854.1</v>
      </c>
      <c r="F1640" s="7">
        <v>41374</v>
      </c>
      <c r="G1640" s="7">
        <v>118457</v>
      </c>
      <c r="H1640" s="23">
        <f>D1640/D1638*100</f>
        <v>100</v>
      </c>
      <c r="I1640" s="23">
        <f>E1640/E1638*100</f>
        <v>99.997573670932766</v>
      </c>
      <c r="J1640" s="97">
        <f>D1640/B1640*100</f>
        <v>66.084264369363311</v>
      </c>
      <c r="K1640" s="97">
        <f>D1640/F1640*100</f>
        <v>118.65906124619326</v>
      </c>
      <c r="L1640" s="97">
        <f>E1640/G1640*100</f>
        <v>139.16788370463544</v>
      </c>
    </row>
    <row r="1641" spans="1:12" s="1" customFormat="1" x14ac:dyDescent="0.2">
      <c r="A1641" s="6" t="s">
        <v>9</v>
      </c>
      <c r="B1641" s="7">
        <v>74290</v>
      </c>
      <c r="C1641" s="7">
        <v>115764.1</v>
      </c>
      <c r="D1641" s="7">
        <v>49094</v>
      </c>
      <c r="E1641" s="7">
        <v>164858.1</v>
      </c>
      <c r="F1641" s="7">
        <v>41374</v>
      </c>
      <c r="G1641" s="7">
        <v>118457</v>
      </c>
      <c r="H1641" s="23">
        <f>H1642+H1643</f>
        <v>100</v>
      </c>
      <c r="I1641" s="23">
        <f>I1642+I1643</f>
        <v>100</v>
      </c>
      <c r="J1641" s="97">
        <f>D1641/B1641*100</f>
        <v>66.084264369363311</v>
      </c>
      <c r="K1641" s="97">
        <f>D1641/F1641*100</f>
        <v>118.65906124619326</v>
      </c>
      <c r="L1641" s="97">
        <f>E1641/G1641*100</f>
        <v>139.17126045738118</v>
      </c>
    </row>
    <row r="1642" spans="1:12" s="1" customFormat="1" x14ac:dyDescent="0.2">
      <c r="A1642" s="9" t="s">
        <v>10</v>
      </c>
      <c r="B1642" s="7">
        <v>9829</v>
      </c>
      <c r="C1642" s="7">
        <v>10041</v>
      </c>
      <c r="D1642" s="7">
        <v>5398</v>
      </c>
      <c r="E1642" s="7">
        <v>15439</v>
      </c>
      <c r="F1642" s="7">
        <v>1205</v>
      </c>
      <c r="G1642" s="7">
        <v>1736</v>
      </c>
      <c r="H1642" s="23">
        <f>D1642/D1641*100</f>
        <v>10.995233633437895</v>
      </c>
      <c r="I1642" s="23">
        <f>E1642/E1641*100</f>
        <v>9.3650236172805581</v>
      </c>
      <c r="J1642" s="97">
        <f>D1642/B1642*100</f>
        <v>54.919116898972433</v>
      </c>
      <c r="K1642" s="97">
        <f>D1642/F1642*100</f>
        <v>447.96680497925314</v>
      </c>
      <c r="L1642" s="97"/>
    </row>
    <row r="1643" spans="1:12" s="1" customFormat="1" x14ac:dyDescent="0.2">
      <c r="A1643" s="9" t="s">
        <v>11</v>
      </c>
      <c r="B1643" s="7">
        <v>64461</v>
      </c>
      <c r="C1643" s="7">
        <v>105723.1</v>
      </c>
      <c r="D1643" s="7">
        <v>43696</v>
      </c>
      <c r="E1643" s="7">
        <v>149419.1</v>
      </c>
      <c r="F1643" s="7">
        <v>40169</v>
      </c>
      <c r="G1643" s="7">
        <v>116721</v>
      </c>
      <c r="H1643" s="23">
        <f>D1643/D1641*100</f>
        <v>89.004766366562109</v>
      </c>
      <c r="I1643" s="23">
        <f>E1643/E1641*100</f>
        <v>90.634976382719444</v>
      </c>
      <c r="J1643" s="97">
        <f>D1643/B1643*100</f>
        <v>67.786723755449032</v>
      </c>
      <c r="K1643" s="97">
        <f>D1643/F1643*100</f>
        <v>108.78040279817769</v>
      </c>
      <c r="L1643" s="97">
        <f>E1643/G1643*100</f>
        <v>128.01389638539766</v>
      </c>
    </row>
    <row r="1644" spans="1:12" s="1" customFormat="1" ht="22.5" x14ac:dyDescent="0.2">
      <c r="A1644" s="3" t="s">
        <v>245</v>
      </c>
      <c r="B1644" s="7"/>
      <c r="C1644" s="7"/>
      <c r="D1644" s="7"/>
      <c r="E1644" s="7"/>
      <c r="F1644" s="7"/>
      <c r="G1644" s="7"/>
      <c r="H1644" s="44"/>
      <c r="I1644" s="44"/>
      <c r="J1644" s="97"/>
      <c r="K1644" s="97"/>
      <c r="L1644" s="97"/>
    </row>
    <row r="1645" spans="1:12" s="1" customFormat="1" x14ac:dyDescent="0.2">
      <c r="A1645" s="6" t="s">
        <v>6</v>
      </c>
      <c r="B1645" s="7">
        <v>445622</v>
      </c>
      <c r="C1645" s="7">
        <v>4338339.9000000004</v>
      </c>
      <c r="D1645" s="7">
        <v>574507</v>
      </c>
      <c r="E1645" s="7">
        <v>4912846.9000000004</v>
      </c>
      <c r="F1645" s="7">
        <v>522053</v>
      </c>
      <c r="G1645" s="7">
        <v>2647758.5</v>
      </c>
      <c r="H1645" s="23">
        <f>H1646+H1647</f>
        <v>100</v>
      </c>
      <c r="I1645" s="23">
        <f>I1646+I1647</f>
        <v>100</v>
      </c>
      <c r="J1645" s="97">
        <f t="shared" ref="J1645:J1650" si="354">D1645/B1645*100</f>
        <v>128.9224948498952</v>
      </c>
      <c r="K1645" s="97">
        <f t="shared" ref="K1645:L1650" si="355">D1645/F1645*100</f>
        <v>110.04763884126707</v>
      </c>
      <c r="L1645" s="97">
        <f t="shared" si="355"/>
        <v>185.54739414489654</v>
      </c>
    </row>
    <row r="1646" spans="1:12" s="1" customFormat="1" x14ac:dyDescent="0.2">
      <c r="A1646" s="9" t="s">
        <v>7</v>
      </c>
      <c r="B1646" s="7">
        <v>4698</v>
      </c>
      <c r="C1646" s="7">
        <v>13110</v>
      </c>
      <c r="D1646" s="7">
        <v>2341</v>
      </c>
      <c r="E1646" s="7">
        <v>15451</v>
      </c>
      <c r="F1646" s="7">
        <v>1216</v>
      </c>
      <c r="G1646" s="7">
        <v>22180</v>
      </c>
      <c r="H1646" s="23">
        <f>D1646/D1645*100</f>
        <v>0.40747980442361886</v>
      </c>
      <c r="I1646" s="23">
        <f>E1646/E1645*100</f>
        <v>0.31450196422770671</v>
      </c>
      <c r="J1646" s="97">
        <f t="shared" si="354"/>
        <v>49.829714772243506</v>
      </c>
      <c r="K1646" s="97">
        <f t="shared" si="355"/>
        <v>192.51644736842107</v>
      </c>
      <c r="L1646" s="97">
        <f t="shared" si="355"/>
        <v>69.661857529305678</v>
      </c>
    </row>
    <row r="1647" spans="1:12" s="1" customFormat="1" x14ac:dyDescent="0.2">
      <c r="A1647" s="9" t="s">
        <v>8</v>
      </c>
      <c r="B1647" s="7">
        <v>440924</v>
      </c>
      <c r="C1647" s="7">
        <v>4325229.9000000004</v>
      </c>
      <c r="D1647" s="7">
        <v>572166</v>
      </c>
      <c r="E1647" s="7">
        <v>4897395.9000000004</v>
      </c>
      <c r="F1647" s="7">
        <v>520837</v>
      </c>
      <c r="G1647" s="7">
        <v>2625578.5</v>
      </c>
      <c r="H1647" s="23">
        <f>D1647/D1645*100</f>
        <v>99.592520195576384</v>
      </c>
      <c r="I1647" s="23">
        <f>E1647/E1645*100</f>
        <v>99.685498035772298</v>
      </c>
      <c r="J1647" s="97">
        <f t="shared" si="354"/>
        <v>129.7652203100761</v>
      </c>
      <c r="K1647" s="97">
        <f t="shared" si="355"/>
        <v>109.85509862010572</v>
      </c>
      <c r="L1647" s="97">
        <f t="shared" si="355"/>
        <v>186.52635600116318</v>
      </c>
    </row>
    <row r="1648" spans="1:12" s="1" customFormat="1" x14ac:dyDescent="0.2">
      <c r="A1648" s="6" t="s">
        <v>9</v>
      </c>
      <c r="B1648" s="7">
        <v>445622</v>
      </c>
      <c r="C1648" s="7">
        <v>4338339.9000000004</v>
      </c>
      <c r="D1648" s="7">
        <v>574507</v>
      </c>
      <c r="E1648" s="7">
        <v>4912846.9000000004</v>
      </c>
      <c r="F1648" s="7">
        <v>522053</v>
      </c>
      <c r="G1648" s="7">
        <v>2647758.5</v>
      </c>
      <c r="H1648" s="23">
        <f>H1649+H1650</f>
        <v>100</v>
      </c>
      <c r="I1648" s="23">
        <f>I1649+I1650</f>
        <v>100</v>
      </c>
      <c r="J1648" s="97">
        <f t="shared" si="354"/>
        <v>128.9224948498952</v>
      </c>
      <c r="K1648" s="97">
        <f t="shared" si="355"/>
        <v>110.04763884126707</v>
      </c>
      <c r="L1648" s="97">
        <f t="shared" si="355"/>
        <v>185.54739414489654</v>
      </c>
    </row>
    <row r="1649" spans="1:12" s="1" customFormat="1" x14ac:dyDescent="0.2">
      <c r="A1649" s="9" t="s">
        <v>10</v>
      </c>
      <c r="B1649" s="7">
        <v>19410</v>
      </c>
      <c r="C1649" s="7">
        <v>375566</v>
      </c>
      <c r="D1649" s="7">
        <v>34213</v>
      </c>
      <c r="E1649" s="7">
        <v>409779</v>
      </c>
      <c r="F1649" s="7">
        <v>107889</v>
      </c>
      <c r="G1649" s="7">
        <v>548312.30000000005</v>
      </c>
      <c r="H1649" s="23">
        <f>D1649/D1648*100</f>
        <v>5.9551928871188684</v>
      </c>
      <c r="I1649" s="23">
        <f>E1649/E1648*100</f>
        <v>8.3409682479622962</v>
      </c>
      <c r="J1649" s="97">
        <f t="shared" si="354"/>
        <v>176.26481195260175</v>
      </c>
      <c r="K1649" s="97">
        <f t="shared" si="355"/>
        <v>31.711295868902294</v>
      </c>
      <c r="L1649" s="97">
        <f t="shared" si="355"/>
        <v>74.734599242074268</v>
      </c>
    </row>
    <row r="1650" spans="1:12" s="1" customFormat="1" x14ac:dyDescent="0.2">
      <c r="A1650" s="9" t="s">
        <v>11</v>
      </c>
      <c r="B1650" s="7">
        <v>426212</v>
      </c>
      <c r="C1650" s="7">
        <v>3962773.9000000004</v>
      </c>
      <c r="D1650" s="7">
        <v>540294</v>
      </c>
      <c r="E1650" s="7">
        <v>4503067.9000000004</v>
      </c>
      <c r="F1650" s="7">
        <v>414164</v>
      </c>
      <c r="G1650" s="7">
        <v>2099446.2000000002</v>
      </c>
      <c r="H1650" s="23">
        <f>D1650/D1648*100</f>
        <v>94.044807112881131</v>
      </c>
      <c r="I1650" s="23">
        <f>E1650/E1648*100</f>
        <v>91.659031752037706</v>
      </c>
      <c r="J1650" s="97">
        <f t="shared" si="354"/>
        <v>126.76649179281671</v>
      </c>
      <c r="K1650" s="97">
        <f t="shared" si="355"/>
        <v>130.45411962411026</v>
      </c>
      <c r="L1650" s="97">
        <f t="shared" si="355"/>
        <v>214.48836840877371</v>
      </c>
    </row>
    <row r="1651" spans="1:12" s="1" customFormat="1" ht="45" x14ac:dyDescent="0.2">
      <c r="A1651" s="3" t="s">
        <v>246</v>
      </c>
      <c r="B1651" s="7"/>
      <c r="C1651" s="7"/>
      <c r="D1651" s="7"/>
      <c r="E1651" s="7"/>
      <c r="F1651" s="7"/>
      <c r="G1651" s="7"/>
      <c r="H1651" s="44"/>
      <c r="I1651" s="44"/>
      <c r="J1651" s="97"/>
      <c r="K1651" s="97"/>
      <c r="L1651" s="97"/>
    </row>
    <row r="1652" spans="1:12" s="1" customFormat="1" x14ac:dyDescent="0.2">
      <c r="A1652" s="6" t="s">
        <v>6</v>
      </c>
      <c r="B1652" s="7">
        <v>3314</v>
      </c>
      <c r="C1652" s="7">
        <v>25486</v>
      </c>
      <c r="D1652" s="7">
        <v>4772</v>
      </c>
      <c r="E1652" s="7">
        <v>30258</v>
      </c>
      <c r="F1652" s="7">
        <v>3244</v>
      </c>
      <c r="G1652" s="7">
        <v>35990</v>
      </c>
      <c r="H1652" s="23">
        <f>H1653+H1654</f>
        <v>100</v>
      </c>
      <c r="I1652" s="23">
        <f>I1653+I1654</f>
        <v>100</v>
      </c>
      <c r="J1652" s="97">
        <f>D1652/B1652*100</f>
        <v>143.995171997586</v>
      </c>
      <c r="K1652" s="97">
        <f t="shared" ref="K1652:L1657" si="356">D1652/F1652*100</f>
        <v>147.1023427866831</v>
      </c>
      <c r="L1652" s="97">
        <f t="shared" si="356"/>
        <v>84.073353709363701</v>
      </c>
    </row>
    <row r="1653" spans="1:12" s="1" customFormat="1" x14ac:dyDescent="0.2">
      <c r="A1653" s="9" t="s">
        <v>7</v>
      </c>
      <c r="B1653" s="7">
        <v>1377</v>
      </c>
      <c r="C1653" s="7">
        <v>6048</v>
      </c>
      <c r="D1653" s="7">
        <v>1150</v>
      </c>
      <c r="E1653" s="7">
        <v>7198</v>
      </c>
      <c r="F1653" s="7">
        <v>968</v>
      </c>
      <c r="G1653" s="7">
        <v>9118</v>
      </c>
      <c r="H1653" s="23">
        <f>D1653/D1652*100</f>
        <v>24.0989103101425</v>
      </c>
      <c r="I1653" s="23">
        <f>E1653/E1652*100</f>
        <v>23.788750082622776</v>
      </c>
      <c r="J1653" s="97">
        <f>D1653/B1653*100</f>
        <v>83.514887436456064</v>
      </c>
      <c r="K1653" s="97">
        <f t="shared" si="356"/>
        <v>118.80165289256199</v>
      </c>
      <c r="L1653" s="97">
        <f t="shared" si="356"/>
        <v>78.942750603202455</v>
      </c>
    </row>
    <row r="1654" spans="1:12" s="1" customFormat="1" x14ac:dyDescent="0.2">
      <c r="A1654" s="9" t="s">
        <v>8</v>
      </c>
      <c r="B1654" s="7">
        <v>1937</v>
      </c>
      <c r="C1654" s="7">
        <v>19438</v>
      </c>
      <c r="D1654" s="7">
        <v>3622</v>
      </c>
      <c r="E1654" s="7">
        <v>23060</v>
      </c>
      <c r="F1654" s="7">
        <v>2276</v>
      </c>
      <c r="G1654" s="7">
        <v>26872</v>
      </c>
      <c r="H1654" s="23">
        <f>D1654/D1652*100</f>
        <v>75.9010896898575</v>
      </c>
      <c r="I1654" s="23">
        <f>E1654/E1652*100</f>
        <v>76.211249917377216</v>
      </c>
      <c r="J1654" s="97">
        <f>D1654/B1654*100</f>
        <v>186.99019101703664</v>
      </c>
      <c r="K1654" s="97">
        <f t="shared" si="356"/>
        <v>159.13884007029878</v>
      </c>
      <c r="L1654" s="97">
        <f t="shared" si="356"/>
        <v>85.814230425721945</v>
      </c>
    </row>
    <row r="1655" spans="1:12" s="1" customFormat="1" x14ac:dyDescent="0.2">
      <c r="A1655" s="6" t="s">
        <v>9</v>
      </c>
      <c r="B1655" s="7">
        <v>3314</v>
      </c>
      <c r="C1655" s="7">
        <v>25486</v>
      </c>
      <c r="D1655" s="7">
        <v>4772</v>
      </c>
      <c r="E1655" s="7">
        <v>30258</v>
      </c>
      <c r="F1655" s="7">
        <v>3244</v>
      </c>
      <c r="G1655" s="7">
        <v>35990</v>
      </c>
      <c r="H1655" s="23">
        <f>H1656+H1657</f>
        <v>100</v>
      </c>
      <c r="I1655" s="23">
        <f>I1656+I1657</f>
        <v>100</v>
      </c>
      <c r="J1655" s="97">
        <f>D1655/B1655*100</f>
        <v>143.995171997586</v>
      </c>
      <c r="K1655" s="97">
        <f t="shared" si="356"/>
        <v>147.1023427866831</v>
      </c>
      <c r="L1655" s="97">
        <f t="shared" si="356"/>
        <v>84.073353709363701</v>
      </c>
    </row>
    <row r="1656" spans="1:12" s="1" customFormat="1" x14ac:dyDescent="0.2">
      <c r="A1656" s="9" t="s">
        <v>10</v>
      </c>
      <c r="B1656" s="7">
        <v>115</v>
      </c>
      <c r="C1656" s="7">
        <v>1661</v>
      </c>
      <c r="D1656" s="7">
        <v>1611</v>
      </c>
      <c r="E1656" s="7">
        <v>3272</v>
      </c>
      <c r="F1656" s="7">
        <v>347</v>
      </c>
      <c r="G1656" s="7">
        <v>1536</v>
      </c>
      <c r="H1656" s="23">
        <f>D1656/D1655*100</f>
        <v>33.759430008382232</v>
      </c>
      <c r="I1656" s="23">
        <f>E1656/E1655*100</f>
        <v>10.813669112300879</v>
      </c>
      <c r="J1656" s="97"/>
      <c r="K1656" s="97">
        <f t="shared" si="356"/>
        <v>464.2651296829971</v>
      </c>
      <c r="L1656" s="97">
        <f t="shared" si="356"/>
        <v>213.02083333333334</v>
      </c>
    </row>
    <row r="1657" spans="1:12" s="1" customFormat="1" x14ac:dyDescent="0.2">
      <c r="A1657" s="9" t="s">
        <v>11</v>
      </c>
      <c r="B1657" s="7">
        <v>3199</v>
      </c>
      <c r="C1657" s="7">
        <v>23825</v>
      </c>
      <c r="D1657" s="7">
        <v>3161</v>
      </c>
      <c r="E1657" s="7">
        <v>26986</v>
      </c>
      <c r="F1657" s="7">
        <v>2897</v>
      </c>
      <c r="G1657" s="7">
        <v>34454</v>
      </c>
      <c r="H1657" s="23">
        <f>D1657/D1655*100</f>
        <v>66.240569991617775</v>
      </c>
      <c r="I1657" s="23">
        <f>E1657/E1655*100</f>
        <v>89.186330887699114</v>
      </c>
      <c r="J1657" s="97">
        <f>D1657/B1657*100</f>
        <v>98.812128790246959</v>
      </c>
      <c r="K1657" s="97">
        <f t="shared" si="356"/>
        <v>109.11287538833277</v>
      </c>
      <c r="L1657" s="97">
        <f t="shared" si="356"/>
        <v>78.324722818830907</v>
      </c>
    </row>
    <row r="1658" spans="1:12" s="1" customFormat="1" ht="22.5" x14ac:dyDescent="0.2">
      <c r="A1658" s="3" t="s">
        <v>247</v>
      </c>
      <c r="B1658" s="7"/>
      <c r="C1658" s="7"/>
      <c r="D1658" s="7"/>
      <c r="E1658" s="7"/>
      <c r="F1658" s="7"/>
      <c r="G1658" s="7"/>
      <c r="H1658" s="44"/>
      <c r="I1658" s="44"/>
      <c r="J1658" s="97"/>
      <c r="K1658" s="97"/>
      <c r="L1658" s="97"/>
    </row>
    <row r="1659" spans="1:12" s="1" customFormat="1" x14ac:dyDescent="0.2">
      <c r="A1659" s="6" t="s">
        <v>6</v>
      </c>
      <c r="B1659" s="7">
        <v>302146</v>
      </c>
      <c r="C1659" s="7">
        <v>1763006</v>
      </c>
      <c r="D1659" s="7">
        <v>155918</v>
      </c>
      <c r="E1659" s="7">
        <v>1918924</v>
      </c>
      <c r="F1659" s="7">
        <v>278048</v>
      </c>
      <c r="G1659" s="7">
        <v>2043179</v>
      </c>
      <c r="H1659" s="23">
        <f>H1660+H1661</f>
        <v>100</v>
      </c>
      <c r="I1659" s="23">
        <f>I1660+I1661</f>
        <v>100</v>
      </c>
      <c r="J1659" s="97">
        <f t="shared" ref="J1659:J1664" si="357">D1659/B1659*100</f>
        <v>51.603529419552139</v>
      </c>
      <c r="K1659" s="97">
        <f t="shared" ref="K1659:L1664" si="358">D1659/F1659*100</f>
        <v>56.075929335942</v>
      </c>
      <c r="L1659" s="97">
        <f t="shared" si="358"/>
        <v>93.918545560619009</v>
      </c>
    </row>
    <row r="1660" spans="1:12" s="1" customFormat="1" x14ac:dyDescent="0.2">
      <c r="A1660" s="9" t="s">
        <v>7</v>
      </c>
      <c r="B1660" s="7">
        <v>221236</v>
      </c>
      <c r="C1660" s="7">
        <v>1406834</v>
      </c>
      <c r="D1660" s="7">
        <v>111567</v>
      </c>
      <c r="E1660" s="7">
        <v>1518401</v>
      </c>
      <c r="F1660" s="7">
        <v>203030</v>
      </c>
      <c r="G1660" s="7">
        <v>1781351</v>
      </c>
      <c r="H1660" s="23">
        <f>D1660/D1659*100</f>
        <v>71.554919893790327</v>
      </c>
      <c r="I1660" s="23">
        <f>E1660/E1659*100</f>
        <v>79.127729915306702</v>
      </c>
      <c r="J1660" s="97">
        <f t="shared" si="357"/>
        <v>50.428953696505083</v>
      </c>
      <c r="K1660" s="97">
        <f t="shared" si="358"/>
        <v>54.950992464167861</v>
      </c>
      <c r="L1660" s="97">
        <f t="shared" si="358"/>
        <v>85.238731726650158</v>
      </c>
    </row>
    <row r="1661" spans="1:12" s="1" customFormat="1" x14ac:dyDescent="0.2">
      <c r="A1661" s="9" t="s">
        <v>8</v>
      </c>
      <c r="B1661" s="7">
        <v>80910</v>
      </c>
      <c r="C1661" s="7">
        <v>356172</v>
      </c>
      <c r="D1661" s="7">
        <v>44351</v>
      </c>
      <c r="E1661" s="7">
        <v>400523</v>
      </c>
      <c r="F1661" s="7">
        <v>75018</v>
      </c>
      <c r="G1661" s="7">
        <v>261828</v>
      </c>
      <c r="H1661" s="23">
        <f>D1661/D1659*100</f>
        <v>28.445080106209673</v>
      </c>
      <c r="I1661" s="23">
        <f>E1661/E1659*100</f>
        <v>20.872270084693298</v>
      </c>
      <c r="J1661" s="97">
        <f t="shared" si="357"/>
        <v>54.815226795204552</v>
      </c>
      <c r="K1661" s="97">
        <f t="shared" si="358"/>
        <v>59.120477752006181</v>
      </c>
      <c r="L1661" s="97">
        <f t="shared" si="358"/>
        <v>152.97179827978673</v>
      </c>
    </row>
    <row r="1662" spans="1:12" s="1" customFormat="1" x14ac:dyDescent="0.2">
      <c r="A1662" s="6" t="s">
        <v>9</v>
      </c>
      <c r="B1662" s="7">
        <v>302146</v>
      </c>
      <c r="C1662" s="7">
        <v>1763006</v>
      </c>
      <c r="D1662" s="7">
        <v>155918</v>
      </c>
      <c r="E1662" s="7">
        <v>1918924</v>
      </c>
      <c r="F1662" s="7">
        <v>278048</v>
      </c>
      <c r="G1662" s="7">
        <v>2043179</v>
      </c>
      <c r="H1662" s="23">
        <f>H1663+H1664</f>
        <v>100</v>
      </c>
      <c r="I1662" s="23">
        <f>I1663+I1664</f>
        <v>100</v>
      </c>
      <c r="J1662" s="97">
        <f t="shared" si="357"/>
        <v>51.603529419552139</v>
      </c>
      <c r="K1662" s="97">
        <f t="shared" si="358"/>
        <v>56.075929335942</v>
      </c>
      <c r="L1662" s="97">
        <f t="shared" si="358"/>
        <v>93.918545560619009</v>
      </c>
    </row>
    <row r="1663" spans="1:12" s="1" customFormat="1" x14ac:dyDescent="0.2">
      <c r="A1663" s="9" t="s">
        <v>10</v>
      </c>
      <c r="B1663" s="7">
        <v>124170</v>
      </c>
      <c r="C1663" s="7">
        <v>977926</v>
      </c>
      <c r="D1663" s="7">
        <v>90867</v>
      </c>
      <c r="E1663" s="7">
        <v>1068793</v>
      </c>
      <c r="F1663" s="7">
        <v>162037</v>
      </c>
      <c r="G1663" s="7">
        <v>1084547</v>
      </c>
      <c r="H1663" s="23">
        <f>D1663/D1662*100</f>
        <v>58.278710604291994</v>
      </c>
      <c r="I1663" s="23">
        <f>E1663/E1662*100</f>
        <v>55.697515899535368</v>
      </c>
      <c r="J1663" s="97">
        <f t="shared" si="357"/>
        <v>73.179511959410476</v>
      </c>
      <c r="K1663" s="97">
        <f t="shared" si="358"/>
        <v>56.077932817813213</v>
      </c>
      <c r="L1663" s="97">
        <f t="shared" si="358"/>
        <v>98.547411960938518</v>
      </c>
    </row>
    <row r="1664" spans="1:12" s="1" customFormat="1" x14ac:dyDescent="0.2">
      <c r="A1664" s="9" t="s">
        <v>11</v>
      </c>
      <c r="B1664" s="7">
        <v>177976</v>
      </c>
      <c r="C1664" s="7">
        <v>785080</v>
      </c>
      <c r="D1664" s="7">
        <v>65051</v>
      </c>
      <c r="E1664" s="7">
        <v>850131</v>
      </c>
      <c r="F1664" s="7">
        <v>116011</v>
      </c>
      <c r="G1664" s="7">
        <v>958632</v>
      </c>
      <c r="H1664" s="23">
        <f>D1664/D1662*100</f>
        <v>41.721289395707998</v>
      </c>
      <c r="I1664" s="23">
        <f>E1664/E1662*100</f>
        <v>44.302484100464632</v>
      </c>
      <c r="J1664" s="97">
        <f t="shared" si="357"/>
        <v>36.550433766350523</v>
      </c>
      <c r="K1664" s="97">
        <f t="shared" si="358"/>
        <v>56.073130996198643</v>
      </c>
      <c r="L1664" s="97">
        <f t="shared" si="358"/>
        <v>88.681683899556873</v>
      </c>
    </row>
    <row r="1665" spans="1:12" s="1" customFormat="1" ht="33.75" x14ac:dyDescent="0.2">
      <c r="A1665" s="3" t="s">
        <v>248</v>
      </c>
      <c r="B1665" s="7"/>
      <c r="C1665" s="7"/>
      <c r="D1665" s="7"/>
      <c r="E1665" s="7"/>
      <c r="F1665" s="7"/>
      <c r="G1665" s="7"/>
      <c r="H1665" s="44"/>
      <c r="I1665" s="44"/>
      <c r="J1665" s="97"/>
      <c r="K1665" s="97"/>
      <c r="L1665" s="97"/>
    </row>
    <row r="1666" spans="1:12" s="1" customFormat="1" x14ac:dyDescent="0.2">
      <c r="A1666" s="6" t="s">
        <v>6</v>
      </c>
      <c r="B1666" s="7">
        <v>70115</v>
      </c>
      <c r="C1666" s="7">
        <v>268961</v>
      </c>
      <c r="D1666" s="7">
        <v>49037</v>
      </c>
      <c r="E1666" s="7">
        <v>317999</v>
      </c>
      <c r="F1666" s="7">
        <v>37518</v>
      </c>
      <c r="G1666" s="7">
        <v>320080</v>
      </c>
      <c r="H1666" s="23">
        <f>H1667+H1668</f>
        <v>100</v>
      </c>
      <c r="I1666" s="23">
        <f>I1667+I1668</f>
        <v>100</v>
      </c>
      <c r="J1666" s="97">
        <f t="shared" ref="J1666:J1671" si="359">D1666/B1666*100</f>
        <v>69.937959067246666</v>
      </c>
      <c r="K1666" s="97">
        <f>D1666/F1666*100</f>
        <v>130.70259608721148</v>
      </c>
      <c r="L1666" s="97">
        <f>E1666/G1666*100</f>
        <v>99.349850037490626</v>
      </c>
    </row>
    <row r="1667" spans="1:12" s="1" customFormat="1" x14ac:dyDescent="0.2">
      <c r="A1667" s="9" t="s">
        <v>7</v>
      </c>
      <c r="B1667" s="7">
        <v>219</v>
      </c>
      <c r="C1667" s="7">
        <v>1370</v>
      </c>
      <c r="D1667" s="7">
        <v>219</v>
      </c>
      <c r="E1667" s="7">
        <v>1590</v>
      </c>
      <c r="F1667" s="7">
        <v>0</v>
      </c>
      <c r="G1667" s="7">
        <v>0</v>
      </c>
      <c r="H1667" s="23">
        <f>D1667/D1666*100</f>
        <v>0.44660154577156025</v>
      </c>
      <c r="I1667" s="23">
        <f>E1667/E1666*100</f>
        <v>0.5000015723319885</v>
      </c>
      <c r="J1667" s="97">
        <f t="shared" si="359"/>
        <v>100</v>
      </c>
      <c r="K1667" s="97">
        <v>0</v>
      </c>
      <c r="L1667" s="97">
        <v>0</v>
      </c>
    </row>
    <row r="1668" spans="1:12" s="1" customFormat="1" x14ac:dyDescent="0.2">
      <c r="A1668" s="9" t="s">
        <v>8</v>
      </c>
      <c r="B1668" s="7">
        <v>69896</v>
      </c>
      <c r="C1668" s="7">
        <v>267591</v>
      </c>
      <c r="D1668" s="7">
        <v>48818</v>
      </c>
      <c r="E1668" s="7">
        <v>316409</v>
      </c>
      <c r="F1668" s="7">
        <v>37518</v>
      </c>
      <c r="G1668" s="7">
        <v>320080</v>
      </c>
      <c r="H1668" s="23">
        <f>D1668/D1666*100</f>
        <v>99.553398454228443</v>
      </c>
      <c r="I1668" s="23">
        <f>E1668/E1666*100</f>
        <v>99.499998427668018</v>
      </c>
      <c r="J1668" s="97">
        <f t="shared" si="359"/>
        <v>69.843767883712943</v>
      </c>
      <c r="K1668" s="97">
        <f t="shared" ref="K1668:L1671" si="360">D1668/F1668*100</f>
        <v>130.11887627272242</v>
      </c>
      <c r="L1668" s="97">
        <f t="shared" si="360"/>
        <v>98.853099225193702</v>
      </c>
    </row>
    <row r="1669" spans="1:12" s="1" customFormat="1" x14ac:dyDescent="0.2">
      <c r="A1669" s="6" t="s">
        <v>9</v>
      </c>
      <c r="B1669" s="7">
        <v>70115</v>
      </c>
      <c r="C1669" s="7">
        <v>268961</v>
      </c>
      <c r="D1669" s="7">
        <v>49037</v>
      </c>
      <c r="E1669" s="7">
        <v>317999</v>
      </c>
      <c r="F1669" s="7">
        <v>37518</v>
      </c>
      <c r="G1669" s="7">
        <v>320080</v>
      </c>
      <c r="H1669" s="23">
        <f>H1670+H1671</f>
        <v>100</v>
      </c>
      <c r="I1669" s="23">
        <f>I1670+I1671</f>
        <v>100</v>
      </c>
      <c r="J1669" s="97">
        <f t="shared" si="359"/>
        <v>69.937959067246666</v>
      </c>
      <c r="K1669" s="97">
        <f t="shared" si="360"/>
        <v>130.70259608721148</v>
      </c>
      <c r="L1669" s="97">
        <f t="shared" si="360"/>
        <v>99.349850037490626</v>
      </c>
    </row>
    <row r="1670" spans="1:12" s="1" customFormat="1" x14ac:dyDescent="0.2">
      <c r="A1670" s="9" t="s">
        <v>10</v>
      </c>
      <c r="B1670" s="7">
        <v>476</v>
      </c>
      <c r="C1670" s="7">
        <v>10065</v>
      </c>
      <c r="D1670" s="7">
        <v>706</v>
      </c>
      <c r="E1670" s="7">
        <v>10771</v>
      </c>
      <c r="F1670" s="7">
        <v>1124</v>
      </c>
      <c r="G1670" s="7">
        <v>8781</v>
      </c>
      <c r="H1670" s="23">
        <f>D1670/D1669*100</f>
        <v>1.4397291840854864</v>
      </c>
      <c r="I1670" s="23">
        <f>E1670/E1669*100</f>
        <v>3.3871175695521054</v>
      </c>
      <c r="J1670" s="97">
        <f t="shared" si="359"/>
        <v>148.31932773109244</v>
      </c>
      <c r="K1670" s="97">
        <f t="shared" si="360"/>
        <v>62.811387900355875</v>
      </c>
      <c r="L1670" s="97">
        <f t="shared" si="360"/>
        <v>122.66256690581938</v>
      </c>
    </row>
    <row r="1671" spans="1:12" s="1" customFormat="1" x14ac:dyDescent="0.2">
      <c r="A1671" s="9" t="s">
        <v>11</v>
      </c>
      <c r="B1671" s="7">
        <v>69639</v>
      </c>
      <c r="C1671" s="7">
        <v>258896</v>
      </c>
      <c r="D1671" s="7">
        <v>48331</v>
      </c>
      <c r="E1671" s="7">
        <v>307228</v>
      </c>
      <c r="F1671" s="7">
        <v>36394</v>
      </c>
      <c r="G1671" s="7">
        <v>311299</v>
      </c>
      <c r="H1671" s="23">
        <f>D1671/D1669*100</f>
        <v>98.560270815914507</v>
      </c>
      <c r="I1671" s="23">
        <f>E1671/E1669*100</f>
        <v>96.612882430447897</v>
      </c>
      <c r="J1671" s="97">
        <f t="shared" si="359"/>
        <v>69.402202788667267</v>
      </c>
      <c r="K1671" s="97">
        <f t="shared" si="360"/>
        <v>132.79936253228556</v>
      </c>
      <c r="L1671" s="97">
        <f t="shared" si="360"/>
        <v>98.692254070845081</v>
      </c>
    </row>
    <row r="1672" spans="1:12" s="1" customFormat="1" ht="33.75" x14ac:dyDescent="0.2">
      <c r="A1672" s="3" t="s">
        <v>249</v>
      </c>
      <c r="B1672" s="7"/>
      <c r="C1672" s="7"/>
      <c r="D1672" s="7"/>
      <c r="E1672" s="7"/>
      <c r="F1672" s="7"/>
      <c r="G1672" s="7"/>
      <c r="H1672" s="44"/>
      <c r="I1672" s="44"/>
      <c r="J1672" s="97"/>
      <c r="K1672" s="97"/>
      <c r="L1672" s="97"/>
    </row>
    <row r="1673" spans="1:12" s="1" customFormat="1" x14ac:dyDescent="0.2">
      <c r="A1673" s="6" t="s">
        <v>6</v>
      </c>
      <c r="B1673" s="7">
        <v>254064</v>
      </c>
      <c r="C1673" s="7">
        <v>6324938</v>
      </c>
      <c r="D1673" s="7">
        <v>173445</v>
      </c>
      <c r="E1673" s="7">
        <v>6498381</v>
      </c>
      <c r="F1673" s="7">
        <v>347026</v>
      </c>
      <c r="G1673" s="7">
        <v>2127956.5</v>
      </c>
      <c r="H1673" s="23">
        <f>H1674+H1675</f>
        <v>100</v>
      </c>
      <c r="I1673" s="23">
        <f>I1674+I1675</f>
        <v>100</v>
      </c>
      <c r="J1673" s="97">
        <f>D1673/B1673*100</f>
        <v>68.268231626676751</v>
      </c>
      <c r="K1673" s="97">
        <f>D1673/F1673*100</f>
        <v>49.980404926432023</v>
      </c>
      <c r="L1673" s="97">
        <f>E1673/G1673*100</f>
        <v>305.38128951414183</v>
      </c>
    </row>
    <row r="1674" spans="1:12" s="1" customFormat="1" x14ac:dyDescent="0.2">
      <c r="A1674" s="9" t="s">
        <v>7</v>
      </c>
      <c r="B1674" s="7">
        <v>0</v>
      </c>
      <c r="C1674" s="7">
        <v>0</v>
      </c>
      <c r="D1674" s="7">
        <v>0</v>
      </c>
      <c r="E1674" s="7">
        <v>0</v>
      </c>
      <c r="F1674" s="7">
        <v>0</v>
      </c>
      <c r="G1674" s="7">
        <v>0</v>
      </c>
      <c r="H1674" s="23">
        <f>D1674/D1673*100</f>
        <v>0</v>
      </c>
      <c r="I1674" s="23">
        <f>E1674/E1673*100</f>
        <v>0</v>
      </c>
      <c r="J1674" s="97">
        <v>0</v>
      </c>
      <c r="K1674" s="97">
        <v>0</v>
      </c>
      <c r="L1674" s="97">
        <v>0</v>
      </c>
    </row>
    <row r="1675" spans="1:12" s="1" customFormat="1" x14ac:dyDescent="0.2">
      <c r="A1675" s="9" t="s">
        <v>8</v>
      </c>
      <c r="B1675" s="7">
        <v>254064</v>
      </c>
      <c r="C1675" s="7">
        <v>6324938</v>
      </c>
      <c r="D1675" s="7">
        <v>173445</v>
      </c>
      <c r="E1675" s="7">
        <v>6498381</v>
      </c>
      <c r="F1675" s="7">
        <v>347026</v>
      </c>
      <c r="G1675" s="7">
        <v>2127956.5</v>
      </c>
      <c r="H1675" s="23">
        <f>D1675/D1673*100</f>
        <v>100</v>
      </c>
      <c r="I1675" s="23">
        <f>E1675/E1673*100</f>
        <v>100</v>
      </c>
      <c r="J1675" s="97">
        <f>D1675/B1675*100</f>
        <v>68.268231626676751</v>
      </c>
      <c r="K1675" s="97">
        <f t="shared" ref="K1675:L1678" si="361">D1675/F1675*100</f>
        <v>49.980404926432023</v>
      </c>
      <c r="L1675" s="97">
        <f t="shared" si="361"/>
        <v>305.38128951414183</v>
      </c>
    </row>
    <row r="1676" spans="1:12" s="1" customFormat="1" x14ac:dyDescent="0.2">
      <c r="A1676" s="6" t="s">
        <v>9</v>
      </c>
      <c r="B1676" s="7">
        <v>254064</v>
      </c>
      <c r="C1676" s="7">
        <v>6324938</v>
      </c>
      <c r="D1676" s="7">
        <v>173445</v>
      </c>
      <c r="E1676" s="7">
        <v>6498381</v>
      </c>
      <c r="F1676" s="7">
        <v>347026</v>
      </c>
      <c r="G1676" s="7">
        <v>2127956.5</v>
      </c>
      <c r="H1676" s="23">
        <f>H1677+H1678</f>
        <v>100</v>
      </c>
      <c r="I1676" s="23">
        <f>I1677+I1678</f>
        <v>100</v>
      </c>
      <c r="J1676" s="97">
        <f>D1676/B1676*100</f>
        <v>68.268231626676751</v>
      </c>
      <c r="K1676" s="97">
        <f t="shared" si="361"/>
        <v>49.980404926432023</v>
      </c>
      <c r="L1676" s="97">
        <f t="shared" si="361"/>
        <v>305.38128951414183</v>
      </c>
    </row>
    <row r="1677" spans="1:12" s="1" customFormat="1" x14ac:dyDescent="0.2">
      <c r="A1677" s="9" t="s">
        <v>10</v>
      </c>
      <c r="B1677" s="7">
        <v>46110</v>
      </c>
      <c r="C1677" s="7">
        <v>341046</v>
      </c>
      <c r="D1677" s="7">
        <v>47146</v>
      </c>
      <c r="E1677" s="7">
        <v>388192</v>
      </c>
      <c r="F1677" s="7">
        <v>40118</v>
      </c>
      <c r="G1677" s="7">
        <v>262138</v>
      </c>
      <c r="H1677" s="23">
        <f>D1677/D1676*100</f>
        <v>27.182103836951192</v>
      </c>
      <c r="I1677" s="23">
        <f>E1677/E1676*100</f>
        <v>5.9736725193552056</v>
      </c>
      <c r="J1677" s="97">
        <f>D1677/B1677*100</f>
        <v>102.24680112773801</v>
      </c>
      <c r="K1677" s="97">
        <f t="shared" si="361"/>
        <v>117.51832095318811</v>
      </c>
      <c r="L1677" s="97">
        <f t="shared" si="361"/>
        <v>148.08688553357393</v>
      </c>
    </row>
    <row r="1678" spans="1:12" s="1" customFormat="1" x14ac:dyDescent="0.2">
      <c r="A1678" s="9" t="s">
        <v>11</v>
      </c>
      <c r="B1678" s="7">
        <v>207954</v>
      </c>
      <c r="C1678" s="7">
        <v>5983892</v>
      </c>
      <c r="D1678" s="7">
        <v>126299</v>
      </c>
      <c r="E1678" s="7">
        <v>6110189</v>
      </c>
      <c r="F1678" s="7">
        <v>306908</v>
      </c>
      <c r="G1678" s="7">
        <v>1865818.5</v>
      </c>
      <c r="H1678" s="23">
        <f>D1678/D1676*100</f>
        <v>72.8178961630488</v>
      </c>
      <c r="I1678" s="23">
        <f>E1678/E1676*100</f>
        <v>94.026327480644795</v>
      </c>
      <c r="J1678" s="97">
        <f>D1678/B1678*100</f>
        <v>60.734104657760845</v>
      </c>
      <c r="K1678" s="97">
        <f t="shared" si="361"/>
        <v>41.152071630586363</v>
      </c>
      <c r="L1678" s="97">
        <f t="shared" si="361"/>
        <v>327.48035245657599</v>
      </c>
    </row>
    <row r="1679" spans="1:12" s="1" customFormat="1" x14ac:dyDescent="0.2">
      <c r="A1679" s="3" t="s">
        <v>250</v>
      </c>
      <c r="B1679" s="7"/>
      <c r="C1679" s="7"/>
      <c r="D1679" s="7"/>
      <c r="E1679" s="7"/>
      <c r="F1679" s="7"/>
      <c r="G1679" s="7"/>
      <c r="H1679" s="44"/>
      <c r="I1679" s="44"/>
      <c r="J1679" s="97"/>
      <c r="K1679" s="97"/>
      <c r="L1679" s="97"/>
    </row>
    <row r="1680" spans="1:12" s="1" customFormat="1" x14ac:dyDescent="0.2">
      <c r="A1680" s="6" t="s">
        <v>6</v>
      </c>
      <c r="B1680" s="7">
        <v>210184</v>
      </c>
      <c r="C1680" s="7">
        <v>1823565</v>
      </c>
      <c r="D1680" s="7">
        <v>258185</v>
      </c>
      <c r="E1680" s="7">
        <v>2081750</v>
      </c>
      <c r="F1680" s="7">
        <v>395426</v>
      </c>
      <c r="G1680" s="7">
        <v>2416575.2999999998</v>
      </c>
      <c r="H1680" s="23">
        <f>H1681+H1682</f>
        <v>100</v>
      </c>
      <c r="I1680" s="23">
        <f>I1681+I1682</f>
        <v>100</v>
      </c>
      <c r="J1680" s="97">
        <f>D1680/B1680*100</f>
        <v>122.8376089521562</v>
      </c>
      <c r="K1680" s="97">
        <f>D1680/F1680*100</f>
        <v>65.29287401435414</v>
      </c>
      <c r="L1680" s="97">
        <f>E1680/G1680*100</f>
        <v>86.144636171693065</v>
      </c>
    </row>
    <row r="1681" spans="1:12" s="1" customFormat="1" x14ac:dyDescent="0.2">
      <c r="A1681" s="9" t="s">
        <v>7</v>
      </c>
      <c r="B1681" s="7">
        <v>0</v>
      </c>
      <c r="C1681" s="7">
        <v>0</v>
      </c>
      <c r="D1681" s="7">
        <v>0</v>
      </c>
      <c r="E1681" s="7">
        <v>0</v>
      </c>
      <c r="F1681" s="7">
        <v>0</v>
      </c>
      <c r="G1681" s="7">
        <v>0</v>
      </c>
      <c r="H1681" s="23">
        <f>D1681/D1680*100</f>
        <v>0</v>
      </c>
      <c r="I1681" s="23">
        <f>E1681/E1680*100</f>
        <v>0</v>
      </c>
      <c r="J1681" s="97">
        <v>0</v>
      </c>
      <c r="K1681" s="97">
        <v>0</v>
      </c>
      <c r="L1681" s="97">
        <v>0</v>
      </c>
    </row>
    <row r="1682" spans="1:12" s="1" customFormat="1" x14ac:dyDescent="0.2">
      <c r="A1682" s="9" t="s">
        <v>8</v>
      </c>
      <c r="B1682" s="7">
        <v>210184</v>
      </c>
      <c r="C1682" s="7">
        <v>1823565</v>
      </c>
      <c r="D1682" s="7">
        <v>258185</v>
      </c>
      <c r="E1682" s="7">
        <v>2081750</v>
      </c>
      <c r="F1682" s="7">
        <v>395426</v>
      </c>
      <c r="G1682" s="7">
        <v>2416575.2999999998</v>
      </c>
      <c r="H1682" s="23">
        <f>D1682/D1680*100</f>
        <v>100</v>
      </c>
      <c r="I1682" s="23">
        <f>E1682/E1680*100</f>
        <v>100</v>
      </c>
      <c r="J1682" s="97">
        <f>D1682/B1682*100</f>
        <v>122.8376089521562</v>
      </c>
      <c r="K1682" s="97">
        <f>D1682/F1682*100</f>
        <v>65.29287401435414</v>
      </c>
      <c r="L1682" s="97">
        <f>E1682/G1682*100</f>
        <v>86.144636171693065</v>
      </c>
    </row>
    <row r="1683" spans="1:12" s="1" customFormat="1" x14ac:dyDescent="0.2">
      <c r="A1683" s="6" t="s">
        <v>9</v>
      </c>
      <c r="B1683" s="7">
        <v>210184</v>
      </c>
      <c r="C1683" s="7">
        <v>1823565</v>
      </c>
      <c r="D1683" s="7">
        <v>258185</v>
      </c>
      <c r="E1683" s="7">
        <v>2081750</v>
      </c>
      <c r="F1683" s="7">
        <v>395426</v>
      </c>
      <c r="G1683" s="7">
        <v>2416575.2999999998</v>
      </c>
      <c r="H1683" s="23">
        <f>H1684+H1685</f>
        <v>100</v>
      </c>
      <c r="I1683" s="23">
        <f>I1684+I1685</f>
        <v>100</v>
      </c>
      <c r="J1683" s="97">
        <f>D1683/B1683*100</f>
        <v>122.8376089521562</v>
      </c>
      <c r="K1683" s="97">
        <f>D1683/F1683*100</f>
        <v>65.29287401435414</v>
      </c>
      <c r="L1683" s="97">
        <f>E1683/G1683*100</f>
        <v>86.144636171693065</v>
      </c>
    </row>
    <row r="1684" spans="1:12" s="1" customFormat="1" x14ac:dyDescent="0.2">
      <c r="A1684" s="9" t="s">
        <v>10</v>
      </c>
      <c r="B1684" s="7">
        <v>972</v>
      </c>
      <c r="C1684" s="7">
        <v>34535</v>
      </c>
      <c r="D1684" s="7">
        <v>10</v>
      </c>
      <c r="E1684" s="7">
        <v>34545</v>
      </c>
      <c r="F1684" s="7">
        <v>321</v>
      </c>
      <c r="G1684" s="7">
        <v>4078</v>
      </c>
      <c r="H1684" s="23">
        <f>D1684/D1683*100</f>
        <v>3.8731917036233707E-3</v>
      </c>
      <c r="I1684" s="23">
        <f>E1684/E1683*100</f>
        <v>1.659421160081662</v>
      </c>
      <c r="J1684" s="97">
        <f>D1684/B1684*100</f>
        <v>1.0288065843621399</v>
      </c>
      <c r="K1684" s="97">
        <f>D1684/F1684*100</f>
        <v>3.1152647975077881</v>
      </c>
      <c r="L1684" s="97"/>
    </row>
    <row r="1685" spans="1:12" s="1" customFormat="1" x14ac:dyDescent="0.2">
      <c r="A1685" s="9" t="s">
        <v>11</v>
      </c>
      <c r="B1685" s="7">
        <v>209212</v>
      </c>
      <c r="C1685" s="7">
        <v>1789030</v>
      </c>
      <c r="D1685" s="7">
        <v>258175</v>
      </c>
      <c r="E1685" s="7">
        <v>2047205</v>
      </c>
      <c r="F1685" s="7">
        <v>395105</v>
      </c>
      <c r="G1685" s="7">
        <v>2412497.2999999998</v>
      </c>
      <c r="H1685" s="23">
        <f>D1685/D1683*100</f>
        <v>99.996126808296381</v>
      </c>
      <c r="I1685" s="23">
        <f>E1685/E1683*100</f>
        <v>98.340578839918336</v>
      </c>
      <c r="J1685" s="97">
        <f>D1685/B1685*100</f>
        <v>123.40353325813052</v>
      </c>
      <c r="K1685" s="97">
        <f>D1685/F1685*100</f>
        <v>65.343389731843445</v>
      </c>
      <c r="L1685" s="97">
        <f>E1685/G1685*100</f>
        <v>84.858333312953349</v>
      </c>
    </row>
    <row r="1686" spans="1:12" s="1" customFormat="1" ht="33.75" x14ac:dyDescent="0.2">
      <c r="A1686" s="3" t="s">
        <v>251</v>
      </c>
      <c r="B1686" s="7"/>
      <c r="C1686" s="7"/>
      <c r="D1686" s="7"/>
      <c r="E1686" s="7"/>
      <c r="F1686" s="7"/>
      <c r="G1686" s="7"/>
      <c r="H1686" s="44"/>
      <c r="I1686" s="44"/>
      <c r="J1686" s="97"/>
      <c r="K1686" s="97"/>
      <c r="L1686" s="97"/>
    </row>
    <row r="1687" spans="1:12" s="1" customFormat="1" x14ac:dyDescent="0.2">
      <c r="A1687" s="6" t="s">
        <v>6</v>
      </c>
      <c r="B1687" s="7">
        <v>90163</v>
      </c>
      <c r="C1687" s="7">
        <v>950301</v>
      </c>
      <c r="D1687" s="7">
        <v>93705</v>
      </c>
      <c r="E1687" s="7">
        <v>1044006</v>
      </c>
      <c r="F1687" s="7">
        <v>192436</v>
      </c>
      <c r="G1687" s="7">
        <v>1025630</v>
      </c>
      <c r="H1687" s="23">
        <f>H1688+H1689</f>
        <v>100</v>
      </c>
      <c r="I1687" s="23">
        <f>I1688+I1689</f>
        <v>100.00000000000001</v>
      </c>
      <c r="J1687" s="97">
        <f t="shared" ref="J1687:J1692" si="362">D1687/B1687*100</f>
        <v>103.92844071293101</v>
      </c>
      <c r="K1687" s="97">
        <f t="shared" ref="K1687:L1692" si="363">D1687/F1687*100</f>
        <v>48.694111288948015</v>
      </c>
      <c r="L1687" s="97">
        <f t="shared" si="363"/>
        <v>101.79167926055206</v>
      </c>
    </row>
    <row r="1688" spans="1:12" s="1" customFormat="1" x14ac:dyDescent="0.2">
      <c r="A1688" s="9" t="s">
        <v>7</v>
      </c>
      <c r="B1688" s="7">
        <v>815</v>
      </c>
      <c r="C1688" s="7">
        <v>5485</v>
      </c>
      <c r="D1688" s="7">
        <v>815</v>
      </c>
      <c r="E1688" s="7">
        <v>6300</v>
      </c>
      <c r="F1688" s="7">
        <v>929</v>
      </c>
      <c r="G1688" s="7">
        <v>12687</v>
      </c>
      <c r="H1688" s="23">
        <f>D1688/D1687*100</f>
        <v>0.86975081372392071</v>
      </c>
      <c r="I1688" s="23">
        <f>E1688/E1687*100</f>
        <v>0.60344480778846099</v>
      </c>
      <c r="J1688" s="97">
        <f t="shared" si="362"/>
        <v>100</v>
      </c>
      <c r="K1688" s="97">
        <f t="shared" si="363"/>
        <v>87.728740581270188</v>
      </c>
      <c r="L1688" s="97">
        <f t="shared" si="363"/>
        <v>49.657129344998822</v>
      </c>
    </row>
    <row r="1689" spans="1:12" s="1" customFormat="1" x14ac:dyDescent="0.2">
      <c r="A1689" s="9" t="s">
        <v>8</v>
      </c>
      <c r="B1689" s="7">
        <v>89348</v>
      </c>
      <c r="C1689" s="7">
        <v>944816</v>
      </c>
      <c r="D1689" s="7">
        <v>92890</v>
      </c>
      <c r="E1689" s="7">
        <v>1037706</v>
      </c>
      <c r="F1689" s="7">
        <v>191507</v>
      </c>
      <c r="G1689" s="7">
        <v>1012943</v>
      </c>
      <c r="H1689" s="23">
        <f>D1689/D1687*100</f>
        <v>99.130249186276075</v>
      </c>
      <c r="I1689" s="23">
        <f>E1689/E1687*100</f>
        <v>99.396555192211551</v>
      </c>
      <c r="J1689" s="97">
        <f t="shared" si="362"/>
        <v>103.96427452209338</v>
      </c>
      <c r="K1689" s="97">
        <f t="shared" si="363"/>
        <v>48.504754395400688</v>
      </c>
      <c r="L1689" s="97">
        <f t="shared" si="363"/>
        <v>102.44465878139243</v>
      </c>
    </row>
    <row r="1690" spans="1:12" s="1" customFormat="1" x14ac:dyDescent="0.2">
      <c r="A1690" s="6" t="s">
        <v>9</v>
      </c>
      <c r="B1690" s="7">
        <v>90163</v>
      </c>
      <c r="C1690" s="7">
        <v>950301</v>
      </c>
      <c r="D1690" s="7">
        <v>93705</v>
      </c>
      <c r="E1690" s="7">
        <v>1044006</v>
      </c>
      <c r="F1690" s="7">
        <v>192436</v>
      </c>
      <c r="G1690" s="7">
        <v>1025630</v>
      </c>
      <c r="H1690" s="23">
        <f>H1691+H1692</f>
        <v>99.999999999999986</v>
      </c>
      <c r="I1690" s="23">
        <f>I1691+I1692</f>
        <v>100</v>
      </c>
      <c r="J1690" s="97">
        <f t="shared" si="362"/>
        <v>103.92844071293101</v>
      </c>
      <c r="K1690" s="97">
        <f t="shared" si="363"/>
        <v>48.694111288948015</v>
      </c>
      <c r="L1690" s="97">
        <f t="shared" si="363"/>
        <v>101.79167926055206</v>
      </c>
    </row>
    <row r="1691" spans="1:12" s="1" customFormat="1" x14ac:dyDescent="0.2">
      <c r="A1691" s="9" t="s">
        <v>10</v>
      </c>
      <c r="B1691" s="7">
        <v>12819</v>
      </c>
      <c r="C1691" s="7">
        <v>232376</v>
      </c>
      <c r="D1691" s="7">
        <v>18731</v>
      </c>
      <c r="E1691" s="7">
        <v>251107</v>
      </c>
      <c r="F1691" s="7">
        <v>104137</v>
      </c>
      <c r="G1691" s="7">
        <v>370593</v>
      </c>
      <c r="H1691" s="23">
        <f>D1691/D1690*100</f>
        <v>19.98932821087455</v>
      </c>
      <c r="I1691" s="23">
        <f>E1691/E1690*100</f>
        <v>24.052256404656678</v>
      </c>
      <c r="J1691" s="97">
        <f t="shared" si="362"/>
        <v>146.11904204696154</v>
      </c>
      <c r="K1691" s="97">
        <f t="shared" si="363"/>
        <v>17.986882664182762</v>
      </c>
      <c r="L1691" s="97">
        <f t="shared" si="363"/>
        <v>67.758160569681564</v>
      </c>
    </row>
    <row r="1692" spans="1:12" s="1" customFormat="1" x14ac:dyDescent="0.2">
      <c r="A1692" s="9" t="s">
        <v>11</v>
      </c>
      <c r="B1692" s="7">
        <v>77344</v>
      </c>
      <c r="C1692" s="7">
        <v>717925</v>
      </c>
      <c r="D1692" s="7">
        <v>74974</v>
      </c>
      <c r="E1692" s="7">
        <v>792899</v>
      </c>
      <c r="F1692" s="7">
        <v>88299</v>
      </c>
      <c r="G1692" s="7">
        <v>655037</v>
      </c>
      <c r="H1692" s="23">
        <f>D1692/D1690*100</f>
        <v>80.010671789125439</v>
      </c>
      <c r="I1692" s="23">
        <f>E1692/E1690*100</f>
        <v>75.947743595343326</v>
      </c>
      <c r="J1692" s="97">
        <f t="shared" si="362"/>
        <v>96.935767480347536</v>
      </c>
      <c r="K1692" s="97">
        <f t="shared" si="363"/>
        <v>84.909228870089123</v>
      </c>
      <c r="L1692" s="97">
        <f t="shared" si="363"/>
        <v>121.04644470465027</v>
      </c>
    </row>
    <row r="1693" spans="1:12" s="1" customFormat="1" ht="33.75" x14ac:dyDescent="0.2">
      <c r="A1693" s="3" t="s">
        <v>252</v>
      </c>
      <c r="B1693" s="7"/>
      <c r="C1693" s="7"/>
      <c r="D1693" s="7"/>
      <c r="E1693" s="7"/>
      <c r="F1693" s="7"/>
      <c r="G1693" s="7"/>
      <c r="H1693" s="44"/>
      <c r="I1693" s="44"/>
      <c r="J1693" s="97"/>
      <c r="K1693" s="97"/>
      <c r="L1693" s="97"/>
    </row>
    <row r="1694" spans="1:12" s="1" customFormat="1" x14ac:dyDescent="0.2">
      <c r="A1694" s="6" t="s">
        <v>6</v>
      </c>
      <c r="B1694" s="7">
        <v>93990</v>
      </c>
      <c r="C1694" s="7">
        <v>544766</v>
      </c>
      <c r="D1694" s="7">
        <v>109364</v>
      </c>
      <c r="E1694" s="7">
        <v>654129</v>
      </c>
      <c r="F1694" s="7">
        <v>30606</v>
      </c>
      <c r="G1694" s="7">
        <v>202853</v>
      </c>
      <c r="H1694" s="23">
        <f>H1695+H1696</f>
        <v>100</v>
      </c>
      <c r="I1694" s="23">
        <f>I1695+I1696</f>
        <v>100</v>
      </c>
      <c r="J1694" s="97">
        <f t="shared" ref="J1694:J1699" si="364">D1694/B1694*100</f>
        <v>116.35705926162359</v>
      </c>
      <c r="K1694" s="97">
        <f>D1694/F1694*100</f>
        <v>357.32862837352155</v>
      </c>
      <c r="L1694" s="97">
        <f>E1694/G1694*100</f>
        <v>322.46454328996862</v>
      </c>
    </row>
    <row r="1695" spans="1:12" s="1" customFormat="1" x14ac:dyDescent="0.2">
      <c r="A1695" s="9" t="s">
        <v>7</v>
      </c>
      <c r="B1695" s="7">
        <v>24</v>
      </c>
      <c r="C1695" s="7">
        <v>24</v>
      </c>
      <c r="D1695" s="7">
        <v>24</v>
      </c>
      <c r="E1695" s="7">
        <v>47</v>
      </c>
      <c r="F1695" s="7">
        <v>0</v>
      </c>
      <c r="G1695" s="7">
        <v>0</v>
      </c>
      <c r="H1695" s="23">
        <f>D1695/D1694*100</f>
        <v>2.1945064189312753E-2</v>
      </c>
      <c r="I1695" s="23">
        <f>E1695/E1694*100</f>
        <v>7.1851270926682658E-3</v>
      </c>
      <c r="J1695" s="97">
        <f t="shared" si="364"/>
        <v>100</v>
      </c>
      <c r="K1695" s="97">
        <v>0</v>
      </c>
      <c r="L1695" s="97">
        <v>0</v>
      </c>
    </row>
    <row r="1696" spans="1:12" s="1" customFormat="1" x14ac:dyDescent="0.2">
      <c r="A1696" s="9" t="s">
        <v>8</v>
      </c>
      <c r="B1696" s="7">
        <v>93966</v>
      </c>
      <c r="C1696" s="7">
        <v>544742</v>
      </c>
      <c r="D1696" s="7">
        <v>109340</v>
      </c>
      <c r="E1696" s="7">
        <v>654082</v>
      </c>
      <c r="F1696" s="7">
        <v>30606</v>
      </c>
      <c r="G1696" s="7">
        <v>202853</v>
      </c>
      <c r="H1696" s="23">
        <f>D1696/D1694*100</f>
        <v>99.97805493581069</v>
      </c>
      <c r="I1696" s="23">
        <f>E1696/E1694*100</f>
        <v>99.992814872907331</v>
      </c>
      <c r="J1696" s="97">
        <f t="shared" si="364"/>
        <v>116.36123704318584</v>
      </c>
      <c r="K1696" s="97">
        <f>D1696/F1696*100</f>
        <v>357.25021237665817</v>
      </c>
      <c r="L1696" s="97">
        <f>E1696/G1696*100</f>
        <v>322.44137380270439</v>
      </c>
    </row>
    <row r="1697" spans="1:12" s="1" customFormat="1" x14ac:dyDescent="0.2">
      <c r="A1697" s="6" t="s">
        <v>9</v>
      </c>
      <c r="B1697" s="7">
        <v>93990</v>
      </c>
      <c r="C1697" s="7">
        <v>544766</v>
      </c>
      <c r="D1697" s="7">
        <v>109364</v>
      </c>
      <c r="E1697" s="7">
        <v>654129</v>
      </c>
      <c r="F1697" s="7">
        <v>30606</v>
      </c>
      <c r="G1697" s="7">
        <v>202853</v>
      </c>
      <c r="H1697" s="23">
        <f>H1698+H1699</f>
        <v>100</v>
      </c>
      <c r="I1697" s="23">
        <f>I1698+I1699</f>
        <v>100</v>
      </c>
      <c r="J1697" s="97">
        <f t="shared" si="364"/>
        <v>116.35705926162359</v>
      </c>
      <c r="K1697" s="97">
        <f>D1697/F1697*100</f>
        <v>357.32862837352155</v>
      </c>
      <c r="L1697" s="97">
        <f>E1697/G1697*100</f>
        <v>322.46454328996862</v>
      </c>
    </row>
    <row r="1698" spans="1:12" s="1" customFormat="1" x14ac:dyDescent="0.2">
      <c r="A1698" s="9" t="s">
        <v>10</v>
      </c>
      <c r="B1698" s="7">
        <v>376</v>
      </c>
      <c r="C1698" s="7">
        <v>18064</v>
      </c>
      <c r="D1698" s="7">
        <v>1273</v>
      </c>
      <c r="E1698" s="7">
        <v>19337</v>
      </c>
      <c r="F1698" s="7">
        <v>354</v>
      </c>
      <c r="G1698" s="7">
        <v>965</v>
      </c>
      <c r="H1698" s="23">
        <f>D1698/D1697*100</f>
        <v>1.1640027797081307</v>
      </c>
      <c r="I1698" s="23">
        <f>E1698/E1697*100</f>
        <v>2.9561447359771544</v>
      </c>
      <c r="J1698" s="97">
        <f t="shared" si="364"/>
        <v>338.563829787234</v>
      </c>
      <c r="K1698" s="97">
        <f>D1698/F1698*100</f>
        <v>359.60451977401129</v>
      </c>
      <c r="L1698" s="97"/>
    </row>
    <row r="1699" spans="1:12" s="1" customFormat="1" x14ac:dyDescent="0.2">
      <c r="A1699" s="9" t="s">
        <v>11</v>
      </c>
      <c r="B1699" s="7">
        <v>93614</v>
      </c>
      <c r="C1699" s="7">
        <v>526702</v>
      </c>
      <c r="D1699" s="7">
        <v>108091</v>
      </c>
      <c r="E1699" s="7">
        <v>634792</v>
      </c>
      <c r="F1699" s="7">
        <v>30252</v>
      </c>
      <c r="G1699" s="7">
        <v>201888</v>
      </c>
      <c r="H1699" s="23">
        <f>D1699/D1697*100</f>
        <v>98.835997220291873</v>
      </c>
      <c r="I1699" s="23">
        <f>E1699/E1697*100</f>
        <v>97.043855264022852</v>
      </c>
      <c r="J1699" s="97">
        <f t="shared" si="364"/>
        <v>115.46456726557994</v>
      </c>
      <c r="K1699" s="97">
        <f>D1699/F1699*100</f>
        <v>357.30199656221077</v>
      </c>
      <c r="L1699" s="97">
        <f>E1699/G1699*100</f>
        <v>314.42780155333651</v>
      </c>
    </row>
    <row r="1700" spans="1:12" s="1" customFormat="1" ht="33.75" x14ac:dyDescent="0.2">
      <c r="A1700" s="3" t="s">
        <v>253</v>
      </c>
      <c r="B1700" s="7"/>
      <c r="C1700" s="7"/>
      <c r="D1700" s="7"/>
      <c r="E1700" s="7"/>
      <c r="F1700" s="7"/>
      <c r="G1700" s="7"/>
      <c r="H1700" s="44"/>
      <c r="I1700" s="44"/>
      <c r="J1700" s="97"/>
      <c r="K1700" s="97"/>
      <c r="L1700" s="97"/>
    </row>
    <row r="1701" spans="1:12" s="1" customFormat="1" x14ac:dyDescent="0.2">
      <c r="A1701" s="6" t="s">
        <v>6</v>
      </c>
      <c r="B1701" s="7">
        <v>24920.07</v>
      </c>
      <c r="C1701" s="7">
        <v>201240.54800000001</v>
      </c>
      <c r="D1701" s="7">
        <v>26007.530999999999</v>
      </c>
      <c r="E1701" s="7">
        <v>227254.73300000001</v>
      </c>
      <c r="F1701" s="7">
        <v>21895.776000000002</v>
      </c>
      <c r="G1701" s="7">
        <v>192180.71900000001</v>
      </c>
      <c r="H1701" s="23">
        <f>H1702+H1703</f>
        <v>100.00000000000001</v>
      </c>
      <c r="I1701" s="23">
        <f>I1702+I1703</f>
        <v>100</v>
      </c>
      <c r="J1701" s="97">
        <f t="shared" ref="J1701:J1706" si="365">D1701/B1701*100</f>
        <v>104.36379592834209</v>
      </c>
      <c r="K1701" s="97">
        <f t="shared" ref="K1701:L1706" si="366">D1701/F1701*100</f>
        <v>118.7787589715934</v>
      </c>
      <c r="L1701" s="97">
        <f t="shared" si="366"/>
        <v>118.25053740172551</v>
      </c>
    </row>
    <row r="1702" spans="1:12" s="1" customFormat="1" x14ac:dyDescent="0.2">
      <c r="A1702" s="9" t="s">
        <v>7</v>
      </c>
      <c r="B1702" s="7">
        <v>723.76199999999994</v>
      </c>
      <c r="C1702" s="7">
        <v>6583.4319999999998</v>
      </c>
      <c r="D1702" s="7">
        <v>978.14800000000002</v>
      </c>
      <c r="E1702" s="7">
        <v>7561.58</v>
      </c>
      <c r="F1702" s="7">
        <v>804.072</v>
      </c>
      <c r="G1702" s="7">
        <v>6284.9430000000002</v>
      </c>
      <c r="H1702" s="23">
        <f>D1702/D1701*100</f>
        <v>3.7610182988919632</v>
      </c>
      <c r="I1702" s="23">
        <f>E1702/E1701*100</f>
        <v>3.3273586429550841</v>
      </c>
      <c r="J1702" s="97">
        <f t="shared" si="365"/>
        <v>135.14774193726669</v>
      </c>
      <c r="K1702" s="97">
        <f t="shared" si="366"/>
        <v>121.64930503735985</v>
      </c>
      <c r="L1702" s="97">
        <f t="shared" si="366"/>
        <v>120.31262654251597</v>
      </c>
    </row>
    <row r="1703" spans="1:12" s="1" customFormat="1" x14ac:dyDescent="0.2">
      <c r="A1703" s="9" t="s">
        <v>8</v>
      </c>
      <c r="B1703" s="7">
        <v>24196.309000000001</v>
      </c>
      <c r="C1703" s="7">
        <v>194657.11600000001</v>
      </c>
      <c r="D1703" s="7">
        <v>25029.383000000002</v>
      </c>
      <c r="E1703" s="7">
        <v>219693.15299999999</v>
      </c>
      <c r="F1703" s="7">
        <v>21091.704000000002</v>
      </c>
      <c r="G1703" s="7">
        <v>185895.77600000001</v>
      </c>
      <c r="H1703" s="23">
        <f>D1703/D1701*100</f>
        <v>96.238981701108045</v>
      </c>
      <c r="I1703" s="23">
        <f>E1703/E1701*100</f>
        <v>96.67264135704491</v>
      </c>
      <c r="J1703" s="97">
        <f t="shared" si="365"/>
        <v>103.44297967099033</v>
      </c>
      <c r="K1703" s="97">
        <f t="shared" si="366"/>
        <v>118.66932610091627</v>
      </c>
      <c r="L1703" s="97">
        <f t="shared" si="366"/>
        <v>118.18082031083912</v>
      </c>
    </row>
    <row r="1704" spans="1:12" s="1" customFormat="1" x14ac:dyDescent="0.2">
      <c r="A1704" s="6" t="s">
        <v>9</v>
      </c>
      <c r="B1704" s="7">
        <v>24920.07</v>
      </c>
      <c r="C1704" s="7">
        <v>201240.54800000001</v>
      </c>
      <c r="D1704" s="7">
        <v>26007.530999999999</v>
      </c>
      <c r="E1704" s="7">
        <v>227254.73300000001</v>
      </c>
      <c r="F1704" s="7">
        <v>21895.776000000002</v>
      </c>
      <c r="G1704" s="7">
        <v>192180.71900000001</v>
      </c>
      <c r="H1704" s="23">
        <f>H1705+H1706</f>
        <v>100.00000384504011</v>
      </c>
      <c r="I1704" s="23">
        <f>I1705+I1706</f>
        <v>100</v>
      </c>
      <c r="J1704" s="97">
        <f t="shared" si="365"/>
        <v>104.36379592834209</v>
      </c>
      <c r="K1704" s="97">
        <f t="shared" si="366"/>
        <v>118.7787589715934</v>
      </c>
      <c r="L1704" s="97">
        <f t="shared" si="366"/>
        <v>118.25053740172551</v>
      </c>
    </row>
    <row r="1705" spans="1:12" s="1" customFormat="1" x14ac:dyDescent="0.2">
      <c r="A1705" s="9" t="s">
        <v>10</v>
      </c>
      <c r="B1705" s="7">
        <v>1186.248</v>
      </c>
      <c r="C1705" s="7">
        <v>10078.281000000001</v>
      </c>
      <c r="D1705" s="7">
        <v>902.80200000000002</v>
      </c>
      <c r="E1705" s="7">
        <v>10994.004999999999</v>
      </c>
      <c r="F1705" s="7">
        <v>1112.578</v>
      </c>
      <c r="G1705" s="7">
        <v>6899.4889999999996</v>
      </c>
      <c r="H1705" s="23">
        <f>D1705/D1704*100</f>
        <v>3.4713099063498185</v>
      </c>
      <c r="I1705" s="23">
        <f>E1705/E1704*100</f>
        <v>4.8377452275108386</v>
      </c>
      <c r="J1705" s="97">
        <f t="shared" si="365"/>
        <v>76.10567098954013</v>
      </c>
      <c r="K1705" s="97">
        <f t="shared" si="366"/>
        <v>81.145052301950969</v>
      </c>
      <c r="L1705" s="97">
        <f t="shared" si="366"/>
        <v>159.34520657979164</v>
      </c>
    </row>
    <row r="1706" spans="1:12" s="1" customFormat="1" x14ac:dyDescent="0.2">
      <c r="A1706" s="9" t="s">
        <v>11</v>
      </c>
      <c r="B1706" s="7">
        <v>23733.822</v>
      </c>
      <c r="C1706" s="7">
        <v>191162.26699999999</v>
      </c>
      <c r="D1706" s="7">
        <v>25104.73</v>
      </c>
      <c r="E1706" s="7">
        <v>216260.728</v>
      </c>
      <c r="F1706" s="7">
        <v>20783.198</v>
      </c>
      <c r="G1706" s="7">
        <v>185281.23</v>
      </c>
      <c r="H1706" s="23">
        <f>D1706/D1704*100</f>
        <v>96.528693938690296</v>
      </c>
      <c r="I1706" s="23">
        <f>E1706/E1704*100</f>
        <v>95.162254772489163</v>
      </c>
      <c r="J1706" s="97">
        <f t="shared" si="365"/>
        <v>105.77617882193606</v>
      </c>
      <c r="K1706" s="97">
        <f t="shared" si="366"/>
        <v>120.79339281663968</v>
      </c>
      <c r="L1706" s="97">
        <f t="shared" si="366"/>
        <v>116.72025709242106</v>
      </c>
    </row>
    <row r="1707" spans="1:12" s="1" customFormat="1" ht="22.5" x14ac:dyDescent="0.2">
      <c r="A1707" s="3" t="s">
        <v>254</v>
      </c>
      <c r="B1707" s="7"/>
      <c r="C1707" s="7"/>
      <c r="D1707" s="7"/>
      <c r="E1707" s="7"/>
      <c r="F1707" s="7"/>
      <c r="G1707" s="7"/>
      <c r="H1707" s="44"/>
      <c r="I1707" s="44"/>
      <c r="J1707" s="97"/>
      <c r="K1707" s="97"/>
      <c r="L1707" s="97"/>
    </row>
    <row r="1708" spans="1:12" s="1" customFormat="1" x14ac:dyDescent="0.2">
      <c r="A1708" s="6" t="s">
        <v>6</v>
      </c>
      <c r="B1708" s="7">
        <v>18620.018</v>
      </c>
      <c r="C1708" s="7">
        <v>237557.217</v>
      </c>
      <c r="D1708" s="7">
        <v>20668.508000000002</v>
      </c>
      <c r="E1708" s="7">
        <v>258225.72500000001</v>
      </c>
      <c r="F1708" s="7">
        <v>61494.474000000002</v>
      </c>
      <c r="G1708" s="7">
        <v>359274.658</v>
      </c>
      <c r="H1708" s="23">
        <f>H1709+H1710</f>
        <v>100</v>
      </c>
      <c r="I1708" s="23">
        <f>I1709+I1710</f>
        <v>100</v>
      </c>
      <c r="J1708" s="97">
        <f t="shared" ref="J1708:J1713" si="367">D1708/B1708*100</f>
        <v>111.0015468298688</v>
      </c>
      <c r="K1708" s="97">
        <f t="shared" ref="K1708:L1713" si="368">D1708/F1708*100</f>
        <v>33.610350094221474</v>
      </c>
      <c r="L1708" s="97">
        <f t="shared" si="368"/>
        <v>71.874182954479366</v>
      </c>
    </row>
    <row r="1709" spans="1:12" s="1" customFormat="1" x14ac:dyDescent="0.2">
      <c r="A1709" s="9" t="s">
        <v>7</v>
      </c>
      <c r="B1709" s="7">
        <v>4127</v>
      </c>
      <c r="C1709" s="7">
        <v>30172.6</v>
      </c>
      <c r="D1709" s="7">
        <v>3141</v>
      </c>
      <c r="E1709" s="7">
        <v>33313.599999999999</v>
      </c>
      <c r="F1709" s="7">
        <v>6130</v>
      </c>
      <c r="G1709" s="7">
        <v>49473.1</v>
      </c>
      <c r="H1709" s="23">
        <f>D1709/D1708*100</f>
        <v>15.197033090148548</v>
      </c>
      <c r="I1709" s="23">
        <f>E1709/E1708*100</f>
        <v>12.900960971258769</v>
      </c>
      <c r="J1709" s="97">
        <f t="shared" si="367"/>
        <v>76.108553428640661</v>
      </c>
      <c r="K1709" s="97">
        <f t="shared" si="368"/>
        <v>51.239804241435557</v>
      </c>
      <c r="L1709" s="97">
        <f t="shared" si="368"/>
        <v>67.336795147261839</v>
      </c>
    </row>
    <row r="1710" spans="1:12" s="1" customFormat="1" x14ac:dyDescent="0.2">
      <c r="A1710" s="9" t="s">
        <v>8</v>
      </c>
      <c r="B1710" s="7">
        <v>14493.018</v>
      </c>
      <c r="C1710" s="7">
        <v>207384.617</v>
      </c>
      <c r="D1710" s="7">
        <v>17527.508000000002</v>
      </c>
      <c r="E1710" s="7">
        <v>224912.125</v>
      </c>
      <c r="F1710" s="7">
        <v>55364.474000000002</v>
      </c>
      <c r="G1710" s="7">
        <v>309801.55800000002</v>
      </c>
      <c r="H1710" s="23">
        <f>D1710/D1708*100</f>
        <v>84.802966909851449</v>
      </c>
      <c r="I1710" s="23">
        <f>E1710/E1708*100</f>
        <v>87.099039028741231</v>
      </c>
      <c r="J1710" s="97">
        <f t="shared" si="367"/>
        <v>120.93759905631802</v>
      </c>
      <c r="K1710" s="97">
        <f t="shared" si="368"/>
        <v>31.658402462199859</v>
      </c>
      <c r="L1710" s="97">
        <f t="shared" si="368"/>
        <v>72.59877143677889</v>
      </c>
    </row>
    <row r="1711" spans="1:12" s="1" customFormat="1" x14ac:dyDescent="0.2">
      <c r="A1711" s="6" t="s">
        <v>9</v>
      </c>
      <c r="B1711" s="7">
        <v>18620.018</v>
      </c>
      <c r="C1711" s="7">
        <v>237557.217</v>
      </c>
      <c r="D1711" s="7">
        <v>20668.508000000002</v>
      </c>
      <c r="E1711" s="7">
        <v>258225.72500000001</v>
      </c>
      <c r="F1711" s="7">
        <v>61494.474000000002</v>
      </c>
      <c r="G1711" s="7">
        <v>359274.658</v>
      </c>
      <c r="H1711" s="23">
        <f>H1712+H1713</f>
        <v>100</v>
      </c>
      <c r="I1711" s="23">
        <f>I1712+I1713</f>
        <v>99.999999999999986</v>
      </c>
      <c r="J1711" s="97">
        <f t="shared" si="367"/>
        <v>111.0015468298688</v>
      </c>
      <c r="K1711" s="97">
        <f t="shared" si="368"/>
        <v>33.610350094221474</v>
      </c>
      <c r="L1711" s="97">
        <f t="shared" si="368"/>
        <v>71.874182954479366</v>
      </c>
    </row>
    <row r="1712" spans="1:12" s="1" customFormat="1" x14ac:dyDescent="0.2">
      <c r="A1712" s="9" t="s">
        <v>10</v>
      </c>
      <c r="B1712" s="7">
        <v>4923.9030000000002</v>
      </c>
      <c r="C1712" s="7">
        <v>18851.546999999999</v>
      </c>
      <c r="D1712" s="7">
        <v>1659.31</v>
      </c>
      <c r="E1712" s="7">
        <v>20510.857</v>
      </c>
      <c r="F1712" s="7">
        <v>2957.4059999999999</v>
      </c>
      <c r="G1712" s="7">
        <v>37670.745000000003</v>
      </c>
      <c r="H1712" s="23">
        <f>D1712/D1711*100</f>
        <v>8.0282040677537037</v>
      </c>
      <c r="I1712" s="23">
        <f>E1712/E1711*100</f>
        <v>7.9429952224938081</v>
      </c>
      <c r="J1712" s="97">
        <f t="shared" si="367"/>
        <v>33.699079774723423</v>
      </c>
      <c r="K1712" s="97">
        <f t="shared" si="368"/>
        <v>56.106939662663834</v>
      </c>
      <c r="L1712" s="97">
        <f t="shared" si="368"/>
        <v>54.447707365490118</v>
      </c>
    </row>
    <row r="1713" spans="1:12" s="1" customFormat="1" x14ac:dyDescent="0.2">
      <c r="A1713" s="9" t="s">
        <v>11</v>
      </c>
      <c r="B1713" s="7">
        <v>13696.115</v>
      </c>
      <c r="C1713" s="7">
        <v>218705.67</v>
      </c>
      <c r="D1713" s="7">
        <v>19009.198</v>
      </c>
      <c r="E1713" s="7">
        <v>237714.86799999999</v>
      </c>
      <c r="F1713" s="7">
        <v>58537.067999999999</v>
      </c>
      <c r="G1713" s="7">
        <v>321603.913</v>
      </c>
      <c r="H1713" s="23">
        <f>D1713/D1711*100</f>
        <v>91.971795932246295</v>
      </c>
      <c r="I1713" s="23">
        <f>E1713/E1711*100</f>
        <v>92.057004777506179</v>
      </c>
      <c r="J1713" s="97">
        <f t="shared" si="367"/>
        <v>138.79262842054118</v>
      </c>
      <c r="K1713" s="97">
        <f t="shared" si="368"/>
        <v>32.473778837026821</v>
      </c>
      <c r="L1713" s="97">
        <f t="shared" si="368"/>
        <v>73.915415326429809</v>
      </c>
    </row>
    <row r="1714" spans="1:12" s="1" customFormat="1" ht="22.5" x14ac:dyDescent="0.2">
      <c r="A1714" s="3" t="s">
        <v>255</v>
      </c>
      <c r="B1714" s="7"/>
      <c r="C1714" s="7"/>
      <c r="D1714" s="7"/>
      <c r="E1714" s="7"/>
      <c r="F1714" s="7"/>
      <c r="G1714" s="7"/>
      <c r="H1714" s="44"/>
      <c r="I1714" s="44"/>
      <c r="J1714" s="97"/>
      <c r="K1714" s="97"/>
      <c r="L1714" s="97"/>
    </row>
    <row r="1715" spans="1:12" s="1" customFormat="1" x14ac:dyDescent="0.2">
      <c r="A1715" s="6" t="s">
        <v>6</v>
      </c>
      <c r="B1715" s="7">
        <v>7361</v>
      </c>
      <c r="C1715" s="7">
        <v>161154</v>
      </c>
      <c r="D1715" s="7">
        <v>6919</v>
      </c>
      <c r="E1715" s="7">
        <v>168073</v>
      </c>
      <c r="F1715" s="7">
        <v>53960</v>
      </c>
      <c r="G1715" s="7">
        <v>96864</v>
      </c>
      <c r="H1715" s="23">
        <f>H1716+H1717</f>
        <v>100</v>
      </c>
      <c r="I1715" s="23">
        <f>I1716+I1717</f>
        <v>100</v>
      </c>
      <c r="J1715" s="97">
        <f t="shared" ref="J1715:J1720" si="369">D1715/B1715*100</f>
        <v>93.995381062355648</v>
      </c>
      <c r="K1715" s="97">
        <f t="shared" ref="K1715:L1718" si="370">D1715/F1715*100</f>
        <v>12.822461082283173</v>
      </c>
      <c r="L1715" s="97">
        <f t="shared" si="370"/>
        <v>173.51441195903533</v>
      </c>
    </row>
    <row r="1716" spans="1:12" s="1" customFormat="1" x14ac:dyDescent="0.2">
      <c r="A1716" s="9" t="s">
        <v>7</v>
      </c>
      <c r="B1716" s="7">
        <v>553</v>
      </c>
      <c r="C1716" s="7">
        <v>2504</v>
      </c>
      <c r="D1716" s="7">
        <v>553</v>
      </c>
      <c r="E1716" s="94">
        <v>3057</v>
      </c>
      <c r="F1716" s="94">
        <v>599</v>
      </c>
      <c r="G1716" s="94">
        <v>3267</v>
      </c>
      <c r="H1716" s="23">
        <f>D1716/D1715*100</f>
        <v>7.9924844630726977</v>
      </c>
      <c r="I1716" s="23">
        <f>E1716/E1715*100</f>
        <v>1.8188525224158549</v>
      </c>
      <c r="J1716" s="97">
        <f t="shared" si="369"/>
        <v>100</v>
      </c>
      <c r="K1716" s="97">
        <f t="shared" si="370"/>
        <v>92.320534223706176</v>
      </c>
      <c r="L1716" s="97">
        <f t="shared" si="370"/>
        <v>93.572084481175395</v>
      </c>
    </row>
    <row r="1717" spans="1:12" s="1" customFormat="1" x14ac:dyDescent="0.2">
      <c r="A1717" s="9" t="s">
        <v>8</v>
      </c>
      <c r="B1717" s="7">
        <v>6808</v>
      </c>
      <c r="C1717" s="7">
        <v>158650</v>
      </c>
      <c r="D1717" s="7">
        <v>6366</v>
      </c>
      <c r="E1717" s="7">
        <v>165016</v>
      </c>
      <c r="F1717" s="7">
        <v>53361</v>
      </c>
      <c r="G1717" s="7">
        <v>93597</v>
      </c>
      <c r="H1717" s="23">
        <f>D1717/D1715*100</f>
        <v>92.007515536927301</v>
      </c>
      <c r="I1717" s="23">
        <f>E1717/E1715*100</f>
        <v>98.181147477584148</v>
      </c>
      <c r="J1717" s="97">
        <f t="shared" si="369"/>
        <v>93.507638072855457</v>
      </c>
      <c r="K1717" s="97">
        <f t="shared" si="370"/>
        <v>11.930061280710632</v>
      </c>
      <c r="L1717" s="97">
        <f t="shared" si="370"/>
        <v>176.30479609389189</v>
      </c>
    </row>
    <row r="1718" spans="1:12" s="1" customFormat="1" x14ac:dyDescent="0.2">
      <c r="A1718" s="6" t="s">
        <v>9</v>
      </c>
      <c r="B1718" s="7">
        <v>7361</v>
      </c>
      <c r="C1718" s="7">
        <v>161154</v>
      </c>
      <c r="D1718" s="7">
        <v>6919</v>
      </c>
      <c r="E1718" s="7">
        <v>168073</v>
      </c>
      <c r="F1718" s="7">
        <v>53960</v>
      </c>
      <c r="G1718" s="7">
        <v>96864</v>
      </c>
      <c r="H1718" s="23">
        <f>H1719+H1720</f>
        <v>100</v>
      </c>
      <c r="I1718" s="23">
        <f>I1719+I1720</f>
        <v>100</v>
      </c>
      <c r="J1718" s="97">
        <f t="shared" si="369"/>
        <v>93.995381062355648</v>
      </c>
      <c r="K1718" s="97">
        <f t="shared" si="370"/>
        <v>12.822461082283173</v>
      </c>
      <c r="L1718" s="97">
        <f t="shared" si="370"/>
        <v>173.51441195903533</v>
      </c>
    </row>
    <row r="1719" spans="1:12" s="1" customFormat="1" x14ac:dyDescent="0.2">
      <c r="A1719" s="9" t="s">
        <v>10</v>
      </c>
      <c r="B1719" s="7">
        <v>259</v>
      </c>
      <c r="C1719" s="7">
        <v>4254</v>
      </c>
      <c r="D1719" s="7">
        <v>891</v>
      </c>
      <c r="E1719" s="7">
        <v>5145</v>
      </c>
      <c r="F1719" s="7">
        <v>428</v>
      </c>
      <c r="G1719" s="7">
        <v>896</v>
      </c>
      <c r="H1719" s="23">
        <f>D1719/D1718*100</f>
        <v>12.877583465818759</v>
      </c>
      <c r="I1719" s="23">
        <f>E1719/E1718*100</f>
        <v>3.0611698488156933</v>
      </c>
      <c r="J1719" s="97">
        <f t="shared" si="369"/>
        <v>344.01544401544402</v>
      </c>
      <c r="K1719" s="97">
        <f>D1719/F1719*100</f>
        <v>208.17757009345797</v>
      </c>
      <c r="L1719" s="97"/>
    </row>
    <row r="1720" spans="1:12" s="1" customFormat="1" x14ac:dyDescent="0.2">
      <c r="A1720" s="9" t="s">
        <v>11</v>
      </c>
      <c r="B1720" s="7">
        <v>7102</v>
      </c>
      <c r="C1720" s="7">
        <v>156900</v>
      </c>
      <c r="D1720" s="7">
        <v>6028</v>
      </c>
      <c r="E1720" s="7">
        <v>162928</v>
      </c>
      <c r="F1720" s="7">
        <v>53532</v>
      </c>
      <c r="G1720" s="7">
        <v>95968</v>
      </c>
      <c r="H1720" s="23">
        <f>D1720/D1718*100</f>
        <v>87.122416534181241</v>
      </c>
      <c r="I1720" s="23">
        <f>E1720/E1718*100</f>
        <v>96.938830151184305</v>
      </c>
      <c r="J1720" s="97">
        <f t="shared" si="369"/>
        <v>84.877499295972967</v>
      </c>
      <c r="K1720" s="97">
        <f>D1720/F1720*100</f>
        <v>11.260554434730627</v>
      </c>
      <c r="L1720" s="97">
        <f>E1720/G1720*100</f>
        <v>169.77325775258421</v>
      </c>
    </row>
    <row r="1721" spans="1:12" s="1" customFormat="1" ht="22.5" x14ac:dyDescent="0.2">
      <c r="A1721" s="3" t="s">
        <v>256</v>
      </c>
      <c r="B1721" s="7"/>
      <c r="C1721" s="7"/>
      <c r="D1721" s="7"/>
      <c r="E1721" s="7"/>
      <c r="F1721" s="7"/>
      <c r="G1721" s="7"/>
      <c r="H1721" s="44"/>
      <c r="I1721" s="44"/>
      <c r="J1721" s="97"/>
      <c r="K1721" s="97"/>
      <c r="L1721" s="97"/>
    </row>
    <row r="1722" spans="1:12" s="1" customFormat="1" x14ac:dyDescent="0.2">
      <c r="A1722" s="6" t="s">
        <v>6</v>
      </c>
      <c r="B1722" s="7">
        <v>143092</v>
      </c>
      <c r="C1722" s="7">
        <v>1148674.2</v>
      </c>
      <c r="D1722" s="7">
        <v>135474</v>
      </c>
      <c r="E1722" s="7">
        <v>1284148.2</v>
      </c>
      <c r="F1722" s="7">
        <v>110967</v>
      </c>
      <c r="G1722" s="7">
        <v>1048970.8999999999</v>
      </c>
      <c r="H1722" s="23">
        <f>H1723+H1724</f>
        <v>100</v>
      </c>
      <c r="I1722" s="23">
        <f>I1723+I1724</f>
        <v>100</v>
      </c>
      <c r="J1722" s="97">
        <f>D1722/B1722*100</f>
        <v>94.67615240544545</v>
      </c>
      <c r="K1722" s="97">
        <f t="shared" ref="K1722:L1727" si="371">D1722/F1722*100</f>
        <v>122.08494417259186</v>
      </c>
      <c r="L1722" s="97">
        <f t="shared" si="371"/>
        <v>122.41981164587121</v>
      </c>
    </row>
    <row r="1723" spans="1:12" s="1" customFormat="1" x14ac:dyDescent="0.2">
      <c r="A1723" s="9" t="s">
        <v>7</v>
      </c>
      <c r="B1723" s="7">
        <v>43458</v>
      </c>
      <c r="C1723" s="7">
        <v>264297</v>
      </c>
      <c r="D1723" s="7">
        <v>38045</v>
      </c>
      <c r="E1723" s="7">
        <v>302342</v>
      </c>
      <c r="F1723" s="7">
        <v>37722</v>
      </c>
      <c r="G1723" s="7">
        <v>250530</v>
      </c>
      <c r="H1723" s="23">
        <f>D1723/D1722*100</f>
        <v>28.082879371687557</v>
      </c>
      <c r="I1723" s="23">
        <f>E1723/E1722*100</f>
        <v>23.544167254215676</v>
      </c>
      <c r="J1723" s="97">
        <f>D1723/B1723*100</f>
        <v>87.544295641769068</v>
      </c>
      <c r="K1723" s="97">
        <f t="shared" si="371"/>
        <v>100.85626424897937</v>
      </c>
      <c r="L1723" s="97">
        <f t="shared" si="371"/>
        <v>120.68095637249033</v>
      </c>
    </row>
    <row r="1724" spans="1:12" s="1" customFormat="1" x14ac:dyDescent="0.2">
      <c r="A1724" s="9" t="s">
        <v>8</v>
      </c>
      <c r="B1724" s="7">
        <v>99634</v>
      </c>
      <c r="C1724" s="7">
        <v>884377.2</v>
      </c>
      <c r="D1724" s="7">
        <v>97429</v>
      </c>
      <c r="E1724" s="7">
        <v>981806.2</v>
      </c>
      <c r="F1724" s="7">
        <v>73245</v>
      </c>
      <c r="G1724" s="7">
        <v>798440.9</v>
      </c>
      <c r="H1724" s="23">
        <f>D1724/D1722*100</f>
        <v>71.917120628312446</v>
      </c>
      <c r="I1724" s="23">
        <f>E1724/E1722*100</f>
        <v>76.455832745784321</v>
      </c>
      <c r="J1724" s="97">
        <f>D1724/B1724*100</f>
        <v>97.78690005419837</v>
      </c>
      <c r="K1724" s="97">
        <f t="shared" si="371"/>
        <v>133.0179534439211</v>
      </c>
      <c r="L1724" s="97">
        <f t="shared" si="371"/>
        <v>122.96541923140461</v>
      </c>
    </row>
    <row r="1725" spans="1:12" s="1" customFormat="1" x14ac:dyDescent="0.2">
      <c r="A1725" s="6" t="s">
        <v>9</v>
      </c>
      <c r="B1725" s="7">
        <v>143092</v>
      </c>
      <c r="C1725" s="7">
        <v>1148674.2</v>
      </c>
      <c r="D1725" s="7">
        <v>135474</v>
      </c>
      <c r="E1725" s="7">
        <v>1284148.2</v>
      </c>
      <c r="F1725" s="7">
        <v>110967</v>
      </c>
      <c r="G1725" s="7">
        <v>1048970.8999999999</v>
      </c>
      <c r="H1725" s="23">
        <f>H1726+H1727</f>
        <v>100</v>
      </c>
      <c r="I1725" s="23">
        <f>I1726+I1727</f>
        <v>100</v>
      </c>
      <c r="J1725" s="97">
        <f>D1725/B1725*100</f>
        <v>94.67615240544545</v>
      </c>
      <c r="K1725" s="97">
        <f t="shared" si="371"/>
        <v>122.08494417259186</v>
      </c>
      <c r="L1725" s="97">
        <f t="shared" si="371"/>
        <v>122.41981164587121</v>
      </c>
    </row>
    <row r="1726" spans="1:12" s="1" customFormat="1" x14ac:dyDescent="0.2">
      <c r="A1726" s="9" t="s">
        <v>10</v>
      </c>
      <c r="B1726" s="7">
        <v>2309</v>
      </c>
      <c r="C1726" s="7">
        <v>30298</v>
      </c>
      <c r="D1726" s="7">
        <v>15122</v>
      </c>
      <c r="E1726" s="7">
        <v>45420</v>
      </c>
      <c r="F1726" s="7">
        <v>15675</v>
      </c>
      <c r="G1726" s="7">
        <v>16937</v>
      </c>
      <c r="H1726" s="23">
        <f>D1726/D1725*100</f>
        <v>11.162289442992751</v>
      </c>
      <c r="I1726" s="23">
        <f>E1726/E1725*100</f>
        <v>3.5369749379394064</v>
      </c>
      <c r="J1726" s="97"/>
      <c r="K1726" s="97">
        <f t="shared" si="371"/>
        <v>96.472089314194577</v>
      </c>
      <c r="L1726" s="97">
        <f t="shared" si="371"/>
        <v>268.17027808939014</v>
      </c>
    </row>
    <row r="1727" spans="1:12" s="1" customFormat="1" x14ac:dyDescent="0.2">
      <c r="A1727" s="9" t="s">
        <v>11</v>
      </c>
      <c r="B1727" s="7">
        <v>140783</v>
      </c>
      <c r="C1727" s="7">
        <v>1118376.2</v>
      </c>
      <c r="D1727" s="7">
        <v>120352</v>
      </c>
      <c r="E1727" s="7">
        <v>1238728.2</v>
      </c>
      <c r="F1727" s="7">
        <v>95292</v>
      </c>
      <c r="G1727" s="7">
        <v>1032033.8999999999</v>
      </c>
      <c r="H1727" s="23">
        <f>D1727/D1725*100</f>
        <v>88.837710557007242</v>
      </c>
      <c r="I1727" s="23">
        <f>E1727/E1725*100</f>
        <v>96.463025062060595</v>
      </c>
      <c r="J1727" s="97">
        <f>D1727/B1727*100</f>
        <v>85.48759438284452</v>
      </c>
      <c r="K1727" s="97">
        <f t="shared" si="371"/>
        <v>126.298115266759</v>
      </c>
      <c r="L1727" s="97">
        <f t="shared" si="371"/>
        <v>120.02785954996247</v>
      </c>
    </row>
    <row r="1728" spans="1:12" s="1" customFormat="1" x14ac:dyDescent="0.2">
      <c r="A1728" s="3" t="s">
        <v>257</v>
      </c>
      <c r="B1728" s="7"/>
      <c r="C1728" s="7"/>
      <c r="D1728" s="7"/>
      <c r="E1728" s="7"/>
      <c r="F1728" s="7"/>
      <c r="G1728" s="7"/>
      <c r="H1728" s="44"/>
      <c r="I1728" s="44"/>
      <c r="J1728" s="97"/>
      <c r="K1728" s="97"/>
      <c r="L1728" s="97"/>
    </row>
    <row r="1729" spans="1:12" s="1" customFormat="1" x14ac:dyDescent="0.2">
      <c r="A1729" s="6" t="s">
        <v>6</v>
      </c>
      <c r="B1729" s="7">
        <v>55442</v>
      </c>
      <c r="C1729" s="7">
        <v>550559</v>
      </c>
      <c r="D1729" s="7">
        <v>40196</v>
      </c>
      <c r="E1729" s="7">
        <v>590755</v>
      </c>
      <c r="F1729" s="7">
        <v>23164</v>
      </c>
      <c r="G1729" s="7">
        <v>457604.7</v>
      </c>
      <c r="H1729" s="23">
        <f>H1730+H1731</f>
        <v>100</v>
      </c>
      <c r="I1729" s="23">
        <f>I1730+I1731</f>
        <v>100</v>
      </c>
      <c r="J1729" s="97">
        <f>D1729/B1729*100</f>
        <v>72.500992027704626</v>
      </c>
      <c r="K1729" s="97">
        <f>D1729/F1729*100</f>
        <v>173.52788810222759</v>
      </c>
      <c r="L1729" s="97">
        <f>E1729/G1729*100</f>
        <v>129.09723173734884</v>
      </c>
    </row>
    <row r="1730" spans="1:12" s="1" customFormat="1" x14ac:dyDescent="0.2">
      <c r="A1730" s="9" t="s">
        <v>7</v>
      </c>
      <c r="B1730" s="7">
        <v>0</v>
      </c>
      <c r="C1730" s="7">
        <v>150</v>
      </c>
      <c r="D1730" s="7">
        <v>0</v>
      </c>
      <c r="E1730" s="7">
        <v>150</v>
      </c>
      <c r="F1730" s="7">
        <v>0</v>
      </c>
      <c r="G1730" s="7">
        <v>0</v>
      </c>
      <c r="H1730" s="23">
        <f>D1730/D1729*100</f>
        <v>0</v>
      </c>
      <c r="I1730" s="23">
        <f>E1730/E1729*100</f>
        <v>2.5391236637861719E-2</v>
      </c>
      <c r="J1730" s="97">
        <v>0</v>
      </c>
      <c r="K1730" s="97">
        <v>0</v>
      </c>
      <c r="L1730" s="97">
        <v>0</v>
      </c>
    </row>
    <row r="1731" spans="1:12" s="1" customFormat="1" x14ac:dyDescent="0.2">
      <c r="A1731" s="9" t="s">
        <v>8</v>
      </c>
      <c r="B1731" s="7">
        <v>55442</v>
      </c>
      <c r="C1731" s="7">
        <v>550409</v>
      </c>
      <c r="D1731" s="7">
        <v>40196</v>
      </c>
      <c r="E1731" s="7">
        <v>590605</v>
      </c>
      <c r="F1731" s="7">
        <v>23164</v>
      </c>
      <c r="G1731" s="7">
        <v>457604.7</v>
      </c>
      <c r="H1731" s="23">
        <f>D1731/D1729*100</f>
        <v>100</v>
      </c>
      <c r="I1731" s="23">
        <f>E1731/E1729*100</f>
        <v>99.974608763362141</v>
      </c>
      <c r="J1731" s="97">
        <f>D1731/B1731*100</f>
        <v>72.500992027704626</v>
      </c>
      <c r="K1731" s="97">
        <f t="shared" ref="K1731:L1734" si="372">D1731/F1731*100</f>
        <v>173.52788810222759</v>
      </c>
      <c r="L1731" s="97">
        <f t="shared" si="372"/>
        <v>129.06445235374548</v>
      </c>
    </row>
    <row r="1732" spans="1:12" s="1" customFormat="1" x14ac:dyDescent="0.2">
      <c r="A1732" s="6" t="s">
        <v>9</v>
      </c>
      <c r="B1732" s="7">
        <v>55442</v>
      </c>
      <c r="C1732" s="7">
        <v>550559</v>
      </c>
      <c r="D1732" s="7">
        <v>40196</v>
      </c>
      <c r="E1732" s="7">
        <v>590755</v>
      </c>
      <c r="F1732" s="7">
        <v>23164</v>
      </c>
      <c r="G1732" s="7">
        <v>457604.7</v>
      </c>
      <c r="H1732" s="23">
        <f>H1733+H1734</f>
        <v>100.00000000000001</v>
      </c>
      <c r="I1732" s="23">
        <f>I1733+I1734</f>
        <v>100</v>
      </c>
      <c r="J1732" s="97">
        <f>D1732/B1732*100</f>
        <v>72.500992027704626</v>
      </c>
      <c r="K1732" s="97">
        <f t="shared" si="372"/>
        <v>173.52788810222759</v>
      </c>
      <c r="L1732" s="97">
        <f t="shared" si="372"/>
        <v>129.09723173734884</v>
      </c>
    </row>
    <row r="1733" spans="1:12" s="1" customFormat="1" x14ac:dyDescent="0.2">
      <c r="A1733" s="9" t="s">
        <v>10</v>
      </c>
      <c r="B1733" s="7">
        <v>685</v>
      </c>
      <c r="C1733" s="7">
        <v>2046</v>
      </c>
      <c r="D1733" s="7">
        <v>102</v>
      </c>
      <c r="E1733" s="7">
        <v>2148</v>
      </c>
      <c r="F1733" s="7">
        <v>464</v>
      </c>
      <c r="G1733" s="7">
        <v>978</v>
      </c>
      <c r="H1733" s="23">
        <f>D1733/D1732*100</f>
        <v>0.25375659269579059</v>
      </c>
      <c r="I1733" s="23">
        <f>E1733/E1732*100</f>
        <v>0.36360250865417981</v>
      </c>
      <c r="J1733" s="97">
        <f>D1733/B1733*100</f>
        <v>14.890510948905108</v>
      </c>
      <c r="K1733" s="97">
        <f t="shared" si="372"/>
        <v>21.982758620689655</v>
      </c>
      <c r="L1733" s="97">
        <f t="shared" si="372"/>
        <v>219.63190184049083</v>
      </c>
    </row>
    <row r="1734" spans="1:12" s="1" customFormat="1" x14ac:dyDescent="0.2">
      <c r="A1734" s="9" t="s">
        <v>11</v>
      </c>
      <c r="B1734" s="7">
        <v>54757</v>
      </c>
      <c r="C1734" s="7">
        <v>548513</v>
      </c>
      <c r="D1734" s="7">
        <v>40094</v>
      </c>
      <c r="E1734" s="7">
        <v>588607</v>
      </c>
      <c r="F1734" s="7">
        <v>22700</v>
      </c>
      <c r="G1734" s="7">
        <v>456626.7</v>
      </c>
      <c r="H1734" s="23">
        <f>D1734/D1732*100</f>
        <v>99.74624340730422</v>
      </c>
      <c r="I1734" s="23">
        <f>E1734/E1732*100</f>
        <v>99.636397491345818</v>
      </c>
      <c r="J1734" s="97">
        <f>D1734/B1734*100</f>
        <v>73.221688551235459</v>
      </c>
      <c r="K1734" s="97">
        <f t="shared" si="372"/>
        <v>176.62555066079295</v>
      </c>
      <c r="L1734" s="97">
        <f t="shared" si="372"/>
        <v>128.90332518882494</v>
      </c>
    </row>
    <row r="1735" spans="1:12" s="1" customFormat="1" x14ac:dyDescent="0.2">
      <c r="A1735" s="3" t="s">
        <v>258</v>
      </c>
      <c r="B1735" s="7"/>
      <c r="C1735" s="7"/>
      <c r="D1735" s="7"/>
      <c r="E1735" s="7"/>
      <c r="F1735" s="7"/>
      <c r="G1735" s="7"/>
      <c r="H1735" s="44"/>
      <c r="I1735" s="44"/>
      <c r="J1735" s="97"/>
      <c r="K1735" s="97"/>
      <c r="L1735" s="97"/>
    </row>
    <row r="1736" spans="1:12" s="1" customFormat="1" x14ac:dyDescent="0.2">
      <c r="A1736" s="6" t="s">
        <v>6</v>
      </c>
      <c r="B1736" s="7">
        <v>49566</v>
      </c>
      <c r="C1736" s="7">
        <v>358322.2</v>
      </c>
      <c r="D1736" s="7">
        <v>68915</v>
      </c>
      <c r="E1736" s="7">
        <v>427236.2</v>
      </c>
      <c r="F1736" s="7">
        <v>65679</v>
      </c>
      <c r="G1736" s="7">
        <v>435072.2</v>
      </c>
      <c r="H1736" s="23">
        <f>H1737+H1738</f>
        <v>100</v>
      </c>
      <c r="I1736" s="23">
        <f>I1737+I1738</f>
        <v>100</v>
      </c>
      <c r="J1736" s="97">
        <f>D1736/B1736*100</f>
        <v>139.03683976919663</v>
      </c>
      <c r="K1736" s="97">
        <f t="shared" ref="K1736:L1741" si="373">D1736/F1736*100</f>
        <v>104.92699340732958</v>
      </c>
      <c r="L1736" s="97">
        <f t="shared" si="373"/>
        <v>98.198919627592858</v>
      </c>
    </row>
    <row r="1737" spans="1:12" s="1" customFormat="1" x14ac:dyDescent="0.2">
      <c r="A1737" s="9" t="s">
        <v>7</v>
      </c>
      <c r="B1737" s="7">
        <v>34551</v>
      </c>
      <c r="C1737" s="7">
        <v>236230</v>
      </c>
      <c r="D1737" s="7">
        <v>33674</v>
      </c>
      <c r="E1737" s="7">
        <v>269903</v>
      </c>
      <c r="F1737" s="7">
        <v>36126</v>
      </c>
      <c r="G1737" s="7">
        <v>243027</v>
      </c>
      <c r="H1737" s="23">
        <f>D1737/D1736*100</f>
        <v>48.863092215047523</v>
      </c>
      <c r="I1737" s="23">
        <f>E1737/E1736*100</f>
        <v>63.174187955046875</v>
      </c>
      <c r="J1737" s="97">
        <f>D1737/B1737*100</f>
        <v>97.461723249688873</v>
      </c>
      <c r="K1737" s="97">
        <f t="shared" si="373"/>
        <v>93.212644632674525</v>
      </c>
      <c r="L1737" s="97">
        <f t="shared" si="373"/>
        <v>111.05885354302197</v>
      </c>
    </row>
    <row r="1738" spans="1:12" s="1" customFormat="1" x14ac:dyDescent="0.2">
      <c r="A1738" s="9" t="s">
        <v>8</v>
      </c>
      <c r="B1738" s="7">
        <v>15015</v>
      </c>
      <c r="C1738" s="7">
        <v>122092.2</v>
      </c>
      <c r="D1738" s="7">
        <v>35241</v>
      </c>
      <c r="E1738" s="7">
        <v>157333.20000000001</v>
      </c>
      <c r="F1738" s="7">
        <v>29553</v>
      </c>
      <c r="G1738" s="7">
        <v>192045.2</v>
      </c>
      <c r="H1738" s="23">
        <f>D1738/D1736*100</f>
        <v>51.136907784952477</v>
      </c>
      <c r="I1738" s="23">
        <f>E1738/E1736*100</f>
        <v>36.825812044953125</v>
      </c>
      <c r="J1738" s="97">
        <f>D1738/B1738*100</f>
        <v>234.70529470529468</v>
      </c>
      <c r="K1738" s="97">
        <f t="shared" si="373"/>
        <v>119.24677697695665</v>
      </c>
      <c r="L1738" s="97">
        <f t="shared" si="373"/>
        <v>81.925088468756314</v>
      </c>
    </row>
    <row r="1739" spans="1:12" s="1" customFormat="1" x14ac:dyDescent="0.2">
      <c r="A1739" s="6" t="s">
        <v>9</v>
      </c>
      <c r="B1739" s="7">
        <v>49566</v>
      </c>
      <c r="C1739" s="7">
        <v>358322.2</v>
      </c>
      <c r="D1739" s="7">
        <v>68915</v>
      </c>
      <c r="E1739" s="7">
        <v>427236.2</v>
      </c>
      <c r="F1739" s="7">
        <v>65679</v>
      </c>
      <c r="G1739" s="7">
        <v>435072.2</v>
      </c>
      <c r="H1739" s="23">
        <f>H1740+H1741</f>
        <v>100</v>
      </c>
      <c r="I1739" s="23">
        <f>I1740+I1741</f>
        <v>100</v>
      </c>
      <c r="J1739" s="97">
        <f>D1739/B1739*100</f>
        <v>139.03683976919663</v>
      </c>
      <c r="K1739" s="97">
        <f t="shared" si="373"/>
        <v>104.92699340732958</v>
      </c>
      <c r="L1739" s="97">
        <f t="shared" si="373"/>
        <v>98.198919627592858</v>
      </c>
    </row>
    <row r="1740" spans="1:12" s="1" customFormat="1" x14ac:dyDescent="0.2">
      <c r="A1740" s="9" t="s">
        <v>10</v>
      </c>
      <c r="B1740" s="7">
        <v>12</v>
      </c>
      <c r="C1740" s="7">
        <v>10168</v>
      </c>
      <c r="D1740" s="7">
        <v>15016</v>
      </c>
      <c r="E1740" s="7">
        <v>25184</v>
      </c>
      <c r="F1740" s="7">
        <v>11000</v>
      </c>
      <c r="G1740" s="7">
        <v>11717</v>
      </c>
      <c r="H1740" s="23">
        <f>D1740/D1739*100</f>
        <v>21.789160560110279</v>
      </c>
      <c r="I1740" s="23">
        <f>E1740/E1739*100</f>
        <v>5.8946315878663835</v>
      </c>
      <c r="J1740" s="97"/>
      <c r="K1740" s="97">
        <f t="shared" si="373"/>
        <v>136.5090909090909</v>
      </c>
      <c r="L1740" s="97">
        <f t="shared" si="373"/>
        <v>214.93556371084748</v>
      </c>
    </row>
    <row r="1741" spans="1:12" s="1" customFormat="1" x14ac:dyDescent="0.2">
      <c r="A1741" s="9" t="s">
        <v>11</v>
      </c>
      <c r="B1741" s="7">
        <v>49554</v>
      </c>
      <c r="C1741" s="7">
        <v>348154.2</v>
      </c>
      <c r="D1741" s="7">
        <v>53899</v>
      </c>
      <c r="E1741" s="7">
        <v>402052.2</v>
      </c>
      <c r="F1741" s="7">
        <v>54679</v>
      </c>
      <c r="G1741" s="7">
        <v>423355.2</v>
      </c>
      <c r="H1741" s="23">
        <f>D1741/D1739*100</f>
        <v>78.210839439889725</v>
      </c>
      <c r="I1741" s="23">
        <f>E1741/E1739*100</f>
        <v>94.105368412133615</v>
      </c>
      <c r="J1741" s="97">
        <f>D1741/B1741*100</f>
        <v>108.76821245509949</v>
      </c>
      <c r="K1741" s="97">
        <f t="shared" si="373"/>
        <v>98.573492565701642</v>
      </c>
      <c r="L1741" s="97">
        <f t="shared" si="373"/>
        <v>94.968055193369537</v>
      </c>
    </row>
    <row r="1742" spans="1:12" s="1" customFormat="1" ht="22.5" x14ac:dyDescent="0.2">
      <c r="A1742" s="3" t="s">
        <v>259</v>
      </c>
      <c r="B1742" s="7"/>
      <c r="C1742" s="7"/>
      <c r="D1742" s="7"/>
      <c r="E1742" s="7"/>
      <c r="F1742" s="7"/>
      <c r="G1742" s="7"/>
      <c r="H1742" s="44"/>
      <c r="I1742" s="44"/>
      <c r="J1742" s="97"/>
      <c r="K1742" s="97"/>
      <c r="L1742" s="97"/>
    </row>
    <row r="1743" spans="1:12" s="1" customFormat="1" x14ac:dyDescent="0.2">
      <c r="A1743" s="6" t="s">
        <v>6</v>
      </c>
      <c r="B1743" s="7">
        <v>1682259</v>
      </c>
      <c r="C1743" s="7">
        <v>8273978</v>
      </c>
      <c r="D1743" s="7">
        <v>1411088</v>
      </c>
      <c r="E1743" s="7">
        <v>9685066</v>
      </c>
      <c r="F1743" s="7">
        <v>1831316.2</v>
      </c>
      <c r="G1743" s="7">
        <v>6505715.2000000002</v>
      </c>
      <c r="H1743" s="23">
        <f>H1744+H1745</f>
        <v>100.00000000000001</v>
      </c>
      <c r="I1743" s="23">
        <f>I1744+I1745</f>
        <v>100</v>
      </c>
      <c r="J1743" s="97">
        <f>D1743/B1743*100</f>
        <v>83.880543959045553</v>
      </c>
      <c r="K1743" s="97">
        <f t="shared" ref="K1743:L1748" si="374">D1743/F1743*100</f>
        <v>77.053214513146344</v>
      </c>
      <c r="L1743" s="97">
        <f t="shared" si="374"/>
        <v>148.87011961421243</v>
      </c>
    </row>
    <row r="1744" spans="1:12" s="1" customFormat="1" x14ac:dyDescent="0.2">
      <c r="A1744" s="9" t="s">
        <v>7</v>
      </c>
      <c r="B1744" s="7">
        <v>196</v>
      </c>
      <c r="C1744" s="7">
        <v>1248</v>
      </c>
      <c r="D1744" s="7">
        <v>196</v>
      </c>
      <c r="E1744" s="7">
        <v>1444</v>
      </c>
      <c r="F1744" s="7">
        <v>162</v>
      </c>
      <c r="G1744" s="7">
        <v>1089</v>
      </c>
      <c r="H1744" s="23">
        <f>D1744/D1743*100</f>
        <v>1.3889991269148345E-2</v>
      </c>
      <c r="I1744" s="23">
        <f>E1744/E1743*100</f>
        <v>1.4909552500726377E-2</v>
      </c>
      <c r="J1744" s="97">
        <f>D1744/B1744*100</f>
        <v>100</v>
      </c>
      <c r="K1744" s="97">
        <f t="shared" si="374"/>
        <v>120.98765432098766</v>
      </c>
      <c r="L1744" s="97">
        <f t="shared" si="374"/>
        <v>132.59871441689623</v>
      </c>
    </row>
    <row r="1745" spans="1:12" s="1" customFormat="1" x14ac:dyDescent="0.2">
      <c r="A1745" s="9" t="s">
        <v>8</v>
      </c>
      <c r="B1745" s="7">
        <v>1682063</v>
      </c>
      <c r="C1745" s="7">
        <v>8272730</v>
      </c>
      <c r="D1745" s="7">
        <v>1410892</v>
      </c>
      <c r="E1745" s="7">
        <v>9683622</v>
      </c>
      <c r="F1745" s="7">
        <v>1831154.2</v>
      </c>
      <c r="G1745" s="7">
        <v>6504626.2000000002</v>
      </c>
      <c r="H1745" s="23">
        <f>D1745/D1743*100</f>
        <v>99.986110008730861</v>
      </c>
      <c r="I1745" s="23">
        <f>E1745/E1743*100</f>
        <v>99.985090447499275</v>
      </c>
      <c r="J1745" s="97">
        <f>D1745/B1745*100</f>
        <v>83.878665662344403</v>
      </c>
      <c r="K1745" s="97">
        <f t="shared" si="374"/>
        <v>77.049327686330287</v>
      </c>
      <c r="L1745" s="97">
        <f t="shared" si="374"/>
        <v>148.87284376156774</v>
      </c>
    </row>
    <row r="1746" spans="1:12" s="1" customFormat="1" x14ac:dyDescent="0.2">
      <c r="A1746" s="6" t="s">
        <v>9</v>
      </c>
      <c r="B1746" s="7">
        <v>1682259</v>
      </c>
      <c r="C1746" s="7">
        <v>8273978</v>
      </c>
      <c r="D1746" s="7">
        <v>1411088</v>
      </c>
      <c r="E1746" s="7">
        <v>9685066</v>
      </c>
      <c r="F1746" s="7">
        <v>1831316.2</v>
      </c>
      <c r="G1746" s="7">
        <v>6505715.2000000002</v>
      </c>
      <c r="H1746" s="23">
        <f>H1747+H1748</f>
        <v>100</v>
      </c>
      <c r="I1746" s="23">
        <f>I1747+I1748</f>
        <v>100</v>
      </c>
      <c r="J1746" s="97">
        <f>D1746/B1746*100</f>
        <v>83.880543959045553</v>
      </c>
      <c r="K1746" s="97">
        <f t="shared" si="374"/>
        <v>77.053214513146344</v>
      </c>
      <c r="L1746" s="97">
        <f t="shared" si="374"/>
        <v>148.87011961421243</v>
      </c>
    </row>
    <row r="1747" spans="1:12" s="1" customFormat="1" x14ac:dyDescent="0.2">
      <c r="A1747" s="9" t="s">
        <v>10</v>
      </c>
      <c r="B1747" s="7">
        <v>1233</v>
      </c>
      <c r="C1747" s="7">
        <v>14116</v>
      </c>
      <c r="D1747" s="7">
        <v>16033</v>
      </c>
      <c r="E1747" s="7">
        <v>30149</v>
      </c>
      <c r="F1747" s="7">
        <v>8438</v>
      </c>
      <c r="G1747" s="7">
        <v>17198</v>
      </c>
      <c r="H1747" s="23">
        <f>D1747/D1746*100</f>
        <v>1.1362154592768134</v>
      </c>
      <c r="I1747" s="23">
        <f>E1747/E1746*100</f>
        <v>0.31129369691440406</v>
      </c>
      <c r="J1747" s="97"/>
      <c r="K1747" s="97">
        <f t="shared" si="374"/>
        <v>190.00948091964921</v>
      </c>
      <c r="L1747" s="97">
        <f t="shared" si="374"/>
        <v>175.30526805442491</v>
      </c>
    </row>
    <row r="1748" spans="1:12" s="1" customFormat="1" x14ac:dyDescent="0.2">
      <c r="A1748" s="9" t="s">
        <v>11</v>
      </c>
      <c r="B1748" s="7">
        <v>1681026</v>
      </c>
      <c r="C1748" s="7">
        <v>8259862</v>
      </c>
      <c r="D1748" s="7">
        <v>1395055</v>
      </c>
      <c r="E1748" s="7">
        <v>9654917</v>
      </c>
      <c r="F1748" s="7">
        <v>1822878.2</v>
      </c>
      <c r="G1748" s="7">
        <v>6488517.2000000002</v>
      </c>
      <c r="H1748" s="23">
        <f>D1748/D1746*100</f>
        <v>98.863784540723188</v>
      </c>
      <c r="I1748" s="23">
        <f>E1748/E1746*100</f>
        <v>99.688706303085596</v>
      </c>
      <c r="J1748" s="97">
        <f>D1748/B1748*100</f>
        <v>82.988305951246446</v>
      </c>
      <c r="K1748" s="97">
        <f t="shared" si="374"/>
        <v>76.530346350074296</v>
      </c>
      <c r="L1748" s="97">
        <f t="shared" si="374"/>
        <v>148.80005249889757</v>
      </c>
    </row>
    <row r="1749" spans="1:12" s="1" customFormat="1" x14ac:dyDescent="0.2">
      <c r="A1749" s="3" t="s">
        <v>260</v>
      </c>
      <c r="B1749" s="7"/>
      <c r="C1749" s="7"/>
      <c r="D1749" s="7"/>
      <c r="E1749" s="7"/>
      <c r="F1749" s="7"/>
      <c r="G1749" s="7"/>
      <c r="H1749" s="44"/>
      <c r="I1749" s="44"/>
      <c r="J1749" s="97"/>
      <c r="K1749" s="97"/>
      <c r="L1749" s="97"/>
    </row>
    <row r="1750" spans="1:12" s="1" customFormat="1" x14ac:dyDescent="0.2">
      <c r="A1750" s="6" t="s">
        <v>6</v>
      </c>
      <c r="B1750" s="7">
        <v>26355</v>
      </c>
      <c r="C1750" s="7">
        <v>187055</v>
      </c>
      <c r="D1750" s="7">
        <v>26208</v>
      </c>
      <c r="E1750" s="7">
        <v>213263</v>
      </c>
      <c r="F1750" s="7">
        <v>14959</v>
      </c>
      <c r="G1750" s="7">
        <v>115100</v>
      </c>
      <c r="H1750" s="23">
        <f>H1751+H1752</f>
        <v>100</v>
      </c>
      <c r="I1750" s="23">
        <f>I1751+I1752</f>
        <v>100</v>
      </c>
      <c r="J1750" s="97">
        <f t="shared" ref="J1750:J1755" si="375">D1750/B1750*100</f>
        <v>99.442231075697208</v>
      </c>
      <c r="K1750" s="97">
        <f t="shared" ref="K1750:L1755" si="376">D1750/F1750*100</f>
        <v>175.1988769302761</v>
      </c>
      <c r="L1750" s="97">
        <f t="shared" si="376"/>
        <v>185.28496959165943</v>
      </c>
    </row>
    <row r="1751" spans="1:12" s="1" customFormat="1" x14ac:dyDescent="0.2">
      <c r="A1751" s="9" t="s">
        <v>7</v>
      </c>
      <c r="B1751" s="7">
        <v>10032</v>
      </c>
      <c r="C1751" s="94">
        <v>88524</v>
      </c>
      <c r="D1751" s="7">
        <v>10969</v>
      </c>
      <c r="E1751" s="7">
        <v>99493</v>
      </c>
      <c r="F1751" s="7">
        <v>8870</v>
      </c>
      <c r="G1751" s="7">
        <v>71449</v>
      </c>
      <c r="H1751" s="23">
        <f>D1751/D1750*100</f>
        <v>41.853632478632477</v>
      </c>
      <c r="I1751" s="23">
        <f>E1751/E1750*100</f>
        <v>46.652724570131717</v>
      </c>
      <c r="J1751" s="97">
        <f t="shared" si="375"/>
        <v>109.34011164274322</v>
      </c>
      <c r="K1751" s="97">
        <f t="shared" si="376"/>
        <v>123.6640360766629</v>
      </c>
      <c r="L1751" s="97">
        <f t="shared" si="376"/>
        <v>139.25037439292362</v>
      </c>
    </row>
    <row r="1752" spans="1:12" s="1" customFormat="1" x14ac:dyDescent="0.2">
      <c r="A1752" s="9" t="s">
        <v>8</v>
      </c>
      <c r="B1752" s="7">
        <v>16323</v>
      </c>
      <c r="C1752" s="7">
        <v>98531</v>
      </c>
      <c r="D1752" s="7">
        <v>15239</v>
      </c>
      <c r="E1752" s="7">
        <v>113770</v>
      </c>
      <c r="F1752" s="7">
        <v>6089</v>
      </c>
      <c r="G1752" s="7">
        <v>43651</v>
      </c>
      <c r="H1752" s="23">
        <f>D1752/D1750*100</f>
        <v>58.146367521367523</v>
      </c>
      <c r="I1752" s="23">
        <f>E1752/E1750*100</f>
        <v>53.347275429868276</v>
      </c>
      <c r="J1752" s="97">
        <f t="shared" si="375"/>
        <v>93.35906389756785</v>
      </c>
      <c r="K1752" s="97">
        <f t="shared" si="376"/>
        <v>250.27098045656101</v>
      </c>
      <c r="L1752" s="97">
        <f t="shared" si="376"/>
        <v>260.63549517765921</v>
      </c>
    </row>
    <row r="1753" spans="1:12" s="1" customFormat="1" x14ac:dyDescent="0.2">
      <c r="A1753" s="6" t="s">
        <v>9</v>
      </c>
      <c r="B1753" s="7">
        <v>26355</v>
      </c>
      <c r="C1753" s="7">
        <v>187055</v>
      </c>
      <c r="D1753" s="7">
        <v>26208</v>
      </c>
      <c r="E1753" s="7">
        <v>213263</v>
      </c>
      <c r="F1753" s="7">
        <v>14959</v>
      </c>
      <c r="G1753" s="7">
        <v>115100</v>
      </c>
      <c r="H1753" s="23">
        <f>H1754+H1755</f>
        <v>100</v>
      </c>
      <c r="I1753" s="23">
        <f>I1754+I1755</f>
        <v>100</v>
      </c>
      <c r="J1753" s="97">
        <f t="shared" si="375"/>
        <v>99.442231075697208</v>
      </c>
      <c r="K1753" s="97">
        <f t="shared" si="376"/>
        <v>175.1988769302761</v>
      </c>
      <c r="L1753" s="97">
        <f t="shared" si="376"/>
        <v>185.28496959165943</v>
      </c>
    </row>
    <row r="1754" spans="1:12" s="1" customFormat="1" x14ac:dyDescent="0.2">
      <c r="A1754" s="9" t="s">
        <v>10</v>
      </c>
      <c r="B1754" s="7">
        <v>152</v>
      </c>
      <c r="C1754" s="7">
        <v>9576</v>
      </c>
      <c r="D1754" s="7">
        <v>181</v>
      </c>
      <c r="E1754" s="7">
        <v>9757</v>
      </c>
      <c r="F1754" s="7">
        <v>1430</v>
      </c>
      <c r="G1754" s="7">
        <v>7133</v>
      </c>
      <c r="H1754" s="23">
        <f>D1754/D1753*100</f>
        <v>0.69062881562881562</v>
      </c>
      <c r="I1754" s="23">
        <f>E1754/E1753*100</f>
        <v>4.5751021039749045</v>
      </c>
      <c r="J1754" s="97">
        <f t="shared" si="375"/>
        <v>119.07894736842107</v>
      </c>
      <c r="K1754" s="97">
        <f t="shared" si="376"/>
        <v>12.657342657342657</v>
      </c>
      <c r="L1754" s="97">
        <f t="shared" si="376"/>
        <v>136.78676573671666</v>
      </c>
    </row>
    <row r="1755" spans="1:12" s="1" customFormat="1" x14ac:dyDescent="0.2">
      <c r="A1755" s="9" t="s">
        <v>11</v>
      </c>
      <c r="B1755" s="7">
        <v>26203</v>
      </c>
      <c r="C1755" s="7">
        <v>177479</v>
      </c>
      <c r="D1755" s="7">
        <v>26027</v>
      </c>
      <c r="E1755" s="7">
        <v>203506</v>
      </c>
      <c r="F1755" s="7">
        <v>13529</v>
      </c>
      <c r="G1755" s="7">
        <v>107967</v>
      </c>
      <c r="H1755" s="23">
        <f>D1755/D1753*100</f>
        <v>99.309371184371187</v>
      </c>
      <c r="I1755" s="23">
        <f>E1755/E1753*100</f>
        <v>95.424897896025101</v>
      </c>
      <c r="J1755" s="97">
        <f t="shared" si="375"/>
        <v>99.328321184597172</v>
      </c>
      <c r="K1755" s="97">
        <f t="shared" si="376"/>
        <v>192.37933328405649</v>
      </c>
      <c r="L1755" s="97">
        <f t="shared" si="376"/>
        <v>188.48907536562098</v>
      </c>
    </row>
    <row r="1756" spans="1:12" s="1" customFormat="1" ht="22.5" x14ac:dyDescent="0.2">
      <c r="A1756" s="3" t="s">
        <v>261</v>
      </c>
      <c r="B1756" s="7"/>
      <c r="C1756" s="7"/>
      <c r="D1756" s="7"/>
      <c r="E1756" s="7"/>
      <c r="F1756" s="7"/>
      <c r="G1756" s="7"/>
      <c r="H1756" s="44"/>
      <c r="I1756" s="44"/>
      <c r="J1756" s="97"/>
      <c r="K1756" s="97"/>
      <c r="L1756" s="97"/>
    </row>
    <row r="1757" spans="1:12" s="1" customFormat="1" x14ac:dyDescent="0.2">
      <c r="A1757" s="6" t="s">
        <v>6</v>
      </c>
      <c r="B1757" s="7">
        <v>444</v>
      </c>
      <c r="C1757" s="7">
        <v>4084</v>
      </c>
      <c r="D1757" s="7">
        <v>397</v>
      </c>
      <c r="E1757" s="7">
        <v>4480</v>
      </c>
      <c r="F1757" s="7">
        <v>164</v>
      </c>
      <c r="G1757" s="7">
        <v>1502</v>
      </c>
      <c r="H1757" s="23">
        <f>H1758+H1759</f>
        <v>100</v>
      </c>
      <c r="I1757" s="23">
        <f>I1758+I1759</f>
        <v>100</v>
      </c>
      <c r="J1757" s="97">
        <f t="shared" ref="J1757:J1762" si="377">D1757/B1757*100</f>
        <v>89.414414414414409</v>
      </c>
      <c r="K1757" s="97">
        <f t="shared" ref="K1757:L1762" si="378">D1757/F1757*100</f>
        <v>242.07317073170734</v>
      </c>
      <c r="L1757" s="97">
        <f t="shared" si="378"/>
        <v>298.2689747003995</v>
      </c>
    </row>
    <row r="1758" spans="1:12" s="1" customFormat="1" x14ac:dyDescent="0.2">
      <c r="A1758" s="9" t="s">
        <v>7</v>
      </c>
      <c r="B1758" s="7">
        <v>261</v>
      </c>
      <c r="C1758" s="7">
        <v>1711</v>
      </c>
      <c r="D1758" s="7">
        <v>238</v>
      </c>
      <c r="E1758" s="7">
        <v>1948</v>
      </c>
      <c r="F1758" s="7">
        <v>119</v>
      </c>
      <c r="G1758" s="7">
        <v>797</v>
      </c>
      <c r="H1758" s="23">
        <f>D1758/D1757*100</f>
        <v>59.949622166246854</v>
      </c>
      <c r="I1758" s="23">
        <f>E1758/E1757*100</f>
        <v>43.482142857142861</v>
      </c>
      <c r="J1758" s="97">
        <f t="shared" si="377"/>
        <v>91.187739463601531</v>
      </c>
      <c r="K1758" s="97">
        <f t="shared" si="378"/>
        <v>200</v>
      </c>
      <c r="L1758" s="97">
        <f t="shared" si="378"/>
        <v>244.41656210790464</v>
      </c>
    </row>
    <row r="1759" spans="1:12" s="1" customFormat="1" x14ac:dyDescent="0.2">
      <c r="A1759" s="9" t="s">
        <v>8</v>
      </c>
      <c r="B1759" s="7">
        <v>183</v>
      </c>
      <c r="C1759" s="7">
        <v>2373</v>
      </c>
      <c r="D1759" s="7">
        <v>159</v>
      </c>
      <c r="E1759" s="7">
        <v>2532</v>
      </c>
      <c r="F1759" s="7">
        <v>45</v>
      </c>
      <c r="G1759" s="7">
        <v>705</v>
      </c>
      <c r="H1759" s="23">
        <f>D1759/D1757*100</f>
        <v>40.050377833753146</v>
      </c>
      <c r="I1759" s="23">
        <f>E1759/E1757*100</f>
        <v>56.517857142857139</v>
      </c>
      <c r="J1759" s="97">
        <f t="shared" si="377"/>
        <v>86.885245901639337</v>
      </c>
      <c r="K1759" s="97">
        <f t="shared" si="378"/>
        <v>353.33333333333331</v>
      </c>
      <c r="L1759" s="97">
        <f t="shared" si="378"/>
        <v>359.14893617021278</v>
      </c>
    </row>
    <row r="1760" spans="1:12" s="1" customFormat="1" x14ac:dyDescent="0.2">
      <c r="A1760" s="6" t="s">
        <v>9</v>
      </c>
      <c r="B1760" s="7">
        <v>444</v>
      </c>
      <c r="C1760" s="7">
        <v>4084</v>
      </c>
      <c r="D1760" s="7">
        <v>397</v>
      </c>
      <c r="E1760" s="7">
        <v>4480</v>
      </c>
      <c r="F1760" s="7">
        <v>164</v>
      </c>
      <c r="G1760" s="7">
        <v>1502</v>
      </c>
      <c r="H1760" s="23">
        <f>H1761+H1762</f>
        <v>100</v>
      </c>
      <c r="I1760" s="23">
        <f>I1761+I1762</f>
        <v>100</v>
      </c>
      <c r="J1760" s="97">
        <f t="shared" si="377"/>
        <v>89.414414414414409</v>
      </c>
      <c r="K1760" s="97">
        <f t="shared" si="378"/>
        <v>242.07317073170734</v>
      </c>
      <c r="L1760" s="97">
        <f t="shared" si="378"/>
        <v>298.2689747003995</v>
      </c>
    </row>
    <row r="1761" spans="1:12" s="1" customFormat="1" x14ac:dyDescent="0.2">
      <c r="A1761" s="9" t="s">
        <v>10</v>
      </c>
      <c r="B1761" s="7">
        <v>5</v>
      </c>
      <c r="C1761" s="7">
        <v>138</v>
      </c>
      <c r="D1761" s="7">
        <v>5</v>
      </c>
      <c r="E1761" s="7">
        <v>143</v>
      </c>
      <c r="F1761" s="7">
        <v>28</v>
      </c>
      <c r="G1761" s="7">
        <v>79</v>
      </c>
      <c r="H1761" s="23">
        <f>D1761/D1760*100</f>
        <v>1.2594458438287155</v>
      </c>
      <c r="I1761" s="23">
        <f>E1761/E1760*100</f>
        <v>3.1919642857142856</v>
      </c>
      <c r="J1761" s="97">
        <f t="shared" si="377"/>
        <v>100</v>
      </c>
      <c r="K1761" s="97">
        <f t="shared" si="378"/>
        <v>17.857142857142858</v>
      </c>
      <c r="L1761" s="97">
        <f t="shared" si="378"/>
        <v>181.01265822784811</v>
      </c>
    </row>
    <row r="1762" spans="1:12" s="1" customFormat="1" x14ac:dyDescent="0.2">
      <c r="A1762" s="9" t="s">
        <v>11</v>
      </c>
      <c r="B1762" s="7">
        <v>439</v>
      </c>
      <c r="C1762" s="7">
        <v>3946</v>
      </c>
      <c r="D1762" s="7">
        <v>392</v>
      </c>
      <c r="E1762" s="7">
        <v>4337</v>
      </c>
      <c r="F1762" s="7">
        <v>136</v>
      </c>
      <c r="G1762" s="7">
        <v>1423</v>
      </c>
      <c r="H1762" s="23">
        <f>D1762/D1760*100</f>
        <v>98.740554156171285</v>
      </c>
      <c r="I1762" s="23">
        <f>E1762/E1760*100</f>
        <v>96.808035714285708</v>
      </c>
      <c r="J1762" s="97">
        <f t="shared" si="377"/>
        <v>89.293849658314343</v>
      </c>
      <c r="K1762" s="97">
        <f t="shared" si="378"/>
        <v>288.23529411764707</v>
      </c>
      <c r="L1762" s="97">
        <f t="shared" si="378"/>
        <v>304.77863668306395</v>
      </c>
    </row>
    <row r="1763" spans="1:12" s="1" customFormat="1" x14ac:dyDescent="0.2">
      <c r="A1763" s="3" t="s">
        <v>262</v>
      </c>
      <c r="B1763" s="7"/>
      <c r="C1763" s="7"/>
      <c r="D1763" s="7"/>
      <c r="E1763" s="7"/>
      <c r="F1763" s="7"/>
      <c r="G1763" s="7"/>
      <c r="H1763" s="44"/>
      <c r="I1763" s="44"/>
      <c r="J1763" s="97"/>
      <c r="K1763" s="97"/>
      <c r="L1763" s="97"/>
    </row>
    <row r="1764" spans="1:12" s="1" customFormat="1" x14ac:dyDescent="0.2">
      <c r="A1764" s="6" t="s">
        <v>6</v>
      </c>
      <c r="B1764" s="7">
        <v>2917</v>
      </c>
      <c r="C1764" s="7">
        <v>25409</v>
      </c>
      <c r="D1764" s="7">
        <v>3187</v>
      </c>
      <c r="E1764" s="7">
        <v>28596</v>
      </c>
      <c r="F1764" s="7">
        <v>2322</v>
      </c>
      <c r="G1764" s="7">
        <v>16995</v>
      </c>
      <c r="H1764" s="23">
        <f>H1765+H1766</f>
        <v>99.999999999999986</v>
      </c>
      <c r="I1764" s="23">
        <f>I1765+I1766</f>
        <v>100</v>
      </c>
      <c r="J1764" s="97">
        <f t="shared" ref="J1764:J1769" si="379">D1764/B1764*100</f>
        <v>109.256085018855</v>
      </c>
      <c r="K1764" s="97">
        <f t="shared" ref="K1764:L1769" si="380">D1764/F1764*100</f>
        <v>137.25236864771747</v>
      </c>
      <c r="L1764" s="97">
        <f t="shared" si="380"/>
        <v>168.26125330979698</v>
      </c>
    </row>
    <row r="1765" spans="1:12" s="1" customFormat="1" x14ac:dyDescent="0.2">
      <c r="A1765" s="9" t="s">
        <v>7</v>
      </c>
      <c r="B1765" s="7">
        <v>718</v>
      </c>
      <c r="C1765" s="7">
        <v>6095</v>
      </c>
      <c r="D1765" s="7">
        <v>855</v>
      </c>
      <c r="E1765" s="7">
        <v>6950</v>
      </c>
      <c r="F1765" s="7">
        <v>598</v>
      </c>
      <c r="G1765" s="7">
        <v>5490</v>
      </c>
      <c r="H1765" s="23">
        <f>D1765/D1764*100</f>
        <v>26.82773768434264</v>
      </c>
      <c r="I1765" s="23">
        <f>E1765/E1764*100</f>
        <v>24.304098475311232</v>
      </c>
      <c r="J1765" s="97">
        <f t="shared" si="379"/>
        <v>119.08077994428969</v>
      </c>
      <c r="K1765" s="97">
        <f t="shared" si="380"/>
        <v>142.97658862876256</v>
      </c>
      <c r="L1765" s="97">
        <f t="shared" si="380"/>
        <v>126.59380692167576</v>
      </c>
    </row>
    <row r="1766" spans="1:12" s="1" customFormat="1" x14ac:dyDescent="0.2">
      <c r="A1766" s="9" t="s">
        <v>8</v>
      </c>
      <c r="B1766" s="7">
        <v>2199</v>
      </c>
      <c r="C1766" s="7">
        <v>19314</v>
      </c>
      <c r="D1766" s="7">
        <v>2332</v>
      </c>
      <c r="E1766" s="7">
        <v>21646</v>
      </c>
      <c r="F1766" s="7">
        <v>1724</v>
      </c>
      <c r="G1766" s="7">
        <v>11505</v>
      </c>
      <c r="H1766" s="23">
        <f>D1766/D1764*100</f>
        <v>73.172262315657349</v>
      </c>
      <c r="I1766" s="23">
        <f>E1766/E1764*100</f>
        <v>75.695901524688765</v>
      </c>
      <c r="J1766" s="97">
        <f t="shared" si="379"/>
        <v>106.04820372896771</v>
      </c>
      <c r="K1766" s="97">
        <f t="shared" si="380"/>
        <v>135.26682134570765</v>
      </c>
      <c r="L1766" s="97">
        <f t="shared" si="380"/>
        <v>188.14428509343765</v>
      </c>
    </row>
    <row r="1767" spans="1:12" s="1" customFormat="1" x14ac:dyDescent="0.2">
      <c r="A1767" s="6" t="s">
        <v>9</v>
      </c>
      <c r="B1767" s="7">
        <v>2917</v>
      </c>
      <c r="C1767" s="7">
        <v>25409</v>
      </c>
      <c r="D1767" s="7">
        <v>3187</v>
      </c>
      <c r="E1767" s="7">
        <v>28596</v>
      </c>
      <c r="F1767" s="7">
        <v>2322</v>
      </c>
      <c r="G1767" s="7">
        <v>16995</v>
      </c>
      <c r="H1767" s="23">
        <f>H1768+H1769</f>
        <v>100</v>
      </c>
      <c r="I1767" s="23">
        <f>I1768+I1769</f>
        <v>100</v>
      </c>
      <c r="J1767" s="97">
        <f t="shared" si="379"/>
        <v>109.256085018855</v>
      </c>
      <c r="K1767" s="97">
        <f t="shared" si="380"/>
        <v>137.25236864771747</v>
      </c>
      <c r="L1767" s="97">
        <f t="shared" si="380"/>
        <v>168.26125330979698</v>
      </c>
    </row>
    <row r="1768" spans="1:12" s="1" customFormat="1" x14ac:dyDescent="0.2">
      <c r="A1768" s="9" t="s">
        <v>10</v>
      </c>
      <c r="B1768" s="7">
        <v>93</v>
      </c>
      <c r="C1768" s="7">
        <v>1477</v>
      </c>
      <c r="D1768" s="7">
        <v>110</v>
      </c>
      <c r="E1768" s="7">
        <v>1587</v>
      </c>
      <c r="F1768" s="7">
        <v>251</v>
      </c>
      <c r="G1768" s="7">
        <v>1416</v>
      </c>
      <c r="H1768" s="23">
        <f>D1768/D1767*100</f>
        <v>3.4515218073423282</v>
      </c>
      <c r="I1768" s="23">
        <f>E1768/E1767*100</f>
        <v>5.5497272345782624</v>
      </c>
      <c r="J1768" s="97">
        <f t="shared" si="379"/>
        <v>118.27956989247312</v>
      </c>
      <c r="K1768" s="97">
        <f t="shared" si="380"/>
        <v>43.82470119521912</v>
      </c>
      <c r="L1768" s="97">
        <f t="shared" si="380"/>
        <v>112.07627118644068</v>
      </c>
    </row>
    <row r="1769" spans="1:12" s="1" customFormat="1" x14ac:dyDescent="0.2">
      <c r="A1769" s="9" t="s">
        <v>11</v>
      </c>
      <c r="B1769" s="7">
        <v>2824</v>
      </c>
      <c r="C1769" s="7">
        <v>23932</v>
      </c>
      <c r="D1769" s="7">
        <v>3077</v>
      </c>
      <c r="E1769" s="7">
        <v>27009</v>
      </c>
      <c r="F1769" s="7">
        <v>2071</v>
      </c>
      <c r="G1769" s="7">
        <v>15579</v>
      </c>
      <c r="H1769" s="23">
        <f>D1769/D1767*100</f>
        <v>96.548478192657669</v>
      </c>
      <c r="I1769" s="23">
        <f>E1769/E1767*100</f>
        <v>94.450272765421744</v>
      </c>
      <c r="J1769" s="97">
        <f t="shared" si="379"/>
        <v>108.95892351274787</v>
      </c>
      <c r="K1769" s="97">
        <f t="shared" si="380"/>
        <v>148.57556735876386</v>
      </c>
      <c r="L1769" s="97">
        <f t="shared" si="380"/>
        <v>173.367995378394</v>
      </c>
    </row>
    <row r="1770" spans="1:12" s="1" customFormat="1" x14ac:dyDescent="0.2">
      <c r="A1770" s="3" t="s">
        <v>263</v>
      </c>
      <c r="B1770" s="7"/>
      <c r="C1770" s="7"/>
      <c r="D1770" s="7"/>
      <c r="E1770" s="7"/>
      <c r="F1770" s="7"/>
      <c r="G1770" s="7"/>
      <c r="H1770" s="44"/>
      <c r="I1770" s="44"/>
      <c r="J1770" s="97"/>
      <c r="K1770" s="97"/>
      <c r="L1770" s="97"/>
    </row>
    <row r="1771" spans="1:12" s="1" customFormat="1" x14ac:dyDescent="0.2">
      <c r="A1771" s="6" t="s">
        <v>6</v>
      </c>
      <c r="B1771" s="7">
        <v>321</v>
      </c>
      <c r="C1771" s="7">
        <v>1894</v>
      </c>
      <c r="D1771" s="7">
        <v>358</v>
      </c>
      <c r="E1771" s="7">
        <v>2252</v>
      </c>
      <c r="F1771" s="7">
        <v>377</v>
      </c>
      <c r="G1771" s="7">
        <v>1802</v>
      </c>
      <c r="H1771" s="23">
        <f>H1772+H1773</f>
        <v>100.00000000000001</v>
      </c>
      <c r="I1771" s="23">
        <f>I1772+I1773</f>
        <v>100</v>
      </c>
      <c r="J1771" s="97">
        <f t="shared" ref="J1771:J1776" si="381">D1771/B1771*100</f>
        <v>111.5264797507788</v>
      </c>
      <c r="K1771" s="97">
        <f t="shared" ref="K1771:L1776" si="382">D1771/F1771*100</f>
        <v>94.960212201591503</v>
      </c>
      <c r="L1771" s="97">
        <f t="shared" si="382"/>
        <v>124.97225305216426</v>
      </c>
    </row>
    <row r="1772" spans="1:12" s="1" customFormat="1" x14ac:dyDescent="0.2">
      <c r="A1772" s="9" t="s">
        <v>7</v>
      </c>
      <c r="B1772" s="7">
        <v>51</v>
      </c>
      <c r="C1772" s="7">
        <v>298</v>
      </c>
      <c r="D1772" s="7">
        <v>48</v>
      </c>
      <c r="E1772" s="7">
        <v>346</v>
      </c>
      <c r="F1772" s="7">
        <v>203</v>
      </c>
      <c r="G1772" s="7">
        <v>378</v>
      </c>
      <c r="H1772" s="23">
        <f>D1772/D1771*100</f>
        <v>13.407821229050279</v>
      </c>
      <c r="I1772" s="23">
        <f>E1772/E1771*100</f>
        <v>15.364120781527532</v>
      </c>
      <c r="J1772" s="97">
        <f t="shared" si="381"/>
        <v>94.117647058823522</v>
      </c>
      <c r="K1772" s="97">
        <f t="shared" si="382"/>
        <v>23.645320197044335</v>
      </c>
      <c r="L1772" s="97">
        <f t="shared" si="382"/>
        <v>91.534391534391531</v>
      </c>
    </row>
    <row r="1773" spans="1:12" s="1" customFormat="1" x14ac:dyDescent="0.2">
      <c r="A1773" s="9" t="s">
        <v>8</v>
      </c>
      <c r="B1773" s="7">
        <v>270</v>
      </c>
      <c r="C1773" s="7">
        <v>1596</v>
      </c>
      <c r="D1773" s="7">
        <v>310</v>
      </c>
      <c r="E1773" s="7">
        <v>1906</v>
      </c>
      <c r="F1773" s="7">
        <v>174</v>
      </c>
      <c r="G1773" s="7">
        <v>1424</v>
      </c>
      <c r="H1773" s="23">
        <f>D1773/D1771*100</f>
        <v>86.592178770949729</v>
      </c>
      <c r="I1773" s="23">
        <f>E1773/E1771*100</f>
        <v>84.635879218472468</v>
      </c>
      <c r="J1773" s="97">
        <f t="shared" si="381"/>
        <v>114.81481481481481</v>
      </c>
      <c r="K1773" s="97">
        <f t="shared" si="382"/>
        <v>178.16091954022988</v>
      </c>
      <c r="L1773" s="97">
        <f t="shared" si="382"/>
        <v>133.84831460674158</v>
      </c>
    </row>
    <row r="1774" spans="1:12" s="1" customFormat="1" x14ac:dyDescent="0.2">
      <c r="A1774" s="6" t="s">
        <v>9</v>
      </c>
      <c r="B1774" s="7">
        <v>321</v>
      </c>
      <c r="C1774" s="7">
        <v>1894</v>
      </c>
      <c r="D1774" s="7">
        <v>358</v>
      </c>
      <c r="E1774" s="7">
        <v>2252</v>
      </c>
      <c r="F1774" s="7">
        <v>377</v>
      </c>
      <c r="G1774" s="7">
        <v>1802</v>
      </c>
      <c r="H1774" s="23">
        <f>H1775+H1776</f>
        <v>100</v>
      </c>
      <c r="I1774" s="23">
        <f>I1775+I1776</f>
        <v>100</v>
      </c>
      <c r="J1774" s="97">
        <f t="shared" si="381"/>
        <v>111.5264797507788</v>
      </c>
      <c r="K1774" s="97">
        <f t="shared" si="382"/>
        <v>94.960212201591503</v>
      </c>
      <c r="L1774" s="97">
        <f t="shared" si="382"/>
        <v>124.97225305216426</v>
      </c>
    </row>
    <row r="1775" spans="1:12" s="1" customFormat="1" x14ac:dyDescent="0.2">
      <c r="A1775" s="9" t="s">
        <v>10</v>
      </c>
      <c r="B1775" s="7">
        <v>15</v>
      </c>
      <c r="C1775" s="7">
        <v>59</v>
      </c>
      <c r="D1775" s="7">
        <v>4</v>
      </c>
      <c r="E1775" s="7">
        <v>63</v>
      </c>
      <c r="F1775" s="7">
        <v>5</v>
      </c>
      <c r="G1775" s="7">
        <v>28</v>
      </c>
      <c r="H1775" s="23">
        <f>D1775/D1774*100</f>
        <v>1.1173184357541899</v>
      </c>
      <c r="I1775" s="23">
        <f>E1775/E1774*100</f>
        <v>2.7975133214920072</v>
      </c>
      <c r="J1775" s="97">
        <f t="shared" si="381"/>
        <v>26.666666666666668</v>
      </c>
      <c r="K1775" s="97">
        <f t="shared" si="382"/>
        <v>80</v>
      </c>
      <c r="L1775" s="97">
        <f t="shared" si="382"/>
        <v>225</v>
      </c>
    </row>
    <row r="1776" spans="1:12" s="1" customFormat="1" x14ac:dyDescent="0.2">
      <c r="A1776" s="9" t="s">
        <v>11</v>
      </c>
      <c r="B1776" s="7">
        <v>306</v>
      </c>
      <c r="C1776" s="7">
        <v>1835</v>
      </c>
      <c r="D1776" s="7">
        <v>354</v>
      </c>
      <c r="E1776" s="7">
        <v>2189</v>
      </c>
      <c r="F1776" s="7">
        <v>372</v>
      </c>
      <c r="G1776" s="7">
        <v>1774</v>
      </c>
      <c r="H1776" s="23">
        <f>D1776/D1774*100</f>
        <v>98.882681564245814</v>
      </c>
      <c r="I1776" s="23">
        <f>E1776/E1774*100</f>
        <v>97.202486678507995</v>
      </c>
      <c r="J1776" s="97">
        <f t="shared" si="381"/>
        <v>115.68627450980394</v>
      </c>
      <c r="K1776" s="97">
        <f t="shared" si="382"/>
        <v>95.161290322580655</v>
      </c>
      <c r="L1776" s="97">
        <f t="shared" si="382"/>
        <v>123.39346110484782</v>
      </c>
    </row>
    <row r="1777" spans="1:12" s="1" customFormat="1" x14ac:dyDescent="0.2">
      <c r="A1777" s="3" t="s">
        <v>264</v>
      </c>
      <c r="B1777" s="7"/>
      <c r="C1777" s="7"/>
      <c r="D1777" s="7"/>
      <c r="E1777" s="7"/>
      <c r="F1777" s="7"/>
      <c r="G1777" s="7"/>
      <c r="H1777" s="44"/>
      <c r="I1777" s="44"/>
      <c r="J1777" s="97"/>
      <c r="K1777" s="97"/>
      <c r="L1777" s="97"/>
    </row>
    <row r="1778" spans="1:12" s="1" customFormat="1" x14ac:dyDescent="0.2">
      <c r="A1778" s="6" t="s">
        <v>6</v>
      </c>
      <c r="B1778" s="7">
        <v>64</v>
      </c>
      <c r="C1778" s="7">
        <v>401</v>
      </c>
      <c r="D1778" s="7">
        <v>32</v>
      </c>
      <c r="E1778" s="7">
        <v>433</v>
      </c>
      <c r="F1778" s="7">
        <v>53</v>
      </c>
      <c r="G1778" s="7">
        <v>429</v>
      </c>
      <c r="H1778" s="23">
        <f>H1779+H1780</f>
        <v>100</v>
      </c>
      <c r="I1778" s="23">
        <f>I1779+I1780</f>
        <v>100</v>
      </c>
      <c r="J1778" s="97">
        <f>D1778/B1778*100</f>
        <v>50</v>
      </c>
      <c r="K1778" s="97">
        <f>D1778/F1778*100</f>
        <v>60.377358490566039</v>
      </c>
      <c r="L1778" s="97">
        <f>E1778/G1778*100</f>
        <v>100.93240093240092</v>
      </c>
    </row>
    <row r="1779" spans="1:12" s="1" customFormat="1" x14ac:dyDescent="0.2">
      <c r="A1779" s="9" t="s">
        <v>7</v>
      </c>
      <c r="B1779" s="7">
        <v>0</v>
      </c>
      <c r="C1779" s="7">
        <v>0</v>
      </c>
      <c r="D1779" s="7">
        <v>0</v>
      </c>
      <c r="E1779" s="7">
        <v>0</v>
      </c>
      <c r="F1779" s="7">
        <v>0</v>
      </c>
      <c r="G1779" s="7">
        <v>5</v>
      </c>
      <c r="H1779" s="23">
        <f>D1779/D1778*100</f>
        <v>0</v>
      </c>
      <c r="I1779" s="23">
        <f>E1779/E1778*100</f>
        <v>0</v>
      </c>
      <c r="J1779" s="97">
        <v>0</v>
      </c>
      <c r="K1779" s="97">
        <v>0</v>
      </c>
      <c r="L1779" s="97">
        <f>E1779/G1779*100</f>
        <v>0</v>
      </c>
    </row>
    <row r="1780" spans="1:12" s="1" customFormat="1" x14ac:dyDescent="0.2">
      <c r="A1780" s="9" t="s">
        <v>8</v>
      </c>
      <c r="B1780" s="7">
        <v>64</v>
      </c>
      <c r="C1780" s="7">
        <v>401</v>
      </c>
      <c r="D1780" s="7">
        <v>32</v>
      </c>
      <c r="E1780" s="7">
        <v>433</v>
      </c>
      <c r="F1780" s="7">
        <v>53</v>
      </c>
      <c r="G1780" s="7">
        <v>424</v>
      </c>
      <c r="H1780" s="23">
        <f>D1780/D1778*100</f>
        <v>100</v>
      </c>
      <c r="I1780" s="23">
        <f>E1780/E1778*100</f>
        <v>100</v>
      </c>
      <c r="J1780" s="97">
        <f>D1780/B1780*100</f>
        <v>50</v>
      </c>
      <c r="K1780" s="97">
        <f>D1780/F1780*100</f>
        <v>60.377358490566039</v>
      </c>
      <c r="L1780" s="97">
        <f>E1780/G1780*100</f>
        <v>102.12264150943395</v>
      </c>
    </row>
    <row r="1781" spans="1:12" s="1" customFormat="1" x14ac:dyDescent="0.2">
      <c r="A1781" s="6" t="s">
        <v>9</v>
      </c>
      <c r="B1781" s="7">
        <v>64</v>
      </c>
      <c r="C1781" s="7">
        <v>401</v>
      </c>
      <c r="D1781" s="7">
        <v>32</v>
      </c>
      <c r="E1781" s="7">
        <v>433</v>
      </c>
      <c r="F1781" s="7">
        <v>53</v>
      </c>
      <c r="G1781" s="7">
        <v>429</v>
      </c>
      <c r="H1781" s="23">
        <f>H1782+H1783</f>
        <v>100</v>
      </c>
      <c r="I1781" s="23">
        <f>I1782+I1783</f>
        <v>100</v>
      </c>
      <c r="J1781" s="97">
        <f>D1781/B1781*100</f>
        <v>50</v>
      </c>
      <c r="K1781" s="97">
        <f>D1781/F1781*100</f>
        <v>60.377358490566039</v>
      </c>
      <c r="L1781" s="97">
        <f>E1781/G1781*100</f>
        <v>100.93240093240092</v>
      </c>
    </row>
    <row r="1782" spans="1:12" s="1" customFormat="1" x14ac:dyDescent="0.2">
      <c r="A1782" s="9" t="s">
        <v>10</v>
      </c>
      <c r="B1782" s="7">
        <v>1</v>
      </c>
      <c r="C1782" s="7">
        <v>13</v>
      </c>
      <c r="D1782" s="7">
        <v>4</v>
      </c>
      <c r="E1782" s="7">
        <v>17</v>
      </c>
      <c r="F1782" s="7">
        <v>8</v>
      </c>
      <c r="G1782" s="7">
        <v>16</v>
      </c>
      <c r="H1782" s="23">
        <f>D1782/D1781*100</f>
        <v>12.5</v>
      </c>
      <c r="I1782" s="23">
        <f>E1782/E1781*100</f>
        <v>3.9260969976905313</v>
      </c>
      <c r="J1782" s="97">
        <f>D1782/B1782*100</f>
        <v>400</v>
      </c>
      <c r="K1782" s="97">
        <f>D1782/F1782*100</f>
        <v>50</v>
      </c>
      <c r="L1782" s="97">
        <f>E1782/G1782*100</f>
        <v>106.25</v>
      </c>
    </row>
    <row r="1783" spans="1:12" s="1" customFormat="1" x14ac:dyDescent="0.2">
      <c r="A1783" s="9" t="s">
        <v>11</v>
      </c>
      <c r="B1783" s="7">
        <v>63</v>
      </c>
      <c r="C1783" s="7">
        <v>388</v>
      </c>
      <c r="D1783" s="7">
        <v>28</v>
      </c>
      <c r="E1783" s="7">
        <v>416</v>
      </c>
      <c r="F1783" s="7">
        <v>45</v>
      </c>
      <c r="G1783" s="7">
        <v>413</v>
      </c>
      <c r="H1783" s="23">
        <f>D1783/D1781*100</f>
        <v>87.5</v>
      </c>
      <c r="I1783" s="23">
        <f>E1783/E1781*100</f>
        <v>96.073903002309464</v>
      </c>
      <c r="J1783" s="97">
        <f>D1783/B1783*100</f>
        <v>44.444444444444443</v>
      </c>
      <c r="K1783" s="97">
        <f>D1783/F1783*100</f>
        <v>62.222222222222221</v>
      </c>
      <c r="L1783" s="97">
        <f>E1783/G1783*100</f>
        <v>100.72639225181599</v>
      </c>
    </row>
    <row r="1784" spans="1:12" s="1" customFormat="1" x14ac:dyDescent="0.2">
      <c r="A1784" s="3" t="s">
        <v>265</v>
      </c>
      <c r="B1784" s="7"/>
      <c r="C1784" s="7"/>
      <c r="D1784" s="7"/>
      <c r="E1784" s="7"/>
      <c r="F1784" s="7"/>
      <c r="G1784" s="7"/>
      <c r="H1784" s="44"/>
      <c r="I1784" s="44"/>
      <c r="J1784" s="97"/>
      <c r="K1784" s="97"/>
      <c r="L1784" s="97"/>
    </row>
    <row r="1785" spans="1:12" s="1" customFormat="1" x14ac:dyDescent="0.2">
      <c r="A1785" s="6" t="s">
        <v>6</v>
      </c>
      <c r="B1785" s="7">
        <v>23259.8</v>
      </c>
      <c r="C1785" s="7">
        <v>496964.8</v>
      </c>
      <c r="D1785" s="7">
        <v>13867</v>
      </c>
      <c r="E1785" s="7">
        <v>510831.8</v>
      </c>
      <c r="F1785" s="7">
        <v>6044</v>
      </c>
      <c r="G1785" s="7">
        <v>156625</v>
      </c>
      <c r="H1785" s="23">
        <f>H1786+H1787</f>
        <v>100</v>
      </c>
      <c r="I1785" s="23">
        <f>I1786+I1787</f>
        <v>100</v>
      </c>
      <c r="J1785" s="97">
        <f t="shared" ref="J1785:J1790" si="383">D1785/B1785*100</f>
        <v>59.617881495111732</v>
      </c>
      <c r="K1785" s="97">
        <f t="shared" ref="K1785:L1790" si="384">D1785/F1785*100</f>
        <v>229.4341495698213</v>
      </c>
      <c r="L1785" s="97">
        <f t="shared" si="384"/>
        <v>326.14959297685556</v>
      </c>
    </row>
    <row r="1786" spans="1:12" s="1" customFormat="1" x14ac:dyDescent="0.2">
      <c r="A1786" s="9" t="s">
        <v>7</v>
      </c>
      <c r="B1786" s="7">
        <v>124</v>
      </c>
      <c r="C1786" s="7">
        <v>694</v>
      </c>
      <c r="D1786" s="7">
        <v>121</v>
      </c>
      <c r="E1786" s="7">
        <v>815</v>
      </c>
      <c r="F1786" s="7">
        <v>75</v>
      </c>
      <c r="G1786" s="7">
        <v>589</v>
      </c>
      <c r="H1786" s="23">
        <f>D1786/D1785*100</f>
        <v>0.87257517848128641</v>
      </c>
      <c r="I1786" s="23">
        <f>E1786/E1785*100</f>
        <v>0.159543708907707</v>
      </c>
      <c r="J1786" s="97">
        <f t="shared" si="383"/>
        <v>97.58064516129032</v>
      </c>
      <c r="K1786" s="97">
        <f t="shared" si="384"/>
        <v>161.33333333333331</v>
      </c>
      <c r="L1786" s="97">
        <f t="shared" si="384"/>
        <v>138.37011884550085</v>
      </c>
    </row>
    <row r="1787" spans="1:12" s="1" customFormat="1" x14ac:dyDescent="0.2">
      <c r="A1787" s="9" t="s">
        <v>8</v>
      </c>
      <c r="B1787" s="7">
        <v>23135.8</v>
      </c>
      <c r="C1787" s="7">
        <v>496270.8</v>
      </c>
      <c r="D1787" s="7">
        <v>13746</v>
      </c>
      <c r="E1787" s="7">
        <v>510016.8</v>
      </c>
      <c r="F1787" s="7">
        <v>5969</v>
      </c>
      <c r="G1787" s="7">
        <v>156036</v>
      </c>
      <c r="H1787" s="23">
        <f>D1787/D1785*100</f>
        <v>99.127424821518716</v>
      </c>
      <c r="I1787" s="23">
        <f>E1787/E1785*100</f>
        <v>99.840456291092295</v>
      </c>
      <c r="J1787" s="97">
        <f t="shared" si="383"/>
        <v>59.414414025017507</v>
      </c>
      <c r="K1787" s="97">
        <f t="shared" si="384"/>
        <v>230.28983079242752</v>
      </c>
      <c r="L1787" s="97">
        <f t="shared" si="384"/>
        <v>326.85841728831809</v>
      </c>
    </row>
    <row r="1788" spans="1:12" s="1" customFormat="1" x14ac:dyDescent="0.2">
      <c r="A1788" s="6" t="s">
        <v>9</v>
      </c>
      <c r="B1788" s="7">
        <v>23259.8</v>
      </c>
      <c r="C1788" s="7">
        <v>496964.8</v>
      </c>
      <c r="D1788" s="7">
        <v>13867</v>
      </c>
      <c r="E1788" s="7">
        <v>510831.8</v>
      </c>
      <c r="F1788" s="7">
        <v>6044</v>
      </c>
      <c r="G1788" s="7">
        <v>156625</v>
      </c>
      <c r="H1788" s="23">
        <f>H1789+H1790</f>
        <v>100</v>
      </c>
      <c r="I1788" s="23">
        <f>I1789+I1790</f>
        <v>100</v>
      </c>
      <c r="J1788" s="97">
        <f t="shared" si="383"/>
        <v>59.617881495111732</v>
      </c>
      <c r="K1788" s="97">
        <f t="shared" si="384"/>
        <v>229.4341495698213</v>
      </c>
      <c r="L1788" s="97">
        <f t="shared" si="384"/>
        <v>326.14959297685556</v>
      </c>
    </row>
    <row r="1789" spans="1:12" s="1" customFormat="1" x14ac:dyDescent="0.2">
      <c r="A1789" s="9" t="s">
        <v>10</v>
      </c>
      <c r="B1789" s="7">
        <v>1534</v>
      </c>
      <c r="C1789" s="7">
        <v>10620</v>
      </c>
      <c r="D1789" s="7">
        <v>2610</v>
      </c>
      <c r="E1789" s="7">
        <v>13230</v>
      </c>
      <c r="F1789" s="7">
        <v>873</v>
      </c>
      <c r="G1789" s="7">
        <v>5758</v>
      </c>
      <c r="H1789" s="23">
        <f>D1789/D1788*100</f>
        <v>18.821662940794692</v>
      </c>
      <c r="I1789" s="23">
        <f>E1789/E1788*100</f>
        <v>2.5898935814097714</v>
      </c>
      <c r="J1789" s="97">
        <f t="shared" si="383"/>
        <v>170.14341590612776</v>
      </c>
      <c r="K1789" s="97">
        <f t="shared" si="384"/>
        <v>298.96907216494844</v>
      </c>
      <c r="L1789" s="97">
        <f t="shared" si="384"/>
        <v>229.76728030566167</v>
      </c>
    </row>
    <row r="1790" spans="1:12" s="1" customFormat="1" x14ac:dyDescent="0.2">
      <c r="A1790" s="9" t="s">
        <v>11</v>
      </c>
      <c r="B1790" s="7">
        <v>21725.8</v>
      </c>
      <c r="C1790" s="7">
        <v>486344.8</v>
      </c>
      <c r="D1790" s="7">
        <v>11257</v>
      </c>
      <c r="E1790" s="7">
        <v>497601.8</v>
      </c>
      <c r="F1790" s="7">
        <v>5171</v>
      </c>
      <c r="G1790" s="7">
        <v>150867</v>
      </c>
      <c r="H1790" s="23">
        <f>D1790/D1788*100</f>
        <v>81.178337059205305</v>
      </c>
      <c r="I1790" s="23">
        <f>E1790/E1788*100</f>
        <v>97.410106418590232</v>
      </c>
      <c r="J1790" s="97">
        <f t="shared" si="383"/>
        <v>51.813972327831422</v>
      </c>
      <c r="K1790" s="97">
        <f t="shared" si="384"/>
        <v>217.69483658866756</v>
      </c>
      <c r="L1790" s="97">
        <f t="shared" si="384"/>
        <v>329.82812676065674</v>
      </c>
    </row>
    <row r="1791" spans="1:12" s="1" customFormat="1" ht="22.5" x14ac:dyDescent="0.2">
      <c r="A1791" s="3" t="s">
        <v>266</v>
      </c>
      <c r="B1791" s="7"/>
      <c r="C1791" s="7"/>
      <c r="D1791" s="7"/>
      <c r="E1791" s="7"/>
      <c r="F1791" s="7"/>
      <c r="G1791" s="7"/>
      <c r="H1791" s="44"/>
      <c r="I1791" s="44"/>
      <c r="J1791" s="97"/>
      <c r="K1791" s="97"/>
      <c r="L1791" s="97"/>
    </row>
    <row r="1792" spans="1:12" s="1" customFormat="1" x14ac:dyDescent="0.2">
      <c r="A1792" s="6" t="s">
        <v>6</v>
      </c>
      <c r="B1792" s="7">
        <v>7</v>
      </c>
      <c r="C1792" s="7">
        <v>35</v>
      </c>
      <c r="D1792" s="7">
        <v>3</v>
      </c>
      <c r="E1792" s="7">
        <v>37</v>
      </c>
      <c r="F1792" s="7">
        <v>6</v>
      </c>
      <c r="G1792" s="7">
        <v>59</v>
      </c>
      <c r="H1792" s="23">
        <f>H1793+H1794</f>
        <v>99.999999999999986</v>
      </c>
      <c r="I1792" s="23">
        <f>I1793+I1794</f>
        <v>100</v>
      </c>
      <c r="J1792" s="97">
        <f>D1792/B1792*100</f>
        <v>42.857142857142854</v>
      </c>
      <c r="K1792" s="97">
        <f t="shared" ref="K1792:L1795" si="385">D1792/F1792*100</f>
        <v>50</v>
      </c>
      <c r="L1792" s="97">
        <f t="shared" si="385"/>
        <v>62.711864406779661</v>
      </c>
    </row>
    <row r="1793" spans="1:12" s="1" customFormat="1" x14ac:dyDescent="0.2">
      <c r="A1793" s="9" t="s">
        <v>7</v>
      </c>
      <c r="B1793" s="7">
        <v>2</v>
      </c>
      <c r="C1793" s="7">
        <v>7</v>
      </c>
      <c r="D1793" s="7">
        <v>2</v>
      </c>
      <c r="E1793" s="7">
        <v>8</v>
      </c>
      <c r="F1793" s="7">
        <v>2</v>
      </c>
      <c r="G1793" s="7">
        <v>9</v>
      </c>
      <c r="H1793" s="23">
        <f>D1793/D1792*100</f>
        <v>66.666666666666657</v>
      </c>
      <c r="I1793" s="23">
        <f>E1793/E1792*100</f>
        <v>21.621621621621621</v>
      </c>
      <c r="J1793" s="97">
        <f>D1793/B1793*100</f>
        <v>100</v>
      </c>
      <c r="K1793" s="97">
        <f t="shared" si="385"/>
        <v>100</v>
      </c>
      <c r="L1793" s="97">
        <f t="shared" si="385"/>
        <v>88.888888888888886</v>
      </c>
    </row>
    <row r="1794" spans="1:12" s="1" customFormat="1" x14ac:dyDescent="0.2">
      <c r="A1794" s="9" t="s">
        <v>8</v>
      </c>
      <c r="B1794" s="7">
        <v>5</v>
      </c>
      <c r="C1794" s="7">
        <v>28</v>
      </c>
      <c r="D1794" s="7">
        <v>1</v>
      </c>
      <c r="E1794" s="7">
        <v>29</v>
      </c>
      <c r="F1794" s="7">
        <v>4</v>
      </c>
      <c r="G1794" s="7">
        <v>50</v>
      </c>
      <c r="H1794" s="23">
        <f>D1794/D1792*100</f>
        <v>33.333333333333329</v>
      </c>
      <c r="I1794" s="23">
        <f>E1794/E1792*100</f>
        <v>78.378378378378372</v>
      </c>
      <c r="J1794" s="97">
        <f>D1794/B1794*100</f>
        <v>20</v>
      </c>
      <c r="K1794" s="97">
        <f t="shared" si="385"/>
        <v>25</v>
      </c>
      <c r="L1794" s="97">
        <f t="shared" si="385"/>
        <v>57.999999999999993</v>
      </c>
    </row>
    <row r="1795" spans="1:12" s="1" customFormat="1" x14ac:dyDescent="0.2">
      <c r="A1795" s="6" t="s">
        <v>9</v>
      </c>
      <c r="B1795" s="7">
        <v>7</v>
      </c>
      <c r="C1795" s="7">
        <v>35</v>
      </c>
      <c r="D1795" s="7">
        <v>3</v>
      </c>
      <c r="E1795" s="7">
        <v>37</v>
      </c>
      <c r="F1795" s="7">
        <v>6</v>
      </c>
      <c r="G1795" s="7">
        <v>59</v>
      </c>
      <c r="H1795" s="23">
        <f>H1796+H1797</f>
        <v>100</v>
      </c>
      <c r="I1795" s="23">
        <f>I1796+I1797</f>
        <v>100</v>
      </c>
      <c r="J1795" s="97">
        <f>D1795/B1795*100</f>
        <v>42.857142857142854</v>
      </c>
      <c r="K1795" s="97">
        <f t="shared" si="385"/>
        <v>50</v>
      </c>
      <c r="L1795" s="97">
        <f t="shared" si="385"/>
        <v>62.711864406779661</v>
      </c>
    </row>
    <row r="1796" spans="1:12" s="1" customFormat="1" x14ac:dyDescent="0.2">
      <c r="A1796" s="9" t="s">
        <v>10</v>
      </c>
      <c r="B1796" s="7">
        <v>0</v>
      </c>
      <c r="C1796" s="7">
        <v>0</v>
      </c>
      <c r="D1796" s="7">
        <v>0</v>
      </c>
      <c r="E1796" s="7">
        <v>0</v>
      </c>
      <c r="F1796" s="7">
        <v>0</v>
      </c>
      <c r="G1796" s="7">
        <v>4</v>
      </c>
      <c r="H1796" s="23">
        <f>D1796/D1795*100</f>
        <v>0</v>
      </c>
      <c r="I1796" s="23">
        <f>E1796/E1795*100</f>
        <v>0</v>
      </c>
      <c r="J1796" s="97">
        <v>0</v>
      </c>
      <c r="K1796" s="97">
        <v>0</v>
      </c>
      <c r="L1796" s="97">
        <f>E1796/G1796*100</f>
        <v>0</v>
      </c>
    </row>
    <row r="1797" spans="1:12" s="1" customFormat="1" x14ac:dyDescent="0.2">
      <c r="A1797" s="9" t="s">
        <v>11</v>
      </c>
      <c r="B1797" s="7">
        <v>7</v>
      </c>
      <c r="C1797" s="7">
        <v>35</v>
      </c>
      <c r="D1797" s="7">
        <v>3</v>
      </c>
      <c r="E1797" s="7">
        <v>37</v>
      </c>
      <c r="F1797" s="7">
        <v>6</v>
      </c>
      <c r="G1797" s="7">
        <v>55</v>
      </c>
      <c r="H1797" s="23">
        <f>D1797/D1795*100</f>
        <v>100</v>
      </c>
      <c r="I1797" s="23">
        <f>E1797/E1795*100</f>
        <v>100</v>
      </c>
      <c r="J1797" s="97">
        <f>D1797/B1797*100</f>
        <v>42.857142857142854</v>
      </c>
      <c r="K1797" s="97">
        <f>D1797/F1797*100</f>
        <v>50</v>
      </c>
      <c r="L1797" s="97">
        <f>E1797/G1797*100</f>
        <v>67.272727272727266</v>
      </c>
    </row>
    <row r="1798" spans="1:12" s="1" customFormat="1" x14ac:dyDescent="0.2">
      <c r="A1798" s="3" t="s">
        <v>267</v>
      </c>
      <c r="B1798" s="7"/>
      <c r="C1798" s="7"/>
      <c r="D1798" s="7"/>
      <c r="E1798" s="7"/>
      <c r="F1798" s="7"/>
      <c r="G1798" s="7"/>
      <c r="H1798" s="44"/>
      <c r="I1798" s="44"/>
      <c r="J1798" s="97"/>
      <c r="K1798" s="97"/>
      <c r="L1798" s="97"/>
    </row>
    <row r="1799" spans="1:12" s="1" customFormat="1" x14ac:dyDescent="0.2">
      <c r="A1799" s="6" t="s">
        <v>6</v>
      </c>
      <c r="B1799" s="7">
        <v>1531</v>
      </c>
      <c r="C1799" s="7">
        <v>370171</v>
      </c>
      <c r="D1799" s="7">
        <v>1359</v>
      </c>
      <c r="E1799" s="7">
        <v>371530</v>
      </c>
      <c r="F1799" s="7">
        <v>874</v>
      </c>
      <c r="G1799" s="7">
        <v>8353</v>
      </c>
      <c r="H1799" s="23">
        <f>H1800+H1801</f>
        <v>99.999999999999986</v>
      </c>
      <c r="I1799" s="23">
        <f>I1800+I1801</f>
        <v>100</v>
      </c>
      <c r="J1799" s="97">
        <f t="shared" ref="J1799:J1804" si="386">D1799/B1799*100</f>
        <v>88.76551273677336</v>
      </c>
      <c r="K1799" s="97">
        <f t="shared" ref="K1799:K1804" si="387">D1799/F1799*100</f>
        <v>155.49199084668192</v>
      </c>
      <c r="L1799" s="97"/>
    </row>
    <row r="1800" spans="1:12" s="1" customFormat="1" x14ac:dyDescent="0.2">
      <c r="A1800" s="9" t="s">
        <v>7</v>
      </c>
      <c r="B1800" s="7">
        <v>99</v>
      </c>
      <c r="C1800" s="7">
        <v>371</v>
      </c>
      <c r="D1800" s="7">
        <v>96</v>
      </c>
      <c r="E1800" s="7">
        <v>467</v>
      </c>
      <c r="F1800" s="7">
        <v>57</v>
      </c>
      <c r="G1800" s="7">
        <v>433</v>
      </c>
      <c r="H1800" s="23">
        <f>D1800/D1799*100</f>
        <v>7.0640176600441498</v>
      </c>
      <c r="I1800" s="23">
        <f>E1800/E1799*100</f>
        <v>0.1256964444324819</v>
      </c>
      <c r="J1800" s="97">
        <f t="shared" si="386"/>
        <v>96.969696969696969</v>
      </c>
      <c r="K1800" s="97">
        <f t="shared" si="387"/>
        <v>168.42105263157893</v>
      </c>
      <c r="L1800" s="97">
        <f>E1800/G1800*100</f>
        <v>107.85219399538106</v>
      </c>
    </row>
    <row r="1801" spans="1:12" s="1" customFormat="1" x14ac:dyDescent="0.2">
      <c r="A1801" s="9" t="s">
        <v>8</v>
      </c>
      <c r="B1801" s="7">
        <v>1432</v>
      </c>
      <c r="C1801" s="7">
        <v>369800</v>
      </c>
      <c r="D1801" s="7">
        <v>1263</v>
      </c>
      <c r="E1801" s="7">
        <v>371063</v>
      </c>
      <c r="F1801" s="7">
        <v>817</v>
      </c>
      <c r="G1801" s="7">
        <v>7920</v>
      </c>
      <c r="H1801" s="23">
        <f>D1801/D1799*100</f>
        <v>92.935982339955842</v>
      </c>
      <c r="I1801" s="23">
        <f>E1801/E1799*100</f>
        <v>99.874303555567522</v>
      </c>
      <c r="J1801" s="97">
        <f t="shared" si="386"/>
        <v>88.19832402234637</v>
      </c>
      <c r="K1801" s="97">
        <f t="shared" si="387"/>
        <v>154.58996328029374</v>
      </c>
      <c r="L1801" s="97"/>
    </row>
    <row r="1802" spans="1:12" s="1" customFormat="1" x14ac:dyDescent="0.2">
      <c r="A1802" s="6" t="s">
        <v>9</v>
      </c>
      <c r="B1802" s="7">
        <v>1531</v>
      </c>
      <c r="C1802" s="7">
        <v>370171</v>
      </c>
      <c r="D1802" s="7">
        <v>1359</v>
      </c>
      <c r="E1802" s="7">
        <v>371530</v>
      </c>
      <c r="F1802" s="7">
        <v>874</v>
      </c>
      <c r="G1802" s="7">
        <v>8353</v>
      </c>
      <c r="H1802" s="23">
        <f>H1803+H1804</f>
        <v>99.999999999999986</v>
      </c>
      <c r="I1802" s="23">
        <f>I1803+I1804</f>
        <v>100</v>
      </c>
      <c r="J1802" s="97">
        <f t="shared" si="386"/>
        <v>88.76551273677336</v>
      </c>
      <c r="K1802" s="97">
        <f t="shared" si="387"/>
        <v>155.49199084668192</v>
      </c>
      <c r="L1802" s="97"/>
    </row>
    <row r="1803" spans="1:12" s="1" customFormat="1" x14ac:dyDescent="0.2">
      <c r="A1803" s="9" t="s">
        <v>10</v>
      </c>
      <c r="B1803" s="7">
        <v>31</v>
      </c>
      <c r="C1803" s="7">
        <v>333</v>
      </c>
      <c r="D1803" s="7">
        <v>39</v>
      </c>
      <c r="E1803" s="7">
        <v>372</v>
      </c>
      <c r="F1803" s="7">
        <v>23</v>
      </c>
      <c r="G1803" s="7">
        <v>75</v>
      </c>
      <c r="H1803" s="23">
        <f>D1803/D1802*100</f>
        <v>2.869757174392936</v>
      </c>
      <c r="I1803" s="23">
        <f>E1803/E1802*100</f>
        <v>0.10012650391623826</v>
      </c>
      <c r="J1803" s="97">
        <f t="shared" si="386"/>
        <v>125.80645161290323</v>
      </c>
      <c r="K1803" s="97">
        <f t="shared" si="387"/>
        <v>169.56521739130434</v>
      </c>
      <c r="L1803" s="97">
        <f>E1803/G1803*100</f>
        <v>496</v>
      </c>
    </row>
    <row r="1804" spans="1:12" s="1" customFormat="1" x14ac:dyDescent="0.2">
      <c r="A1804" s="9" t="s">
        <v>11</v>
      </c>
      <c r="B1804" s="7">
        <v>1500</v>
      </c>
      <c r="C1804" s="7">
        <v>369838</v>
      </c>
      <c r="D1804" s="7">
        <v>1320</v>
      </c>
      <c r="E1804" s="7">
        <v>371158</v>
      </c>
      <c r="F1804" s="7">
        <v>851</v>
      </c>
      <c r="G1804" s="7">
        <v>8278</v>
      </c>
      <c r="H1804" s="23">
        <f>D1804/D1802*100</f>
        <v>97.130242825607056</v>
      </c>
      <c r="I1804" s="23">
        <f>E1804/E1802*100</f>
        <v>99.899873496083757</v>
      </c>
      <c r="J1804" s="97">
        <f t="shared" si="386"/>
        <v>88</v>
      </c>
      <c r="K1804" s="97">
        <f t="shared" si="387"/>
        <v>155.11163337250292</v>
      </c>
      <c r="L1804" s="97"/>
    </row>
    <row r="1805" spans="1:12" s="1" customFormat="1" x14ac:dyDescent="0.2">
      <c r="A1805" s="3" t="s">
        <v>268</v>
      </c>
      <c r="B1805" s="7"/>
      <c r="C1805" s="7"/>
      <c r="D1805" s="7"/>
      <c r="E1805" s="7"/>
      <c r="F1805" s="7"/>
      <c r="G1805" s="7"/>
      <c r="H1805" s="44"/>
      <c r="I1805" s="44"/>
      <c r="J1805" s="97"/>
      <c r="K1805" s="97"/>
      <c r="L1805" s="97"/>
    </row>
    <row r="1806" spans="1:12" s="1" customFormat="1" x14ac:dyDescent="0.2">
      <c r="A1806" s="6" t="s">
        <v>6</v>
      </c>
      <c r="B1806" s="7">
        <v>389</v>
      </c>
      <c r="C1806" s="7">
        <v>2798</v>
      </c>
      <c r="D1806" s="7">
        <v>418</v>
      </c>
      <c r="E1806" s="7">
        <v>3216</v>
      </c>
      <c r="F1806" s="7">
        <v>168</v>
      </c>
      <c r="G1806" s="7">
        <v>3228</v>
      </c>
      <c r="H1806" s="23">
        <f>H1807+H1808</f>
        <v>100</v>
      </c>
      <c r="I1806" s="23">
        <f>I1807+I1808</f>
        <v>100</v>
      </c>
      <c r="J1806" s="97">
        <f t="shared" ref="J1806:J1811" si="388">D1806/B1806*100</f>
        <v>107.45501285347044</v>
      </c>
      <c r="K1806" s="97">
        <f t="shared" ref="K1806:L1811" si="389">D1806/F1806*100</f>
        <v>248.80952380952382</v>
      </c>
      <c r="L1806" s="97">
        <f t="shared" si="389"/>
        <v>99.628252788104092</v>
      </c>
    </row>
    <row r="1807" spans="1:12" s="1" customFormat="1" x14ac:dyDescent="0.2">
      <c r="A1807" s="9" t="s">
        <v>7</v>
      </c>
      <c r="B1807" s="7">
        <v>87</v>
      </c>
      <c r="C1807" s="7">
        <v>132</v>
      </c>
      <c r="D1807" s="7">
        <v>29</v>
      </c>
      <c r="E1807" s="7">
        <v>161</v>
      </c>
      <c r="F1807" s="7">
        <v>42</v>
      </c>
      <c r="G1807" s="7">
        <v>417</v>
      </c>
      <c r="H1807" s="23">
        <f>D1807/D1806*100</f>
        <v>6.937799043062201</v>
      </c>
      <c r="I1807" s="23">
        <f>E1807/E1806*100</f>
        <v>5.0062189054726369</v>
      </c>
      <c r="J1807" s="97">
        <f t="shared" si="388"/>
        <v>33.333333333333329</v>
      </c>
      <c r="K1807" s="97">
        <f t="shared" si="389"/>
        <v>69.047619047619051</v>
      </c>
      <c r="L1807" s="97">
        <f t="shared" si="389"/>
        <v>38.609112709832132</v>
      </c>
    </row>
    <row r="1808" spans="1:12" s="1" customFormat="1" x14ac:dyDescent="0.2">
      <c r="A1808" s="9" t="s">
        <v>8</v>
      </c>
      <c r="B1808" s="7">
        <v>302</v>
      </c>
      <c r="C1808" s="7">
        <v>2666</v>
      </c>
      <c r="D1808" s="7">
        <v>389</v>
      </c>
      <c r="E1808" s="7">
        <v>3055</v>
      </c>
      <c r="F1808" s="7">
        <v>126</v>
      </c>
      <c r="G1808" s="7">
        <v>2811</v>
      </c>
      <c r="H1808" s="23">
        <f>D1808/D1806*100</f>
        <v>93.062200956937801</v>
      </c>
      <c r="I1808" s="23">
        <f>E1808/E1806*100</f>
        <v>94.993781094527364</v>
      </c>
      <c r="J1808" s="97">
        <f t="shared" si="388"/>
        <v>128.80794701986756</v>
      </c>
      <c r="K1808" s="97">
        <f t="shared" si="389"/>
        <v>308.73015873015873</v>
      </c>
      <c r="L1808" s="97">
        <f t="shared" si="389"/>
        <v>108.68018498754893</v>
      </c>
    </row>
    <row r="1809" spans="1:12" s="1" customFormat="1" x14ac:dyDescent="0.2">
      <c r="A1809" s="6" t="s">
        <v>9</v>
      </c>
      <c r="B1809" s="7">
        <v>389</v>
      </c>
      <c r="C1809" s="7">
        <v>2798</v>
      </c>
      <c r="D1809" s="7">
        <v>418</v>
      </c>
      <c r="E1809" s="7">
        <v>3216</v>
      </c>
      <c r="F1809" s="7">
        <v>168</v>
      </c>
      <c r="G1809" s="7">
        <v>3228</v>
      </c>
      <c r="H1809" s="23">
        <f>H1810+H1811</f>
        <v>100</v>
      </c>
      <c r="I1809" s="23">
        <f>I1810+I1811</f>
        <v>100</v>
      </c>
      <c r="J1809" s="97">
        <f t="shared" si="388"/>
        <v>107.45501285347044</v>
      </c>
      <c r="K1809" s="97">
        <f t="shared" si="389"/>
        <v>248.80952380952382</v>
      </c>
      <c r="L1809" s="97">
        <f t="shared" si="389"/>
        <v>99.628252788104092</v>
      </c>
    </row>
    <row r="1810" spans="1:12" s="1" customFormat="1" x14ac:dyDescent="0.2">
      <c r="A1810" s="9" t="s">
        <v>10</v>
      </c>
      <c r="B1810" s="7">
        <v>26</v>
      </c>
      <c r="C1810" s="7">
        <v>572</v>
      </c>
      <c r="D1810" s="7">
        <v>13</v>
      </c>
      <c r="E1810" s="7">
        <v>585</v>
      </c>
      <c r="F1810" s="7">
        <v>15</v>
      </c>
      <c r="G1810" s="7">
        <v>195</v>
      </c>
      <c r="H1810" s="23">
        <f>D1810/D1809*100</f>
        <v>3.1100478468899522</v>
      </c>
      <c r="I1810" s="23">
        <f>E1810/E1809*100</f>
        <v>18.190298507462689</v>
      </c>
      <c r="J1810" s="97">
        <f t="shared" si="388"/>
        <v>50</v>
      </c>
      <c r="K1810" s="97">
        <f t="shared" si="389"/>
        <v>86.666666666666671</v>
      </c>
      <c r="L1810" s="97">
        <f t="shared" si="389"/>
        <v>300</v>
      </c>
    </row>
    <row r="1811" spans="1:12" s="1" customFormat="1" x14ac:dyDescent="0.2">
      <c r="A1811" s="9" t="s">
        <v>11</v>
      </c>
      <c r="B1811" s="7">
        <v>363</v>
      </c>
      <c r="C1811" s="7">
        <v>2226</v>
      </c>
      <c r="D1811" s="7">
        <v>405</v>
      </c>
      <c r="E1811" s="7">
        <v>2631</v>
      </c>
      <c r="F1811" s="7">
        <v>153</v>
      </c>
      <c r="G1811" s="7">
        <v>3033</v>
      </c>
      <c r="H1811" s="23">
        <f>D1811/D1809*100</f>
        <v>96.889952153110045</v>
      </c>
      <c r="I1811" s="23">
        <f>E1811/E1809*100</f>
        <v>81.809701492537314</v>
      </c>
      <c r="J1811" s="97">
        <f t="shared" si="388"/>
        <v>111.5702479338843</v>
      </c>
      <c r="K1811" s="97">
        <f t="shared" si="389"/>
        <v>264.70588235294116</v>
      </c>
      <c r="L1811" s="97">
        <f t="shared" si="389"/>
        <v>86.745796241345204</v>
      </c>
    </row>
    <row r="1812" spans="1:12" s="1" customFormat="1" ht="45" x14ac:dyDescent="0.2">
      <c r="A1812" s="3" t="s">
        <v>269</v>
      </c>
      <c r="B1812" s="7"/>
      <c r="C1812" s="7"/>
      <c r="D1812" s="7"/>
      <c r="E1812" s="7"/>
      <c r="F1812" s="7"/>
      <c r="G1812" s="7"/>
      <c r="H1812" s="44"/>
      <c r="I1812" s="44"/>
      <c r="J1812" s="97"/>
      <c r="K1812" s="97"/>
      <c r="L1812" s="97"/>
    </row>
    <row r="1813" spans="1:12" s="1" customFormat="1" x14ac:dyDescent="0.2">
      <c r="A1813" s="6" t="s">
        <v>6</v>
      </c>
      <c r="B1813" s="7">
        <v>19991.582999999999</v>
      </c>
      <c r="C1813" s="7">
        <v>147512.10500000001</v>
      </c>
      <c r="D1813" s="7">
        <v>17072.274000000001</v>
      </c>
      <c r="E1813" s="7">
        <v>164705.60399999999</v>
      </c>
      <c r="F1813" s="7">
        <v>16901.292000000001</v>
      </c>
      <c r="G1813" s="7">
        <v>139804.54300000001</v>
      </c>
      <c r="H1813" s="23">
        <f>H1814+H1815</f>
        <v>100</v>
      </c>
      <c r="I1813" s="23">
        <f>I1814+I1815</f>
        <v>100</v>
      </c>
      <c r="J1813" s="97">
        <f t="shared" ref="J1813:J1818" si="390">D1813/B1813*100</f>
        <v>85.397309457685282</v>
      </c>
      <c r="K1813" s="97">
        <f t="shared" ref="K1813:L1818" si="391">D1813/F1813*100</f>
        <v>101.01165047027175</v>
      </c>
      <c r="L1813" s="97">
        <f t="shared" si="391"/>
        <v>117.81133893481557</v>
      </c>
    </row>
    <row r="1814" spans="1:12" s="1" customFormat="1" x14ac:dyDescent="0.2">
      <c r="A1814" s="9" t="s">
        <v>7</v>
      </c>
      <c r="B1814" s="7">
        <v>8538.848</v>
      </c>
      <c r="C1814" s="7">
        <v>57024.139000000003</v>
      </c>
      <c r="D1814" s="7">
        <v>9129.1550000000007</v>
      </c>
      <c r="E1814" s="7">
        <v>66153.293999999994</v>
      </c>
      <c r="F1814" s="7">
        <v>8384.3629999999994</v>
      </c>
      <c r="G1814" s="7">
        <v>70269.472999999998</v>
      </c>
      <c r="H1814" s="23">
        <f>D1814/D1813*100</f>
        <v>53.473573584866315</v>
      </c>
      <c r="I1814" s="23">
        <f>E1814/E1813*100</f>
        <v>40.164567806691018</v>
      </c>
      <c r="J1814" s="97">
        <f t="shared" si="390"/>
        <v>106.91319250559326</v>
      </c>
      <c r="K1814" s="97">
        <f t="shared" si="391"/>
        <v>108.88310775666561</v>
      </c>
      <c r="L1814" s="97">
        <f t="shared" si="391"/>
        <v>94.142294193667851</v>
      </c>
    </row>
    <row r="1815" spans="1:12" s="1" customFormat="1" x14ac:dyDescent="0.2">
      <c r="A1815" s="9" t="s">
        <v>8</v>
      </c>
      <c r="B1815" s="7">
        <v>11452.735000000001</v>
      </c>
      <c r="C1815" s="7">
        <v>90487.966</v>
      </c>
      <c r="D1815" s="7">
        <v>7943.1189999999997</v>
      </c>
      <c r="E1815" s="7">
        <v>98552.31</v>
      </c>
      <c r="F1815" s="7">
        <v>8516.9290000000001</v>
      </c>
      <c r="G1815" s="7">
        <v>69535.070000000007</v>
      </c>
      <c r="H1815" s="23">
        <f>D1815/D1813*100</f>
        <v>46.526426415133685</v>
      </c>
      <c r="I1815" s="23">
        <f>E1815/E1813*100</f>
        <v>59.835432193308982</v>
      </c>
      <c r="J1815" s="97">
        <f t="shared" si="390"/>
        <v>69.355651728604556</v>
      </c>
      <c r="K1815" s="97">
        <f t="shared" si="391"/>
        <v>93.262712416646892</v>
      </c>
      <c r="L1815" s="97">
        <f t="shared" si="391"/>
        <v>141.7303671370432</v>
      </c>
    </row>
    <row r="1816" spans="1:12" s="1" customFormat="1" x14ac:dyDescent="0.2">
      <c r="A1816" s="6" t="s">
        <v>9</v>
      </c>
      <c r="B1816" s="7">
        <v>19991.582999999999</v>
      </c>
      <c r="C1816" s="7">
        <v>147512.10500000001</v>
      </c>
      <c r="D1816" s="7">
        <v>17072.274000000001</v>
      </c>
      <c r="E1816" s="7">
        <v>164705.60399999999</v>
      </c>
      <c r="F1816" s="7">
        <v>16901.292000000001</v>
      </c>
      <c r="G1816" s="7">
        <v>139804.54300000001</v>
      </c>
      <c r="H1816" s="23">
        <f>H1817+H1818</f>
        <v>100</v>
      </c>
      <c r="I1816" s="23">
        <f>I1817+I1818</f>
        <v>100</v>
      </c>
      <c r="J1816" s="97">
        <f t="shared" si="390"/>
        <v>85.397309457685282</v>
      </c>
      <c r="K1816" s="97">
        <f t="shared" si="391"/>
        <v>101.01165047027175</v>
      </c>
      <c r="L1816" s="97">
        <f t="shared" si="391"/>
        <v>117.81133893481557</v>
      </c>
    </row>
    <row r="1817" spans="1:12" s="1" customFormat="1" x14ac:dyDescent="0.2">
      <c r="A1817" s="9" t="s">
        <v>10</v>
      </c>
      <c r="B1817" s="7">
        <v>3534.6880000000001</v>
      </c>
      <c r="C1817" s="7">
        <v>31339.026999999998</v>
      </c>
      <c r="D1817" s="7">
        <v>4187.7089999999998</v>
      </c>
      <c r="E1817" s="7">
        <v>35522.75</v>
      </c>
      <c r="F1817" s="7">
        <v>5834.3760000000002</v>
      </c>
      <c r="G1817" s="7">
        <v>48215.822</v>
      </c>
      <c r="H1817" s="23">
        <f>D1817/D1816*100</f>
        <v>24.529298205968342</v>
      </c>
      <c r="I1817" s="23">
        <f>E1817/E1816*100</f>
        <v>21.567420377511866</v>
      </c>
      <c r="J1817" s="97">
        <f t="shared" si="390"/>
        <v>118.47464330656624</v>
      </c>
      <c r="K1817" s="97">
        <f t="shared" si="391"/>
        <v>71.776467611960555</v>
      </c>
      <c r="L1817" s="97">
        <f t="shared" si="391"/>
        <v>73.674467273419083</v>
      </c>
    </row>
    <row r="1818" spans="1:12" s="1" customFormat="1" x14ac:dyDescent="0.2">
      <c r="A1818" s="9" t="s">
        <v>11</v>
      </c>
      <c r="B1818" s="7">
        <v>16456.895</v>
      </c>
      <c r="C1818" s="7">
        <v>116173.07799999999</v>
      </c>
      <c r="D1818" s="7">
        <v>12884.565000000001</v>
      </c>
      <c r="E1818" s="7">
        <v>129182.85400000001</v>
      </c>
      <c r="F1818" s="7">
        <v>11066.915999999999</v>
      </c>
      <c r="G1818" s="7">
        <v>91588.721000000005</v>
      </c>
      <c r="H1818" s="23">
        <f>D1818/D1816*100</f>
        <v>75.470701794031655</v>
      </c>
      <c r="I1818" s="23">
        <f>E1818/E1816*100</f>
        <v>78.432579622488134</v>
      </c>
      <c r="J1818" s="97">
        <f t="shared" si="390"/>
        <v>78.29280675364339</v>
      </c>
      <c r="K1818" s="97">
        <f t="shared" si="391"/>
        <v>116.42416911811748</v>
      </c>
      <c r="L1818" s="97">
        <f t="shared" si="391"/>
        <v>141.04668412172717</v>
      </c>
    </row>
    <row r="1819" spans="1:12" s="1" customFormat="1" ht="22.5" x14ac:dyDescent="0.2">
      <c r="A1819" s="3" t="s">
        <v>270</v>
      </c>
      <c r="B1819" s="7"/>
      <c r="C1819" s="7"/>
      <c r="D1819" s="7"/>
      <c r="E1819" s="7"/>
      <c r="F1819" s="7"/>
      <c r="G1819" s="7"/>
      <c r="H1819" s="44"/>
      <c r="I1819" s="44"/>
      <c r="J1819" s="97"/>
      <c r="K1819" s="97"/>
      <c r="L1819" s="97"/>
    </row>
    <row r="1820" spans="1:12" s="1" customFormat="1" x14ac:dyDescent="0.2">
      <c r="A1820" s="6" t="s">
        <v>6</v>
      </c>
      <c r="B1820" s="7">
        <v>246979.6</v>
      </c>
      <c r="C1820" s="7">
        <v>1897319.8</v>
      </c>
      <c r="D1820" s="7">
        <v>241748</v>
      </c>
      <c r="E1820" s="7">
        <v>2139068.7999999998</v>
      </c>
      <c r="F1820" s="7">
        <v>531669</v>
      </c>
      <c r="G1820" s="7">
        <v>1898322.4</v>
      </c>
      <c r="H1820" s="23">
        <f>H1821+H1822</f>
        <v>100</v>
      </c>
      <c r="I1820" s="23">
        <f>I1821+I1822</f>
        <v>100</v>
      </c>
      <c r="J1820" s="97">
        <f t="shared" ref="J1820:J1825" si="392">D1820/B1820*100</f>
        <v>97.881768372772484</v>
      </c>
      <c r="K1820" s="97">
        <f t="shared" ref="K1820:L1825" si="393">D1820/F1820*100</f>
        <v>45.469643706892818</v>
      </c>
      <c r="L1820" s="97">
        <f t="shared" si="393"/>
        <v>112.68206075006016</v>
      </c>
    </row>
    <row r="1821" spans="1:12" s="1" customFormat="1" x14ac:dyDescent="0.2">
      <c r="A1821" s="9" t="s">
        <v>7</v>
      </c>
      <c r="B1821" s="7">
        <v>92719</v>
      </c>
      <c r="C1821" s="7">
        <v>624455</v>
      </c>
      <c r="D1821" s="7">
        <v>100476</v>
      </c>
      <c r="E1821" s="7">
        <v>724932</v>
      </c>
      <c r="F1821" s="7">
        <v>428008</v>
      </c>
      <c r="G1821" s="7">
        <v>1022464</v>
      </c>
      <c r="H1821" s="23">
        <f>D1821/D1820*100</f>
        <v>41.562288002382644</v>
      </c>
      <c r="I1821" s="23">
        <f>E1821/E1820*100</f>
        <v>33.890074035954335</v>
      </c>
      <c r="J1821" s="97">
        <f t="shared" si="392"/>
        <v>108.36613854765473</v>
      </c>
      <c r="K1821" s="97">
        <f t="shared" si="393"/>
        <v>23.475262144632811</v>
      </c>
      <c r="L1821" s="97">
        <f t="shared" si="393"/>
        <v>70.900491362043056</v>
      </c>
    </row>
    <row r="1822" spans="1:12" s="1" customFormat="1" x14ac:dyDescent="0.2">
      <c r="A1822" s="9" t="s">
        <v>8</v>
      </c>
      <c r="B1822" s="7">
        <v>154260.6</v>
      </c>
      <c r="C1822" s="7">
        <v>1272864.8</v>
      </c>
      <c r="D1822" s="7">
        <v>141272</v>
      </c>
      <c r="E1822" s="7">
        <v>1414136.8</v>
      </c>
      <c r="F1822" s="7">
        <v>103661</v>
      </c>
      <c r="G1822" s="7">
        <v>875858.4</v>
      </c>
      <c r="H1822" s="23">
        <f>D1822/D1820*100</f>
        <v>58.437711997617356</v>
      </c>
      <c r="I1822" s="23">
        <f>E1822/E1820*100</f>
        <v>66.109925964045672</v>
      </c>
      <c r="J1822" s="97">
        <f t="shared" si="392"/>
        <v>91.580092389112963</v>
      </c>
      <c r="K1822" s="97">
        <f t="shared" si="393"/>
        <v>136.2826906937035</v>
      </c>
      <c r="L1822" s="97">
        <f t="shared" si="393"/>
        <v>161.45724012009248</v>
      </c>
    </row>
    <row r="1823" spans="1:12" s="1" customFormat="1" x14ac:dyDescent="0.2">
      <c r="A1823" s="6" t="s">
        <v>9</v>
      </c>
      <c r="B1823" s="7">
        <v>246979.6</v>
      </c>
      <c r="C1823" s="7">
        <v>1897319.8</v>
      </c>
      <c r="D1823" s="7">
        <v>241748</v>
      </c>
      <c r="E1823" s="7">
        <v>2139068.7999999998</v>
      </c>
      <c r="F1823" s="7">
        <v>531669</v>
      </c>
      <c r="G1823" s="7">
        <v>1898322.4</v>
      </c>
      <c r="H1823" s="23">
        <f>H1824+H1825</f>
        <v>100</v>
      </c>
      <c r="I1823" s="23">
        <f>I1824+I1825</f>
        <v>100</v>
      </c>
      <c r="J1823" s="97">
        <f t="shared" si="392"/>
        <v>97.881768372772484</v>
      </c>
      <c r="K1823" s="97">
        <f t="shared" si="393"/>
        <v>45.469643706892818</v>
      </c>
      <c r="L1823" s="97">
        <f t="shared" si="393"/>
        <v>112.68206075006016</v>
      </c>
    </row>
    <row r="1824" spans="1:12" s="1" customFormat="1" x14ac:dyDescent="0.2">
      <c r="A1824" s="9" t="s">
        <v>10</v>
      </c>
      <c r="B1824" s="7">
        <v>479</v>
      </c>
      <c r="C1824" s="7">
        <v>6453</v>
      </c>
      <c r="D1824" s="7">
        <v>1030</v>
      </c>
      <c r="E1824" s="7">
        <v>7483</v>
      </c>
      <c r="F1824" s="7">
        <v>1901</v>
      </c>
      <c r="G1824" s="7">
        <v>12656</v>
      </c>
      <c r="H1824" s="23">
        <f>D1824/D1823*100</f>
        <v>0.42606350414481198</v>
      </c>
      <c r="I1824" s="23">
        <f>E1824/E1823*100</f>
        <v>0.34982512016443795</v>
      </c>
      <c r="J1824" s="97">
        <f t="shared" si="392"/>
        <v>215.03131524008353</v>
      </c>
      <c r="K1824" s="97">
        <f t="shared" si="393"/>
        <v>54.182009468700684</v>
      </c>
      <c r="L1824" s="97">
        <f t="shared" si="393"/>
        <v>59.126106194690266</v>
      </c>
    </row>
    <row r="1825" spans="1:12" s="1" customFormat="1" x14ac:dyDescent="0.2">
      <c r="A1825" s="9" t="s">
        <v>11</v>
      </c>
      <c r="B1825" s="7">
        <v>246500.6</v>
      </c>
      <c r="C1825" s="7">
        <v>1890866.8</v>
      </c>
      <c r="D1825" s="7">
        <v>240718</v>
      </c>
      <c r="E1825" s="7">
        <v>2131585.7999999998</v>
      </c>
      <c r="F1825" s="7">
        <v>529768</v>
      </c>
      <c r="G1825" s="7">
        <v>1885666.4</v>
      </c>
      <c r="H1825" s="23">
        <f>D1825/D1823*100</f>
        <v>99.573936495855193</v>
      </c>
      <c r="I1825" s="23">
        <f>E1825/E1823*100</f>
        <v>99.650174879835561</v>
      </c>
      <c r="J1825" s="97">
        <f t="shared" si="392"/>
        <v>97.654123357103387</v>
      </c>
      <c r="K1825" s="97">
        <f t="shared" si="393"/>
        <v>45.438380574138115</v>
      </c>
      <c r="L1825" s="97">
        <f t="shared" si="393"/>
        <v>113.04151147838239</v>
      </c>
    </row>
    <row r="1826" spans="1:12" s="1" customFormat="1" ht="22.5" x14ac:dyDescent="0.2">
      <c r="A1826" s="3" t="s">
        <v>271</v>
      </c>
      <c r="B1826" s="7"/>
      <c r="C1826" s="7"/>
      <c r="D1826" s="7"/>
      <c r="E1826" s="7"/>
      <c r="F1826" s="7"/>
      <c r="G1826" s="7"/>
      <c r="H1826" s="44"/>
      <c r="I1826" s="44"/>
      <c r="J1826" s="97"/>
      <c r="K1826" s="97"/>
      <c r="L1826" s="97"/>
    </row>
    <row r="1827" spans="1:12" s="1" customFormat="1" x14ac:dyDescent="0.2">
      <c r="A1827" s="6" t="s">
        <v>6</v>
      </c>
      <c r="B1827" s="7">
        <v>67336</v>
      </c>
      <c r="C1827" s="7">
        <v>497357</v>
      </c>
      <c r="D1827" s="7">
        <v>88560</v>
      </c>
      <c r="E1827" s="7">
        <v>585916</v>
      </c>
      <c r="F1827" s="7">
        <v>56759</v>
      </c>
      <c r="G1827" s="7">
        <v>594594.4</v>
      </c>
      <c r="H1827" s="23">
        <f>H1828+H1829</f>
        <v>100</v>
      </c>
      <c r="I1827" s="23">
        <f>I1828+I1829</f>
        <v>100</v>
      </c>
      <c r="J1827" s="97">
        <f t="shared" ref="J1827:J1832" si="394">D1827/B1827*100</f>
        <v>131.51954378044434</v>
      </c>
      <c r="K1827" s="97">
        <f t="shared" ref="K1827:L1832" si="395">D1827/F1827*100</f>
        <v>156.0281188886344</v>
      </c>
      <c r="L1827" s="97">
        <f t="shared" si="395"/>
        <v>98.54045043142014</v>
      </c>
    </row>
    <row r="1828" spans="1:12" s="1" customFormat="1" x14ac:dyDescent="0.2">
      <c r="A1828" s="9" t="s">
        <v>7</v>
      </c>
      <c r="B1828" s="7">
        <v>6723</v>
      </c>
      <c r="C1828" s="7">
        <v>62268</v>
      </c>
      <c r="D1828" s="7">
        <v>6702</v>
      </c>
      <c r="E1828" s="7">
        <v>68969</v>
      </c>
      <c r="F1828" s="7">
        <v>8405</v>
      </c>
      <c r="G1828" s="7">
        <v>72274</v>
      </c>
      <c r="H1828" s="23">
        <f>D1828/D1827*100</f>
        <v>7.5677506775067753</v>
      </c>
      <c r="I1828" s="23">
        <f>E1828/E1827*100</f>
        <v>11.771141255743144</v>
      </c>
      <c r="J1828" s="97">
        <f t="shared" si="394"/>
        <v>99.68763944667559</v>
      </c>
      <c r="K1828" s="97">
        <f t="shared" si="395"/>
        <v>79.738251041046993</v>
      </c>
      <c r="L1828" s="97">
        <f t="shared" si="395"/>
        <v>95.427124553781439</v>
      </c>
    </row>
    <row r="1829" spans="1:12" s="1" customFormat="1" x14ac:dyDescent="0.2">
      <c r="A1829" s="9" t="s">
        <v>8</v>
      </c>
      <c r="B1829" s="7">
        <v>60613</v>
      </c>
      <c r="C1829" s="7">
        <v>435089</v>
      </c>
      <c r="D1829" s="7">
        <v>81858</v>
      </c>
      <c r="E1829" s="7">
        <v>516947</v>
      </c>
      <c r="F1829" s="7">
        <v>48354</v>
      </c>
      <c r="G1829" s="7">
        <v>522320.4</v>
      </c>
      <c r="H1829" s="23">
        <f>D1829/D1827*100</f>
        <v>92.43224932249322</v>
      </c>
      <c r="I1829" s="23">
        <f>E1829/E1827*100</f>
        <v>88.228858744256854</v>
      </c>
      <c r="J1829" s="97">
        <f t="shared" si="394"/>
        <v>135.05023674789237</v>
      </c>
      <c r="K1829" s="97">
        <f t="shared" si="395"/>
        <v>169.28899367167142</v>
      </c>
      <c r="L1829" s="97">
        <f t="shared" si="395"/>
        <v>98.971244469869447</v>
      </c>
    </row>
    <row r="1830" spans="1:12" s="1" customFormat="1" x14ac:dyDescent="0.2">
      <c r="A1830" s="6" t="s">
        <v>9</v>
      </c>
      <c r="B1830" s="7">
        <v>67336</v>
      </c>
      <c r="C1830" s="7">
        <v>497357</v>
      </c>
      <c r="D1830" s="7">
        <v>88560</v>
      </c>
      <c r="E1830" s="7">
        <v>585916</v>
      </c>
      <c r="F1830" s="7">
        <v>56759</v>
      </c>
      <c r="G1830" s="7">
        <v>594594.4</v>
      </c>
      <c r="H1830" s="23">
        <f>H1831+H1832</f>
        <v>100.00000000000001</v>
      </c>
      <c r="I1830" s="23">
        <f>I1831+I1832</f>
        <v>100</v>
      </c>
      <c r="J1830" s="97">
        <f t="shared" si="394"/>
        <v>131.51954378044434</v>
      </c>
      <c r="K1830" s="97">
        <f t="shared" si="395"/>
        <v>156.0281188886344</v>
      </c>
      <c r="L1830" s="97">
        <f t="shared" si="395"/>
        <v>98.54045043142014</v>
      </c>
    </row>
    <row r="1831" spans="1:12" s="1" customFormat="1" x14ac:dyDescent="0.2">
      <c r="A1831" s="9" t="s">
        <v>10</v>
      </c>
      <c r="B1831" s="7">
        <v>5170</v>
      </c>
      <c r="C1831" s="7">
        <v>32538</v>
      </c>
      <c r="D1831" s="7">
        <v>5362</v>
      </c>
      <c r="E1831" s="7">
        <v>37900</v>
      </c>
      <c r="F1831" s="7">
        <v>2392</v>
      </c>
      <c r="G1831" s="7">
        <v>11396</v>
      </c>
      <c r="H1831" s="23">
        <f>D1831/D1830*100</f>
        <v>6.0546522131887981</v>
      </c>
      <c r="I1831" s="23">
        <f>E1831/E1830*100</f>
        <v>6.468504017640754</v>
      </c>
      <c r="J1831" s="97">
        <f t="shared" si="394"/>
        <v>103.71373307543521</v>
      </c>
      <c r="K1831" s="97">
        <f t="shared" si="395"/>
        <v>224.16387959866219</v>
      </c>
      <c r="L1831" s="97">
        <f t="shared" si="395"/>
        <v>332.57283257283257</v>
      </c>
    </row>
    <row r="1832" spans="1:12" s="1" customFormat="1" x14ac:dyDescent="0.2">
      <c r="A1832" s="9" t="s">
        <v>11</v>
      </c>
      <c r="B1832" s="7">
        <v>62166</v>
      </c>
      <c r="C1832" s="7">
        <v>464819</v>
      </c>
      <c r="D1832" s="7">
        <v>83198</v>
      </c>
      <c r="E1832" s="7">
        <v>548016</v>
      </c>
      <c r="F1832" s="7">
        <v>54367</v>
      </c>
      <c r="G1832" s="7">
        <v>583198.4</v>
      </c>
      <c r="H1832" s="23">
        <f>D1832/D1830*100</f>
        <v>93.945347786811212</v>
      </c>
      <c r="I1832" s="23">
        <f>E1832/E1830*100</f>
        <v>93.531495982359246</v>
      </c>
      <c r="J1832" s="97">
        <f t="shared" si="394"/>
        <v>133.8319981983721</v>
      </c>
      <c r="K1832" s="97">
        <f t="shared" si="395"/>
        <v>153.03033089925876</v>
      </c>
      <c r="L1832" s="97">
        <f t="shared" si="395"/>
        <v>93.967335987204351</v>
      </c>
    </row>
    <row r="1833" spans="1:12" s="1" customFormat="1" ht="22.5" x14ac:dyDescent="0.2">
      <c r="A1833" s="3" t="s">
        <v>272</v>
      </c>
      <c r="B1833" s="7"/>
      <c r="C1833" s="7"/>
      <c r="D1833" s="7"/>
      <c r="E1833" s="7"/>
      <c r="F1833" s="7"/>
      <c r="G1833" s="7"/>
      <c r="H1833" s="44"/>
      <c r="I1833" s="44"/>
      <c r="J1833" s="97"/>
      <c r="K1833" s="97"/>
      <c r="L1833" s="97"/>
    </row>
    <row r="1834" spans="1:12" s="1" customFormat="1" x14ac:dyDescent="0.2">
      <c r="A1834" s="6" t="s">
        <v>6</v>
      </c>
      <c r="B1834" s="7">
        <v>39212</v>
      </c>
      <c r="C1834" s="7">
        <v>376086.5</v>
      </c>
      <c r="D1834" s="7">
        <v>42780</v>
      </c>
      <c r="E1834" s="7">
        <v>418866.5</v>
      </c>
      <c r="F1834" s="7">
        <v>30135</v>
      </c>
      <c r="G1834" s="7">
        <v>261311</v>
      </c>
      <c r="H1834" s="23">
        <f>H1835+H1836</f>
        <v>100.00000000000001</v>
      </c>
      <c r="I1834" s="23">
        <f>I1835+I1836</f>
        <v>100</v>
      </c>
      <c r="J1834" s="97">
        <f t="shared" ref="J1834:J1839" si="396">D1834/B1834*100</f>
        <v>109.09925533000103</v>
      </c>
      <c r="K1834" s="97">
        <f t="shared" ref="K1834:L1839" si="397">D1834/F1834*100</f>
        <v>141.96117471378795</v>
      </c>
      <c r="L1834" s="97">
        <f t="shared" si="397"/>
        <v>160.29424708489117</v>
      </c>
    </row>
    <row r="1835" spans="1:12" s="1" customFormat="1" x14ac:dyDescent="0.2">
      <c r="A1835" s="9" t="s">
        <v>7</v>
      </c>
      <c r="B1835" s="7">
        <v>33</v>
      </c>
      <c r="C1835" s="7">
        <v>5981</v>
      </c>
      <c r="D1835" s="7">
        <v>33</v>
      </c>
      <c r="E1835" s="7">
        <v>6014</v>
      </c>
      <c r="F1835" s="7">
        <v>1344</v>
      </c>
      <c r="G1835" s="7">
        <v>4704</v>
      </c>
      <c r="H1835" s="23">
        <f>D1835/D1834*100</f>
        <v>7.7138849929873771E-2</v>
      </c>
      <c r="I1835" s="23">
        <f>E1835/E1834*100</f>
        <v>1.4357796577191062</v>
      </c>
      <c r="J1835" s="97">
        <f t="shared" si="396"/>
        <v>100</v>
      </c>
      <c r="K1835" s="97">
        <f t="shared" si="397"/>
        <v>2.4553571428571428</v>
      </c>
      <c r="L1835" s="97">
        <f t="shared" si="397"/>
        <v>127.8486394557823</v>
      </c>
    </row>
    <row r="1836" spans="1:12" s="1" customFormat="1" x14ac:dyDescent="0.2">
      <c r="A1836" s="9" t="s">
        <v>8</v>
      </c>
      <c r="B1836" s="7">
        <v>39179</v>
      </c>
      <c r="C1836" s="7">
        <v>370105.5</v>
      </c>
      <c r="D1836" s="7">
        <v>42747</v>
      </c>
      <c r="E1836" s="7">
        <v>412852.5</v>
      </c>
      <c r="F1836" s="7">
        <v>28791</v>
      </c>
      <c r="G1836" s="7">
        <v>256607</v>
      </c>
      <c r="H1836" s="23">
        <f>D1836/D1834*100</f>
        <v>99.922861150070133</v>
      </c>
      <c r="I1836" s="23">
        <f>E1836/E1834*100</f>
        <v>98.56422034228089</v>
      </c>
      <c r="J1836" s="97">
        <f t="shared" si="396"/>
        <v>109.10691952321396</v>
      </c>
      <c r="K1836" s="97">
        <f t="shared" si="397"/>
        <v>148.47348129623842</v>
      </c>
      <c r="L1836" s="97">
        <f t="shared" si="397"/>
        <v>160.88902485123165</v>
      </c>
    </row>
    <row r="1837" spans="1:12" s="1" customFormat="1" x14ac:dyDescent="0.2">
      <c r="A1837" s="6" t="s">
        <v>9</v>
      </c>
      <c r="B1837" s="7">
        <v>39212</v>
      </c>
      <c r="C1837" s="7">
        <v>376086.5</v>
      </c>
      <c r="D1837" s="7">
        <v>42780</v>
      </c>
      <c r="E1837" s="7">
        <v>418866.5</v>
      </c>
      <c r="F1837" s="7">
        <v>30135</v>
      </c>
      <c r="G1837" s="7">
        <v>261311</v>
      </c>
      <c r="H1837" s="23">
        <f>H1838+H1839</f>
        <v>100</v>
      </c>
      <c r="I1837" s="23">
        <f>I1838+I1839</f>
        <v>99.999999999999986</v>
      </c>
      <c r="J1837" s="97">
        <f t="shared" si="396"/>
        <v>109.09925533000103</v>
      </c>
      <c r="K1837" s="97">
        <f t="shared" si="397"/>
        <v>141.96117471378795</v>
      </c>
      <c r="L1837" s="97">
        <f t="shared" si="397"/>
        <v>160.29424708489117</v>
      </c>
    </row>
    <row r="1838" spans="1:12" s="1" customFormat="1" x14ac:dyDescent="0.2">
      <c r="A1838" s="9" t="s">
        <v>10</v>
      </c>
      <c r="B1838" s="7">
        <v>2839</v>
      </c>
      <c r="C1838" s="7">
        <v>12329</v>
      </c>
      <c r="D1838" s="7">
        <v>616</v>
      </c>
      <c r="E1838" s="7">
        <v>12945</v>
      </c>
      <c r="F1838" s="7">
        <v>225</v>
      </c>
      <c r="G1838" s="7">
        <v>4562</v>
      </c>
      <c r="H1838" s="23">
        <f>D1838/D1837*100</f>
        <v>1.4399251986909771</v>
      </c>
      <c r="I1838" s="23">
        <f>E1838/E1837*100</f>
        <v>3.090483483401036</v>
      </c>
      <c r="J1838" s="97">
        <f t="shared" si="396"/>
        <v>21.697780908770696</v>
      </c>
      <c r="K1838" s="97">
        <f t="shared" si="397"/>
        <v>273.77777777777777</v>
      </c>
      <c r="L1838" s="97">
        <f t="shared" si="397"/>
        <v>283.75712406839108</v>
      </c>
    </row>
    <row r="1839" spans="1:12" s="1" customFormat="1" x14ac:dyDescent="0.2">
      <c r="A1839" s="9" t="s">
        <v>11</v>
      </c>
      <c r="B1839" s="7">
        <v>36373</v>
      </c>
      <c r="C1839" s="7">
        <v>363757.5</v>
      </c>
      <c r="D1839" s="7">
        <v>42164</v>
      </c>
      <c r="E1839" s="7">
        <v>405921.5</v>
      </c>
      <c r="F1839" s="7">
        <v>29910</v>
      </c>
      <c r="G1839" s="7">
        <v>256749</v>
      </c>
      <c r="H1839" s="23">
        <f>D1839/D1837*100</f>
        <v>98.560074801309028</v>
      </c>
      <c r="I1839" s="23">
        <f>E1839/E1837*100</f>
        <v>96.909516516598956</v>
      </c>
      <c r="J1839" s="97">
        <f t="shared" si="396"/>
        <v>115.92115030379676</v>
      </c>
      <c r="K1839" s="97">
        <f t="shared" si="397"/>
        <v>140.9695753928452</v>
      </c>
      <c r="L1839" s="97">
        <f t="shared" si="397"/>
        <v>158.10051840513498</v>
      </c>
    </row>
    <row r="1840" spans="1:12" s="1" customFormat="1" x14ac:dyDescent="0.2">
      <c r="A1840" s="3" t="s">
        <v>273</v>
      </c>
      <c r="B1840" s="7"/>
      <c r="C1840" s="7"/>
      <c r="D1840" s="7"/>
      <c r="E1840" s="7"/>
      <c r="F1840" s="7"/>
      <c r="G1840" s="7"/>
      <c r="H1840" s="44"/>
      <c r="I1840" s="44"/>
      <c r="J1840" s="97"/>
      <c r="K1840" s="97"/>
      <c r="L1840" s="97"/>
    </row>
    <row r="1841" spans="1:12" s="1" customFormat="1" x14ac:dyDescent="0.2">
      <c r="A1841" s="6" t="s">
        <v>6</v>
      </c>
      <c r="B1841" s="7">
        <v>28312</v>
      </c>
      <c r="C1841" s="7">
        <v>178131</v>
      </c>
      <c r="D1841" s="7">
        <v>28036.3</v>
      </c>
      <c r="E1841" s="7">
        <v>206166.3</v>
      </c>
      <c r="F1841" s="7">
        <v>24470</v>
      </c>
      <c r="G1841" s="7">
        <v>206685.6</v>
      </c>
      <c r="H1841" s="23">
        <f>H1842+H1843</f>
        <v>100</v>
      </c>
      <c r="I1841" s="23">
        <f>I1842+I1843</f>
        <v>100.00000000000001</v>
      </c>
      <c r="J1841" s="97">
        <f>D1841/B1841*100</f>
        <v>99.026207968352637</v>
      </c>
      <c r="K1841" s="97">
        <f t="shared" ref="K1841:L1844" si="398">D1841/F1841*100</f>
        <v>114.57417245606865</v>
      </c>
      <c r="L1841" s="97">
        <f t="shared" si="398"/>
        <v>99.748748824301245</v>
      </c>
    </row>
    <row r="1842" spans="1:12" s="1" customFormat="1" x14ac:dyDescent="0.2">
      <c r="A1842" s="9" t="s">
        <v>7</v>
      </c>
      <c r="B1842" s="7">
        <v>20158</v>
      </c>
      <c r="C1842" s="7">
        <v>132847</v>
      </c>
      <c r="D1842" s="7">
        <v>20479</v>
      </c>
      <c r="E1842" s="7">
        <v>153325</v>
      </c>
      <c r="F1842" s="7">
        <v>18951</v>
      </c>
      <c r="G1842" s="7">
        <v>158256</v>
      </c>
      <c r="H1842" s="23">
        <f>D1842/D1841*100</f>
        <v>73.044588622607122</v>
      </c>
      <c r="I1842" s="23">
        <f>E1842/E1841*100</f>
        <v>74.369574464885886</v>
      </c>
      <c r="J1842" s="97">
        <f>D1842/B1842*100</f>
        <v>101.59241988292489</v>
      </c>
      <c r="K1842" s="97">
        <f t="shared" si="398"/>
        <v>108.0628990554588</v>
      </c>
      <c r="L1842" s="97">
        <f t="shared" si="398"/>
        <v>96.884162369831159</v>
      </c>
    </row>
    <row r="1843" spans="1:12" s="1" customFormat="1" x14ac:dyDescent="0.2">
      <c r="A1843" s="9" t="s">
        <v>8</v>
      </c>
      <c r="B1843" s="7">
        <v>8154</v>
      </c>
      <c r="C1843" s="7">
        <v>45284</v>
      </c>
      <c r="D1843" s="7">
        <v>7557.3</v>
      </c>
      <c r="E1843" s="7">
        <v>52841.3</v>
      </c>
      <c r="F1843" s="7">
        <v>5519</v>
      </c>
      <c r="G1843" s="7">
        <v>48429.599999999999</v>
      </c>
      <c r="H1843" s="23">
        <f>D1843/D1841*100</f>
        <v>26.955411377392878</v>
      </c>
      <c r="I1843" s="23">
        <f>E1843/E1841*100</f>
        <v>25.630425535114131</v>
      </c>
      <c r="J1843" s="97">
        <f>D1843/B1843*100</f>
        <v>92.682119205298022</v>
      </c>
      <c r="K1843" s="97">
        <f t="shared" si="398"/>
        <v>136.93241529262548</v>
      </c>
      <c r="L1843" s="97">
        <f t="shared" si="398"/>
        <v>109.10951153839801</v>
      </c>
    </row>
    <row r="1844" spans="1:12" s="1" customFormat="1" x14ac:dyDescent="0.2">
      <c r="A1844" s="6" t="s">
        <v>9</v>
      </c>
      <c r="B1844" s="7">
        <v>28312</v>
      </c>
      <c r="C1844" s="7">
        <v>178131</v>
      </c>
      <c r="D1844" s="7">
        <v>28036.3</v>
      </c>
      <c r="E1844" s="7">
        <v>206166.3</v>
      </c>
      <c r="F1844" s="7">
        <v>24470</v>
      </c>
      <c r="G1844" s="7">
        <v>206685.6</v>
      </c>
      <c r="H1844" s="23">
        <f>H1845+H1846</f>
        <v>100</v>
      </c>
      <c r="I1844" s="23">
        <f>I1845+I1846</f>
        <v>100</v>
      </c>
      <c r="J1844" s="97">
        <f>D1844/B1844*100</f>
        <v>99.026207968352637</v>
      </c>
      <c r="K1844" s="97">
        <f t="shared" si="398"/>
        <v>114.57417245606865</v>
      </c>
      <c r="L1844" s="97">
        <f t="shared" si="398"/>
        <v>99.748748824301245</v>
      </c>
    </row>
    <row r="1845" spans="1:12" s="1" customFormat="1" x14ac:dyDescent="0.2">
      <c r="A1845" s="9" t="s">
        <v>10</v>
      </c>
      <c r="B1845" s="7">
        <v>5</v>
      </c>
      <c r="C1845" s="7">
        <v>727</v>
      </c>
      <c r="D1845" s="7">
        <v>131</v>
      </c>
      <c r="E1845" s="7">
        <v>858</v>
      </c>
      <c r="F1845" s="7">
        <v>14</v>
      </c>
      <c r="G1845" s="7">
        <v>81</v>
      </c>
      <c r="H1845" s="23">
        <f>D1845/D1844*100</f>
        <v>0.4672513848118332</v>
      </c>
      <c r="I1845" s="23">
        <f>E1845/E1844*100</f>
        <v>0.41616888890182341</v>
      </c>
      <c r="J1845" s="97"/>
      <c r="K1845" s="97"/>
      <c r="L1845" s="97"/>
    </row>
    <row r="1846" spans="1:12" s="1" customFormat="1" x14ac:dyDescent="0.2">
      <c r="A1846" s="9" t="s">
        <v>11</v>
      </c>
      <c r="B1846" s="7">
        <v>28307</v>
      </c>
      <c r="C1846" s="7">
        <v>177404</v>
      </c>
      <c r="D1846" s="7">
        <v>27905.3</v>
      </c>
      <c r="E1846" s="7">
        <v>205308.3</v>
      </c>
      <c r="F1846" s="7">
        <v>24456</v>
      </c>
      <c r="G1846" s="7">
        <v>206604.6</v>
      </c>
      <c r="H1846" s="23">
        <f>D1846/D1844*100</f>
        <v>99.532748615188169</v>
      </c>
      <c r="I1846" s="23">
        <f>E1846/E1844*100</f>
        <v>99.583831111098178</v>
      </c>
      <c r="J1846" s="97">
        <f>D1846/B1846*100</f>
        <v>98.580916381107144</v>
      </c>
      <c r="K1846" s="97">
        <f>D1846/F1846*100</f>
        <v>114.10410533202486</v>
      </c>
      <c r="L1846" s="97">
        <f>E1846/G1846*100</f>
        <v>99.372569633009135</v>
      </c>
    </row>
    <row r="1847" spans="1:12" s="1" customFormat="1" x14ac:dyDescent="0.2">
      <c r="A1847" s="3" t="s">
        <v>274</v>
      </c>
      <c r="B1847" s="7"/>
      <c r="C1847" s="7"/>
      <c r="D1847" s="7"/>
      <c r="E1847" s="7"/>
      <c r="F1847" s="7"/>
      <c r="G1847" s="7"/>
      <c r="H1847" s="44"/>
      <c r="I1847" s="44"/>
      <c r="J1847" s="97"/>
      <c r="K1847" s="97"/>
      <c r="L1847" s="97"/>
    </row>
    <row r="1848" spans="1:12" s="1" customFormat="1" x14ac:dyDescent="0.2">
      <c r="A1848" s="6" t="s">
        <v>6</v>
      </c>
      <c r="B1848" s="7">
        <v>6544</v>
      </c>
      <c r="C1848" s="7">
        <v>31437.3</v>
      </c>
      <c r="D1848" s="7">
        <v>6571</v>
      </c>
      <c r="E1848" s="7">
        <v>38009.300000000003</v>
      </c>
      <c r="F1848" s="7">
        <v>5437</v>
      </c>
      <c r="G1848" s="7">
        <v>50127</v>
      </c>
      <c r="H1848" s="23">
        <f>H1849+H1850</f>
        <v>100</v>
      </c>
      <c r="I1848" s="23">
        <f>I1849+I1850</f>
        <v>100</v>
      </c>
      <c r="J1848" s="97">
        <f t="shared" ref="J1848:J1853" si="399">D1848/B1848*100</f>
        <v>100.41259168704157</v>
      </c>
      <c r="K1848" s="97">
        <f t="shared" ref="K1848:L1851" si="400">D1848/F1848*100</f>
        <v>120.85709030715468</v>
      </c>
      <c r="L1848" s="97">
        <f t="shared" si="400"/>
        <v>75.826001955034215</v>
      </c>
    </row>
    <row r="1849" spans="1:12" s="1" customFormat="1" x14ac:dyDescent="0.2">
      <c r="A1849" s="9" t="s">
        <v>7</v>
      </c>
      <c r="B1849" s="7">
        <v>6034</v>
      </c>
      <c r="C1849" s="7">
        <v>23244</v>
      </c>
      <c r="D1849" s="7">
        <v>6034</v>
      </c>
      <c r="E1849" s="7">
        <v>29279</v>
      </c>
      <c r="F1849" s="7">
        <v>1761</v>
      </c>
      <c r="G1849" s="7">
        <v>15927</v>
      </c>
      <c r="H1849" s="23">
        <f>D1849/D1848*100</f>
        <v>91.827727895297514</v>
      </c>
      <c r="I1849" s="23">
        <f>E1849/E1848*100</f>
        <v>77.031147640182795</v>
      </c>
      <c r="J1849" s="97">
        <f t="shared" si="399"/>
        <v>100</v>
      </c>
      <c r="K1849" s="97">
        <f t="shared" si="400"/>
        <v>342.64622373651338</v>
      </c>
      <c r="L1849" s="97">
        <f t="shared" si="400"/>
        <v>183.83248571607962</v>
      </c>
    </row>
    <row r="1850" spans="1:12" s="1" customFormat="1" x14ac:dyDescent="0.2">
      <c r="A1850" s="9" t="s">
        <v>8</v>
      </c>
      <c r="B1850" s="7">
        <v>510</v>
      </c>
      <c r="C1850" s="7">
        <v>8193.2999999999993</v>
      </c>
      <c r="D1850" s="7">
        <v>537</v>
      </c>
      <c r="E1850" s="7">
        <v>8730.2999999999993</v>
      </c>
      <c r="F1850" s="7">
        <v>3676</v>
      </c>
      <c r="G1850" s="7">
        <v>34200</v>
      </c>
      <c r="H1850" s="23">
        <f>D1850/D1848*100</f>
        <v>8.1722721047024809</v>
      </c>
      <c r="I1850" s="23">
        <f>E1850/E1848*100</f>
        <v>22.968852359817198</v>
      </c>
      <c r="J1850" s="97">
        <f t="shared" si="399"/>
        <v>105.29411764705883</v>
      </c>
      <c r="K1850" s="97">
        <f t="shared" si="400"/>
        <v>14.608269858541895</v>
      </c>
      <c r="L1850" s="97">
        <f t="shared" si="400"/>
        <v>25.527192982456135</v>
      </c>
    </row>
    <row r="1851" spans="1:12" s="1" customFormat="1" x14ac:dyDescent="0.2">
      <c r="A1851" s="6" t="s">
        <v>9</v>
      </c>
      <c r="B1851" s="7">
        <v>6544</v>
      </c>
      <c r="C1851" s="7">
        <v>31437.3</v>
      </c>
      <c r="D1851" s="7">
        <v>6571</v>
      </c>
      <c r="E1851" s="7">
        <v>38009.300000000003</v>
      </c>
      <c r="F1851" s="7">
        <v>5437</v>
      </c>
      <c r="G1851" s="7">
        <v>50127</v>
      </c>
      <c r="H1851" s="23">
        <f>H1852+H1853</f>
        <v>99.999999999999986</v>
      </c>
      <c r="I1851" s="23">
        <f>I1852+I1853</f>
        <v>100</v>
      </c>
      <c r="J1851" s="97">
        <f t="shared" si="399"/>
        <v>100.41259168704157</v>
      </c>
      <c r="K1851" s="97">
        <f t="shared" si="400"/>
        <v>120.85709030715468</v>
      </c>
      <c r="L1851" s="97">
        <f t="shared" si="400"/>
        <v>75.826001955034215</v>
      </c>
    </row>
    <row r="1852" spans="1:12" s="1" customFormat="1" x14ac:dyDescent="0.2">
      <c r="A1852" s="9" t="s">
        <v>10</v>
      </c>
      <c r="B1852" s="7">
        <v>7</v>
      </c>
      <c r="C1852" s="7">
        <v>75</v>
      </c>
      <c r="D1852" s="7">
        <v>31</v>
      </c>
      <c r="E1852" s="7">
        <v>106</v>
      </c>
      <c r="F1852" s="7">
        <v>2</v>
      </c>
      <c r="G1852" s="7">
        <v>9</v>
      </c>
      <c r="H1852" s="23">
        <f>D1852/D1851*100</f>
        <v>0.47176989803682851</v>
      </c>
      <c r="I1852" s="23">
        <f>E1852/E1851*100</f>
        <v>0.27887911642676921</v>
      </c>
      <c r="J1852" s="97">
        <f t="shared" si="399"/>
        <v>442.85714285714289</v>
      </c>
      <c r="K1852" s="97"/>
      <c r="L1852" s="97"/>
    </row>
    <row r="1853" spans="1:12" s="1" customFormat="1" x14ac:dyDescent="0.2">
      <c r="A1853" s="9" t="s">
        <v>11</v>
      </c>
      <c r="B1853" s="7">
        <v>6537</v>
      </c>
      <c r="C1853" s="7">
        <v>31362.3</v>
      </c>
      <c r="D1853" s="7">
        <v>6540</v>
      </c>
      <c r="E1853" s="7">
        <v>37903.300000000003</v>
      </c>
      <c r="F1853" s="7">
        <v>5435</v>
      </c>
      <c r="G1853" s="7">
        <v>50118</v>
      </c>
      <c r="H1853" s="23">
        <f>D1853/D1851*100</f>
        <v>99.52823010196316</v>
      </c>
      <c r="I1853" s="23">
        <f>E1853/E1851*100</f>
        <v>99.721120883573235</v>
      </c>
      <c r="J1853" s="97">
        <f t="shared" si="399"/>
        <v>100.04589261128957</v>
      </c>
      <c r="K1853" s="97">
        <f>D1853/F1853*100</f>
        <v>120.3311867525299</v>
      </c>
      <c r="L1853" s="97">
        <f>E1853/G1853*100</f>
        <v>75.628117642364018</v>
      </c>
    </row>
    <row r="1854" spans="1:12" s="1" customFormat="1" x14ac:dyDescent="0.2">
      <c r="A1854" s="3" t="s">
        <v>275</v>
      </c>
      <c r="B1854" s="7"/>
      <c r="C1854" s="7"/>
      <c r="D1854" s="7"/>
      <c r="E1854" s="7"/>
      <c r="F1854" s="7"/>
      <c r="G1854" s="7"/>
      <c r="H1854" s="44"/>
      <c r="I1854" s="44"/>
      <c r="J1854" s="97"/>
      <c r="K1854" s="97"/>
      <c r="L1854" s="97"/>
    </row>
    <row r="1855" spans="1:12" s="1" customFormat="1" x14ac:dyDescent="0.2">
      <c r="A1855" s="6" t="s">
        <v>6</v>
      </c>
      <c r="B1855" s="7">
        <v>19264</v>
      </c>
      <c r="C1855" s="7">
        <v>111407</v>
      </c>
      <c r="D1855" s="7">
        <v>23361</v>
      </c>
      <c r="E1855" s="7">
        <v>134769</v>
      </c>
      <c r="F1855" s="7">
        <v>10969.5</v>
      </c>
      <c r="G1855" s="7">
        <v>126023.5</v>
      </c>
      <c r="H1855" s="23">
        <f>H1856+H1857</f>
        <v>100</v>
      </c>
      <c r="I1855" s="23">
        <f>I1856+I1857</f>
        <v>100</v>
      </c>
      <c r="J1855" s="97">
        <f>D1855/B1855*100</f>
        <v>121.26764950166114</v>
      </c>
      <c r="K1855" s="97">
        <f t="shared" ref="K1855:L1860" si="401">D1855/F1855*100</f>
        <v>212.96321619034595</v>
      </c>
      <c r="L1855" s="97">
        <f t="shared" si="401"/>
        <v>106.93957872936397</v>
      </c>
    </row>
    <row r="1856" spans="1:12" s="1" customFormat="1" x14ac:dyDescent="0.2">
      <c r="A1856" s="9" t="s">
        <v>7</v>
      </c>
      <c r="B1856" s="7">
        <v>10829</v>
      </c>
      <c r="C1856" s="7">
        <v>67705</v>
      </c>
      <c r="D1856" s="7">
        <v>11049</v>
      </c>
      <c r="E1856" s="7">
        <v>78755</v>
      </c>
      <c r="F1856" s="7">
        <v>6675</v>
      </c>
      <c r="G1856" s="7">
        <v>57889</v>
      </c>
      <c r="H1856" s="23">
        <f>D1856/D1855*100</f>
        <v>47.296776679080523</v>
      </c>
      <c r="I1856" s="23">
        <f>E1856/E1855*100</f>
        <v>58.437029287150608</v>
      </c>
      <c r="J1856" s="97">
        <f>D1856/B1856*100</f>
        <v>102.03158186351465</v>
      </c>
      <c r="K1856" s="97">
        <f t="shared" si="401"/>
        <v>165.52808988764045</v>
      </c>
      <c r="L1856" s="97">
        <f t="shared" si="401"/>
        <v>136.04484444367668</v>
      </c>
    </row>
    <row r="1857" spans="1:12" s="1" customFormat="1" x14ac:dyDescent="0.2">
      <c r="A1857" s="9" t="s">
        <v>8</v>
      </c>
      <c r="B1857" s="7">
        <v>8435</v>
      </c>
      <c r="C1857" s="7">
        <v>43702</v>
      </c>
      <c r="D1857" s="7">
        <v>12312</v>
      </c>
      <c r="E1857" s="7">
        <v>56014</v>
      </c>
      <c r="F1857" s="7">
        <v>4294.5</v>
      </c>
      <c r="G1857" s="7">
        <v>68134.5</v>
      </c>
      <c r="H1857" s="23">
        <f>D1857/D1855*100</f>
        <v>52.703223320919477</v>
      </c>
      <c r="I1857" s="23">
        <f>E1857/E1855*100</f>
        <v>41.562970712849392</v>
      </c>
      <c r="J1857" s="97">
        <f>D1857/B1857*100</f>
        <v>145.96324836988737</v>
      </c>
      <c r="K1857" s="97">
        <f t="shared" si="401"/>
        <v>286.69228082431016</v>
      </c>
      <c r="L1857" s="97">
        <f t="shared" si="401"/>
        <v>82.210921045872496</v>
      </c>
    </row>
    <row r="1858" spans="1:12" s="1" customFormat="1" x14ac:dyDescent="0.2">
      <c r="A1858" s="6" t="s">
        <v>9</v>
      </c>
      <c r="B1858" s="7">
        <v>19264</v>
      </c>
      <c r="C1858" s="7">
        <v>111407</v>
      </c>
      <c r="D1858" s="7">
        <v>23361</v>
      </c>
      <c r="E1858" s="7">
        <v>134769</v>
      </c>
      <c r="F1858" s="7">
        <v>10969.5</v>
      </c>
      <c r="G1858" s="7">
        <v>126023.5</v>
      </c>
      <c r="H1858" s="23">
        <f>H1859+H1860</f>
        <v>100</v>
      </c>
      <c r="I1858" s="23">
        <f>I1859+I1860</f>
        <v>100</v>
      </c>
      <c r="J1858" s="97">
        <f>D1858/B1858*100</f>
        <v>121.26764950166114</v>
      </c>
      <c r="K1858" s="97">
        <f t="shared" si="401"/>
        <v>212.96321619034595</v>
      </c>
      <c r="L1858" s="97">
        <f t="shared" si="401"/>
        <v>106.93957872936397</v>
      </c>
    </row>
    <row r="1859" spans="1:12" s="1" customFormat="1" x14ac:dyDescent="0.2">
      <c r="A1859" s="9" t="s">
        <v>10</v>
      </c>
      <c r="B1859" s="7">
        <v>0</v>
      </c>
      <c r="C1859" s="7">
        <v>41</v>
      </c>
      <c r="D1859" s="7">
        <v>35</v>
      </c>
      <c r="E1859" s="7">
        <v>76</v>
      </c>
      <c r="F1859" s="7">
        <v>45</v>
      </c>
      <c r="G1859" s="7">
        <v>1184</v>
      </c>
      <c r="H1859" s="23">
        <f>D1859/D1858*100</f>
        <v>0.14982235349514147</v>
      </c>
      <c r="I1859" s="23">
        <f>E1859/E1858*100</f>
        <v>5.6392790626924594E-2</v>
      </c>
      <c r="J1859" s="97">
        <v>0</v>
      </c>
      <c r="K1859" s="97">
        <f t="shared" si="401"/>
        <v>77.777777777777786</v>
      </c>
      <c r="L1859" s="97">
        <f t="shared" si="401"/>
        <v>6.4189189189189184</v>
      </c>
    </row>
    <row r="1860" spans="1:12" s="1" customFormat="1" x14ac:dyDescent="0.2">
      <c r="A1860" s="9" t="s">
        <v>11</v>
      </c>
      <c r="B1860" s="7">
        <v>19264</v>
      </c>
      <c r="C1860" s="7">
        <v>111366</v>
      </c>
      <c r="D1860" s="7">
        <v>23326</v>
      </c>
      <c r="E1860" s="7">
        <v>134693</v>
      </c>
      <c r="F1860" s="7">
        <v>10924.5</v>
      </c>
      <c r="G1860" s="7">
        <v>124839.5</v>
      </c>
      <c r="H1860" s="23">
        <f>D1860/D1858*100</f>
        <v>99.850177646504861</v>
      </c>
      <c r="I1860" s="23">
        <f>E1860/E1858*100</f>
        <v>99.94360720937307</v>
      </c>
      <c r="J1860" s="97">
        <f>D1860/B1860*100</f>
        <v>121.08596345514951</v>
      </c>
      <c r="K1860" s="97">
        <f t="shared" si="401"/>
        <v>213.52006956840128</v>
      </c>
      <c r="L1860" s="97">
        <f t="shared" si="401"/>
        <v>107.89293452793387</v>
      </c>
    </row>
    <row r="1861" spans="1:12" s="1" customFormat="1" ht="22.5" x14ac:dyDescent="0.2">
      <c r="A1861" s="3" t="s">
        <v>276</v>
      </c>
      <c r="B1861" s="7"/>
      <c r="C1861" s="7"/>
      <c r="D1861" s="7"/>
      <c r="E1861" s="7"/>
      <c r="F1861" s="7"/>
      <c r="G1861" s="7"/>
      <c r="H1861" s="44"/>
      <c r="I1861" s="44"/>
      <c r="J1861" s="97"/>
      <c r="K1861" s="97"/>
      <c r="L1861" s="97"/>
    </row>
    <row r="1862" spans="1:12" s="1" customFormat="1" x14ac:dyDescent="0.2">
      <c r="A1862" s="6" t="s">
        <v>6</v>
      </c>
      <c r="B1862" s="7">
        <v>67993</v>
      </c>
      <c r="C1862" s="7">
        <v>392481</v>
      </c>
      <c r="D1862" s="7">
        <v>68849</v>
      </c>
      <c r="E1862" s="7">
        <v>461329</v>
      </c>
      <c r="F1862" s="7">
        <v>49767</v>
      </c>
      <c r="G1862" s="7">
        <v>546353</v>
      </c>
      <c r="H1862" s="23">
        <f>H1863+H1864</f>
        <v>100</v>
      </c>
      <c r="I1862" s="23">
        <f>I1863+I1864</f>
        <v>99.999999999999986</v>
      </c>
      <c r="J1862" s="97">
        <f t="shared" ref="J1862:J1867" si="402">D1862/B1862*100</f>
        <v>101.25895312752785</v>
      </c>
      <c r="K1862" s="97">
        <f t="shared" ref="K1862:L1867" si="403">D1862/F1862*100</f>
        <v>138.34267687423394</v>
      </c>
      <c r="L1862" s="97">
        <f t="shared" si="403"/>
        <v>84.437900038985774</v>
      </c>
    </row>
    <row r="1863" spans="1:12" s="1" customFormat="1" x14ac:dyDescent="0.2">
      <c r="A1863" s="9" t="s">
        <v>7</v>
      </c>
      <c r="B1863" s="7">
        <v>5286</v>
      </c>
      <c r="C1863" s="7">
        <v>46307</v>
      </c>
      <c r="D1863" s="7">
        <v>8286</v>
      </c>
      <c r="E1863" s="7">
        <v>54592</v>
      </c>
      <c r="F1863" s="7">
        <v>6475</v>
      </c>
      <c r="G1863" s="7">
        <v>58287</v>
      </c>
      <c r="H1863" s="23">
        <f>D1863/D1862*100</f>
        <v>12.035033188572093</v>
      </c>
      <c r="I1863" s="23">
        <f>E1863/E1862*100</f>
        <v>11.833637165667019</v>
      </c>
      <c r="J1863" s="97">
        <f t="shared" si="402"/>
        <v>156.75368898978434</v>
      </c>
      <c r="K1863" s="97">
        <f t="shared" si="403"/>
        <v>127.96911196911196</v>
      </c>
      <c r="L1863" s="97">
        <f t="shared" si="403"/>
        <v>93.660679053648323</v>
      </c>
    </row>
    <row r="1864" spans="1:12" s="1" customFormat="1" x14ac:dyDescent="0.2">
      <c r="A1864" s="9" t="s">
        <v>8</v>
      </c>
      <c r="B1864" s="7">
        <v>62707</v>
      </c>
      <c r="C1864" s="7">
        <v>346174</v>
      </c>
      <c r="D1864" s="7">
        <v>60563</v>
      </c>
      <c r="E1864" s="7">
        <v>406737</v>
      </c>
      <c r="F1864" s="7">
        <v>43292</v>
      </c>
      <c r="G1864" s="7">
        <v>488066</v>
      </c>
      <c r="H1864" s="23">
        <f>D1864/D1862*100</f>
        <v>87.9649668114279</v>
      </c>
      <c r="I1864" s="23">
        <f>E1864/E1862*100</f>
        <v>88.166362834332972</v>
      </c>
      <c r="J1864" s="97">
        <f t="shared" si="402"/>
        <v>96.580923979778973</v>
      </c>
      <c r="K1864" s="97">
        <f t="shared" si="403"/>
        <v>139.89420678185348</v>
      </c>
      <c r="L1864" s="97">
        <f t="shared" si="403"/>
        <v>83.336474984940551</v>
      </c>
    </row>
    <row r="1865" spans="1:12" s="1" customFormat="1" x14ac:dyDescent="0.2">
      <c r="A1865" s="6" t="s">
        <v>9</v>
      </c>
      <c r="B1865" s="7">
        <v>67993</v>
      </c>
      <c r="C1865" s="7">
        <v>392481</v>
      </c>
      <c r="D1865" s="7">
        <v>68849</v>
      </c>
      <c r="E1865" s="7">
        <v>461329</v>
      </c>
      <c r="F1865" s="7">
        <v>49767</v>
      </c>
      <c r="G1865" s="7">
        <v>546353</v>
      </c>
      <c r="H1865" s="23">
        <f>H1866+H1867</f>
        <v>100</v>
      </c>
      <c r="I1865" s="23">
        <f>I1866+I1867</f>
        <v>100.00000000000001</v>
      </c>
      <c r="J1865" s="97">
        <f t="shared" si="402"/>
        <v>101.25895312752785</v>
      </c>
      <c r="K1865" s="97">
        <f t="shared" si="403"/>
        <v>138.34267687423394</v>
      </c>
      <c r="L1865" s="97">
        <f t="shared" si="403"/>
        <v>84.437900038985774</v>
      </c>
    </row>
    <row r="1866" spans="1:12" s="1" customFormat="1" x14ac:dyDescent="0.2">
      <c r="A1866" s="9" t="s">
        <v>10</v>
      </c>
      <c r="B1866" s="7">
        <v>663</v>
      </c>
      <c r="C1866" s="7">
        <v>2542</v>
      </c>
      <c r="D1866" s="7">
        <v>167</v>
      </c>
      <c r="E1866" s="7">
        <v>2709</v>
      </c>
      <c r="F1866" s="7">
        <v>676</v>
      </c>
      <c r="G1866" s="7">
        <v>2577</v>
      </c>
      <c r="H1866" s="23">
        <f>D1866/D1865*100</f>
        <v>0.24255980479019304</v>
      </c>
      <c r="I1866" s="23">
        <f>E1866/E1865*100</f>
        <v>0.58721649842086665</v>
      </c>
      <c r="J1866" s="97">
        <f t="shared" si="402"/>
        <v>25.188536953242835</v>
      </c>
      <c r="K1866" s="97">
        <f t="shared" si="403"/>
        <v>24.704142011834321</v>
      </c>
      <c r="L1866" s="97">
        <f t="shared" si="403"/>
        <v>105.12223515715948</v>
      </c>
    </row>
    <row r="1867" spans="1:12" s="1" customFormat="1" x14ac:dyDescent="0.2">
      <c r="A1867" s="9" t="s">
        <v>11</v>
      </c>
      <c r="B1867" s="7">
        <v>67330</v>
      </c>
      <c r="C1867" s="7">
        <v>389939</v>
      </c>
      <c r="D1867" s="7">
        <v>68682</v>
      </c>
      <c r="E1867" s="7">
        <v>458620</v>
      </c>
      <c r="F1867" s="7">
        <v>49091</v>
      </c>
      <c r="G1867" s="7">
        <v>543776</v>
      </c>
      <c r="H1867" s="23">
        <f>D1867/D1865*100</f>
        <v>99.75744019520981</v>
      </c>
      <c r="I1867" s="23">
        <f>E1867/E1865*100</f>
        <v>99.412783501579142</v>
      </c>
      <c r="J1867" s="97">
        <f t="shared" si="402"/>
        <v>102.00802019901975</v>
      </c>
      <c r="K1867" s="97">
        <f t="shared" si="403"/>
        <v>139.9075186897802</v>
      </c>
      <c r="L1867" s="97">
        <f t="shared" si="403"/>
        <v>84.339875242747013</v>
      </c>
    </row>
    <row r="1868" spans="1:12" s="1" customFormat="1" x14ac:dyDescent="0.2">
      <c r="A1868" s="3" t="s">
        <v>277</v>
      </c>
      <c r="B1868" s="7"/>
      <c r="C1868" s="7"/>
      <c r="D1868" s="7"/>
      <c r="E1868" s="7"/>
      <c r="F1868" s="7"/>
      <c r="G1868" s="7"/>
      <c r="H1868" s="44"/>
      <c r="I1868" s="44"/>
      <c r="J1868" s="97"/>
      <c r="K1868" s="97"/>
      <c r="L1868" s="97"/>
    </row>
    <row r="1869" spans="1:12" s="1" customFormat="1" x14ac:dyDescent="0.2">
      <c r="A1869" s="6" t="s">
        <v>6</v>
      </c>
      <c r="B1869" s="7">
        <v>30830</v>
      </c>
      <c r="C1869" s="7">
        <v>189573</v>
      </c>
      <c r="D1869" s="7">
        <v>32797</v>
      </c>
      <c r="E1869" s="7">
        <v>222369</v>
      </c>
      <c r="F1869" s="7">
        <v>22404</v>
      </c>
      <c r="G1869" s="7">
        <v>204422.3</v>
      </c>
      <c r="H1869" s="23">
        <f>H1870+H1871</f>
        <v>100</v>
      </c>
      <c r="I1869" s="23">
        <f>I1870+I1871</f>
        <v>100</v>
      </c>
      <c r="J1869" s="97">
        <f t="shared" ref="J1869:J1874" si="404">D1869/B1869*100</f>
        <v>106.38014920531948</v>
      </c>
      <c r="K1869" s="97">
        <f t="shared" ref="K1869:L1874" si="405">D1869/F1869*100</f>
        <v>146.38903767184433</v>
      </c>
      <c r="L1869" s="97">
        <f t="shared" si="405"/>
        <v>108.77922809791301</v>
      </c>
    </row>
    <row r="1870" spans="1:12" s="1" customFormat="1" x14ac:dyDescent="0.2">
      <c r="A1870" s="9" t="s">
        <v>7</v>
      </c>
      <c r="B1870" s="7">
        <v>14868</v>
      </c>
      <c r="C1870" s="7">
        <v>96012</v>
      </c>
      <c r="D1870" s="7">
        <v>14859</v>
      </c>
      <c r="E1870" s="7">
        <v>110870</v>
      </c>
      <c r="F1870" s="7">
        <v>11489</v>
      </c>
      <c r="G1870" s="7">
        <v>79267</v>
      </c>
      <c r="H1870" s="23">
        <f>D1870/D1869*100</f>
        <v>45.305973107296396</v>
      </c>
      <c r="I1870" s="23">
        <f>E1870/E1869*100</f>
        <v>49.858568415561521</v>
      </c>
      <c r="J1870" s="97">
        <f t="shared" si="404"/>
        <v>99.939467312348668</v>
      </c>
      <c r="K1870" s="97">
        <f t="shared" si="405"/>
        <v>129.33240490904342</v>
      </c>
      <c r="L1870" s="97">
        <f t="shared" si="405"/>
        <v>139.8690501722028</v>
      </c>
    </row>
    <row r="1871" spans="1:12" s="1" customFormat="1" x14ac:dyDescent="0.2">
      <c r="A1871" s="9" t="s">
        <v>8</v>
      </c>
      <c r="B1871" s="7">
        <v>15962</v>
      </c>
      <c r="C1871" s="7">
        <v>93561</v>
      </c>
      <c r="D1871" s="7">
        <v>17938</v>
      </c>
      <c r="E1871" s="7">
        <v>111499</v>
      </c>
      <c r="F1871" s="7">
        <v>10915</v>
      </c>
      <c r="G1871" s="7">
        <v>125155.3</v>
      </c>
      <c r="H1871" s="23">
        <f>D1871/D1869*100</f>
        <v>54.694026892703597</v>
      </c>
      <c r="I1871" s="23">
        <f>E1871/E1869*100</f>
        <v>50.141431584438479</v>
      </c>
      <c r="J1871" s="97">
        <f t="shared" si="404"/>
        <v>112.37940107755919</v>
      </c>
      <c r="K1871" s="97">
        <f t="shared" si="405"/>
        <v>164.34264773247824</v>
      </c>
      <c r="L1871" s="97">
        <f t="shared" si="405"/>
        <v>89.088516427190854</v>
      </c>
    </row>
    <row r="1872" spans="1:12" s="1" customFormat="1" x14ac:dyDescent="0.2">
      <c r="A1872" s="6" t="s">
        <v>9</v>
      </c>
      <c r="B1872" s="7">
        <v>30830</v>
      </c>
      <c r="C1872" s="7">
        <v>189573</v>
      </c>
      <c r="D1872" s="7">
        <v>32797</v>
      </c>
      <c r="E1872" s="7">
        <v>222369</v>
      </c>
      <c r="F1872" s="7">
        <v>22404</v>
      </c>
      <c r="G1872" s="7">
        <v>204422.3</v>
      </c>
      <c r="H1872" s="23">
        <f>H1873+H1874</f>
        <v>100</v>
      </c>
      <c r="I1872" s="23">
        <f>I1873+I1874</f>
        <v>100</v>
      </c>
      <c r="J1872" s="97">
        <f t="shared" si="404"/>
        <v>106.38014920531948</v>
      </c>
      <c r="K1872" s="97">
        <f t="shared" si="405"/>
        <v>146.38903767184433</v>
      </c>
      <c r="L1872" s="97">
        <f t="shared" si="405"/>
        <v>108.77922809791301</v>
      </c>
    </row>
    <row r="1873" spans="1:12" s="1" customFormat="1" x14ac:dyDescent="0.2">
      <c r="A1873" s="9" t="s">
        <v>10</v>
      </c>
      <c r="B1873" s="7">
        <v>2405</v>
      </c>
      <c r="C1873" s="7">
        <v>17892</v>
      </c>
      <c r="D1873" s="7">
        <v>2059</v>
      </c>
      <c r="E1873" s="7">
        <v>19951</v>
      </c>
      <c r="F1873" s="7">
        <v>721</v>
      </c>
      <c r="G1873" s="7">
        <v>11757</v>
      </c>
      <c r="H1873" s="23">
        <f>D1873/D1872*100</f>
        <v>6.2780132329176457</v>
      </c>
      <c r="I1873" s="23">
        <f>E1873/E1872*100</f>
        <v>8.9720239781624223</v>
      </c>
      <c r="J1873" s="97">
        <f t="shared" si="404"/>
        <v>85.613305613305613</v>
      </c>
      <c r="K1873" s="97">
        <f t="shared" si="405"/>
        <v>285.5755894590846</v>
      </c>
      <c r="L1873" s="97">
        <f t="shared" si="405"/>
        <v>169.69464999574723</v>
      </c>
    </row>
    <row r="1874" spans="1:12" s="1" customFormat="1" x14ac:dyDescent="0.2">
      <c r="A1874" s="9" t="s">
        <v>11</v>
      </c>
      <c r="B1874" s="7">
        <v>28425</v>
      </c>
      <c r="C1874" s="7">
        <v>171681</v>
      </c>
      <c r="D1874" s="7">
        <v>30738</v>
      </c>
      <c r="E1874" s="7">
        <v>202418</v>
      </c>
      <c r="F1874" s="7">
        <v>21683</v>
      </c>
      <c r="G1874" s="7">
        <v>192665.3</v>
      </c>
      <c r="H1874" s="23">
        <f>D1874/D1872*100</f>
        <v>93.721986767082356</v>
      </c>
      <c r="I1874" s="23">
        <f>E1874/E1872*100</f>
        <v>91.027976021837574</v>
      </c>
      <c r="J1874" s="97">
        <f t="shared" si="404"/>
        <v>108.1372031662269</v>
      </c>
      <c r="K1874" s="97">
        <f t="shared" si="405"/>
        <v>141.76082645390397</v>
      </c>
      <c r="L1874" s="97">
        <f t="shared" si="405"/>
        <v>105.06199092415709</v>
      </c>
    </row>
    <row r="1875" spans="1:12" s="1" customFormat="1" ht="22.5" x14ac:dyDescent="0.2">
      <c r="A1875" s="3" t="s">
        <v>278</v>
      </c>
      <c r="B1875" s="7"/>
      <c r="C1875" s="7"/>
      <c r="D1875" s="7"/>
      <c r="E1875" s="7"/>
      <c r="F1875" s="7"/>
      <c r="G1875" s="7"/>
      <c r="H1875" s="44"/>
      <c r="I1875" s="44"/>
      <c r="J1875" s="97"/>
      <c r="K1875" s="97"/>
      <c r="L1875" s="97"/>
    </row>
    <row r="1876" spans="1:12" s="1" customFormat="1" x14ac:dyDescent="0.2">
      <c r="A1876" s="3" t="s">
        <v>279</v>
      </c>
      <c r="J1876" s="97"/>
      <c r="K1876" s="97"/>
      <c r="L1876" s="97"/>
    </row>
    <row r="1877" spans="1:12" s="1" customFormat="1" x14ac:dyDescent="0.2">
      <c r="A1877" s="6" t="s">
        <v>6</v>
      </c>
      <c r="B1877" s="7">
        <f>B1878+B1879</f>
        <v>9256.7751419999222</v>
      </c>
      <c r="C1877" s="7">
        <f t="shared" ref="C1877:G1877" si="406">C1878+C1879</f>
        <v>91569.995137000049</v>
      </c>
      <c r="D1877" s="7">
        <f t="shared" si="406"/>
        <v>8830.4359999999997</v>
      </c>
      <c r="E1877" s="7">
        <f t="shared" si="406"/>
        <v>100400.431</v>
      </c>
      <c r="F1877" s="7">
        <f t="shared" si="406"/>
        <v>8743.4889999999996</v>
      </c>
      <c r="G1877" s="7">
        <f t="shared" si="406"/>
        <v>85825.516000000003</v>
      </c>
      <c r="H1877" s="23">
        <f>H1878+H1879</f>
        <v>100</v>
      </c>
      <c r="I1877" s="23">
        <f>I1878+I1879</f>
        <v>100.00000000000001</v>
      </c>
      <c r="J1877" s="97">
        <f t="shared" ref="J1877:J1882" si="407">D1877/B1877*100</f>
        <v>95.394301628160633</v>
      </c>
      <c r="K1877" s="97">
        <f>D1877/F1877*100</f>
        <v>100.99441996209978</v>
      </c>
      <c r="L1877" s="97">
        <f>E1877/G1877*100</f>
        <v>116.98203014590672</v>
      </c>
    </row>
    <row r="1878" spans="1:12" s="1" customFormat="1" x14ac:dyDescent="0.2">
      <c r="A1878" s="9" t="s">
        <v>7</v>
      </c>
      <c r="B1878" s="7">
        <v>8458.9120000000003</v>
      </c>
      <c r="C1878" s="7">
        <v>74904.861999999994</v>
      </c>
      <c r="D1878" s="7">
        <v>8296.7659999999996</v>
      </c>
      <c r="E1878" s="7">
        <v>83201.627999999997</v>
      </c>
      <c r="F1878" s="7">
        <v>8550.0689999999995</v>
      </c>
      <c r="G1878" s="7">
        <v>82883.145000000004</v>
      </c>
      <c r="H1878" s="23">
        <f>D1878/D1877*100</f>
        <v>93.956470552529908</v>
      </c>
      <c r="I1878" s="23">
        <f>E1878/E1877*100</f>
        <v>82.869791664539775</v>
      </c>
      <c r="J1878" s="97">
        <f t="shared" si="407"/>
        <v>98.08313409573239</v>
      </c>
      <c r="K1878" s="97">
        <f>D1878/F1878*100</f>
        <v>97.037415721440382</v>
      </c>
      <c r="L1878" s="97">
        <f>E1878/G1878*100</f>
        <v>100.38425544783563</v>
      </c>
    </row>
    <row r="1879" spans="1:12" s="1" customFormat="1" x14ac:dyDescent="0.2">
      <c r="A1879" s="9" t="s">
        <v>8</v>
      </c>
      <c r="B1879" s="7">
        <v>797.86314199992171</v>
      </c>
      <c r="C1879" s="7">
        <v>16665.133137000048</v>
      </c>
      <c r="D1879" s="7">
        <v>533.66999999999996</v>
      </c>
      <c r="E1879" s="7">
        <v>17198.803</v>
      </c>
      <c r="F1879" s="7">
        <v>193.42</v>
      </c>
      <c r="G1879" s="7">
        <v>2942.3710000000001</v>
      </c>
      <c r="H1879" s="23">
        <f>D1879/D1877*100</f>
        <v>6.0435294474700907</v>
      </c>
      <c r="I1879" s="23">
        <f>E1879/E1877*100</f>
        <v>17.130208335460235</v>
      </c>
      <c r="J1879" s="97">
        <f t="shared" si="407"/>
        <v>66.887411124457273</v>
      </c>
      <c r="K1879" s="97">
        <f>D1879/F1879*100</f>
        <v>275.91252197290868</v>
      </c>
      <c r="L1879" s="97"/>
    </row>
    <row r="1880" spans="1:12" s="1" customFormat="1" x14ac:dyDescent="0.2">
      <c r="A1880" s="6" t="s">
        <v>9</v>
      </c>
      <c r="B1880" s="7">
        <f>B1877</f>
        <v>9256.7751419999222</v>
      </c>
      <c r="C1880" s="7">
        <f t="shared" ref="C1880:G1880" si="408">C1877</f>
        <v>91569.995137000049</v>
      </c>
      <c r="D1880" s="7">
        <f t="shared" si="408"/>
        <v>8830.4359999999997</v>
      </c>
      <c r="E1880" s="7">
        <f t="shared" si="408"/>
        <v>100400.431</v>
      </c>
      <c r="F1880" s="7">
        <f t="shared" si="408"/>
        <v>8743.4889999999996</v>
      </c>
      <c r="G1880" s="7">
        <f t="shared" si="408"/>
        <v>85825.516000000003</v>
      </c>
      <c r="H1880" s="23">
        <f>H1881+H1882</f>
        <v>100.00000000000001</v>
      </c>
      <c r="I1880" s="23">
        <f>I1881+I1882</f>
        <v>100</v>
      </c>
      <c r="J1880" s="97">
        <f t="shared" si="407"/>
        <v>95.394301628160633</v>
      </c>
      <c r="K1880" s="97">
        <f>D1880/F1880*100</f>
        <v>100.99441996209978</v>
      </c>
      <c r="L1880" s="97">
        <f>E1880/G1880*100</f>
        <v>116.98203014590672</v>
      </c>
    </row>
    <row r="1881" spans="1:12" s="1" customFormat="1" x14ac:dyDescent="0.2">
      <c r="A1881" s="9" t="s">
        <v>10</v>
      </c>
      <c r="B1881" s="7">
        <v>142.82300000000001</v>
      </c>
      <c r="C1881" s="7">
        <v>1767.3589999999999</v>
      </c>
      <c r="D1881" s="7">
        <v>105.846</v>
      </c>
      <c r="E1881" s="7">
        <v>1873.2049999999999</v>
      </c>
      <c r="F1881" s="7">
        <v>180.08099999999999</v>
      </c>
      <c r="G1881" s="7">
        <v>1519.1210000000001</v>
      </c>
      <c r="H1881" s="23">
        <f>D1881/D1880*100</f>
        <v>1.1986497608951585</v>
      </c>
      <c r="I1881" s="23">
        <f>E1881/E1880*100</f>
        <v>1.8657340225959786</v>
      </c>
      <c r="J1881" s="97">
        <f t="shared" si="407"/>
        <v>74.109912269032293</v>
      </c>
      <c r="K1881" s="97">
        <f>D1881/F1881*100</f>
        <v>58.776883735652298</v>
      </c>
      <c r="L1881" s="97">
        <f>E1881/G1881*100</f>
        <v>123.30847904808108</v>
      </c>
    </row>
    <row r="1882" spans="1:12" s="1" customFormat="1" x14ac:dyDescent="0.2">
      <c r="A1882" s="12" t="s">
        <v>11</v>
      </c>
      <c r="B1882" s="21">
        <f>B1880-B1881</f>
        <v>9113.9521419999219</v>
      </c>
      <c r="C1882" s="21">
        <f t="shared" ref="C1882:G1882" si="409">C1880-C1881</f>
        <v>89802.636137000052</v>
      </c>
      <c r="D1882" s="21">
        <f t="shared" si="409"/>
        <v>8724.59</v>
      </c>
      <c r="E1882" s="21">
        <f t="shared" si="409"/>
        <v>98527.225999999995</v>
      </c>
      <c r="F1882" s="21">
        <f t="shared" si="409"/>
        <v>8563.4079999999994</v>
      </c>
      <c r="G1882" s="21">
        <f t="shared" si="409"/>
        <v>84306.395000000004</v>
      </c>
      <c r="H1882" s="24">
        <f>D1882/D1880*100</f>
        <v>98.801350239104849</v>
      </c>
      <c r="I1882" s="24">
        <f>E1882/E1880*100</f>
        <v>98.134265977404027</v>
      </c>
      <c r="J1882" s="100">
        <f t="shared" si="407"/>
        <v>95.727845220893585</v>
      </c>
      <c r="K1882" s="100">
        <f>D1882/F1882*100</f>
        <v>101.88221792071568</v>
      </c>
      <c r="L1882" s="100">
        <f>E1882/G1882*100</f>
        <v>116.86803355783388</v>
      </c>
    </row>
    <row r="1883" spans="1:12" s="1" customFormat="1" x14ac:dyDescent="0.2">
      <c r="A1883" s="6"/>
      <c r="B1883" s="86"/>
      <c r="C1883" s="86"/>
      <c r="D1883" s="86"/>
      <c r="E1883" s="86"/>
      <c r="F1883" s="86"/>
      <c r="G1883" s="86"/>
      <c r="H1883" s="88"/>
      <c r="I1883" s="88"/>
      <c r="J1883" s="8"/>
      <c r="K1883" s="8"/>
      <c r="L1883" s="8"/>
    </row>
    <row r="1884" spans="1:12" s="1" customFormat="1" x14ac:dyDescent="0.2">
      <c r="A1884" s="85" t="s">
        <v>615</v>
      </c>
      <c r="B1884" s="86"/>
      <c r="C1884" s="86"/>
      <c r="D1884" s="86"/>
      <c r="E1884" s="86"/>
      <c r="F1884" s="86"/>
      <c r="G1884" s="86"/>
      <c r="H1884" s="88"/>
      <c r="I1884" s="88"/>
      <c r="J1884" s="8"/>
      <c r="K1884" s="8"/>
      <c r="L1884" s="8"/>
    </row>
    <row r="1885" spans="1:12" s="1" customFormat="1" x14ac:dyDescent="0.2">
      <c r="A1885" s="6"/>
      <c r="B1885" s="13"/>
      <c r="C1885" s="13"/>
      <c r="D1885" s="13"/>
      <c r="E1885" s="13"/>
      <c r="F1885" s="13"/>
      <c r="G1885" s="13"/>
      <c r="H1885" s="14"/>
      <c r="I1885" s="14"/>
      <c r="J1885" s="14"/>
      <c r="K1885" s="14"/>
      <c r="L1885" s="14"/>
    </row>
    <row r="1886" spans="1:12" s="1" customFormat="1" x14ac:dyDescent="0.2">
      <c r="A1886" s="6"/>
      <c r="B1886" s="13"/>
      <c r="C1886" s="13"/>
      <c r="D1886" s="13"/>
      <c r="E1886" s="13"/>
      <c r="F1886" s="13"/>
      <c r="G1886" s="13"/>
      <c r="H1886" s="14"/>
      <c r="I1886" s="14"/>
      <c r="J1886" s="14"/>
      <c r="K1886" s="14"/>
      <c r="L1886" s="14"/>
    </row>
    <row r="1887" spans="1:12" s="1" customFormat="1" x14ac:dyDescent="0.2">
      <c r="A1887" s="6"/>
      <c r="B1887" s="14"/>
      <c r="C1887" s="14"/>
      <c r="D1887" s="14"/>
      <c r="E1887" s="14"/>
      <c r="F1887" s="14"/>
      <c r="G1887" s="14"/>
      <c r="H1887" s="14"/>
      <c r="I1887" s="14"/>
      <c r="J1887" s="14"/>
      <c r="K1887" s="14"/>
      <c r="L1887" s="14"/>
    </row>
    <row r="1888" spans="1:12" s="1" customFormat="1" x14ac:dyDescent="0.2">
      <c r="A1888" s="6"/>
      <c r="B1888" s="14"/>
      <c r="C1888" s="14"/>
      <c r="D1888" s="14"/>
      <c r="E1888" s="14"/>
      <c r="F1888" s="14"/>
      <c r="G1888" s="14"/>
      <c r="H1888" s="14"/>
      <c r="I1888" s="14"/>
      <c r="J1888" s="14"/>
      <c r="K1888" s="14"/>
      <c r="L1888" s="14"/>
    </row>
    <row r="1889" spans="1:12" s="1" customFormat="1" x14ac:dyDescent="0.2">
      <c r="A1889" s="6"/>
      <c r="B1889" s="14"/>
      <c r="C1889" s="14"/>
      <c r="D1889" s="14"/>
      <c r="E1889" s="14"/>
      <c r="F1889" s="14"/>
      <c r="G1889" s="14"/>
      <c r="H1889" s="14"/>
      <c r="I1889" s="14"/>
      <c r="J1889" s="14"/>
      <c r="K1889" s="14"/>
      <c r="L1889" s="14"/>
    </row>
    <row r="1890" spans="1:12" s="1" customFormat="1" x14ac:dyDescent="0.2">
      <c r="A1890" s="6"/>
      <c r="B1890" s="14"/>
      <c r="C1890" s="14"/>
      <c r="D1890" s="14"/>
      <c r="E1890" s="14"/>
      <c r="F1890" s="14"/>
      <c r="G1890" s="14"/>
      <c r="H1890" s="14"/>
      <c r="I1890" s="14"/>
      <c r="J1890" s="14"/>
      <c r="K1890" s="14"/>
      <c r="L1890" s="14"/>
    </row>
    <row r="1891" spans="1:12" s="1" customFormat="1" x14ac:dyDescent="0.2">
      <c r="A1891" s="6"/>
      <c r="B1891" s="14"/>
      <c r="C1891" s="14"/>
      <c r="D1891" s="14"/>
      <c r="E1891" s="14"/>
      <c r="F1891" s="14"/>
      <c r="G1891" s="14"/>
      <c r="H1891" s="14"/>
      <c r="I1891" s="14"/>
      <c r="J1891" s="14"/>
      <c r="K1891" s="14"/>
      <c r="L1891" s="14"/>
    </row>
    <row r="1892" spans="1:12" s="1" customFormat="1" x14ac:dyDescent="0.2">
      <c r="A1892" s="6"/>
      <c r="B1892" s="14"/>
      <c r="C1892" s="14"/>
      <c r="D1892" s="14"/>
      <c r="E1892" s="14"/>
      <c r="F1892" s="14"/>
      <c r="G1892" s="14"/>
      <c r="H1892" s="14"/>
      <c r="I1892" s="14"/>
      <c r="J1892" s="14"/>
      <c r="K1892" s="14"/>
      <c r="L1892" s="14"/>
    </row>
    <row r="1893" spans="1:12" s="1" customFormat="1" x14ac:dyDescent="0.2">
      <c r="A1893" s="6"/>
      <c r="B1893" s="14"/>
      <c r="C1893" s="14"/>
      <c r="D1893" s="14"/>
      <c r="E1893" s="14"/>
      <c r="F1893" s="14"/>
      <c r="G1893" s="14"/>
      <c r="H1893" s="14"/>
      <c r="I1893" s="14"/>
      <c r="J1893" s="14"/>
      <c r="K1893" s="14"/>
      <c r="L1893" s="14"/>
    </row>
    <row r="1894" spans="1:12" s="1" customFormat="1" x14ac:dyDescent="0.2">
      <c r="A1894" s="6"/>
      <c r="B1894" s="14"/>
      <c r="C1894" s="14"/>
      <c r="D1894" s="14"/>
      <c r="E1894" s="14"/>
      <c r="F1894" s="14"/>
      <c r="G1894" s="14"/>
      <c r="H1894" s="14"/>
      <c r="I1894" s="14"/>
      <c r="J1894" s="14"/>
      <c r="K1894" s="14"/>
      <c r="L1894" s="14"/>
    </row>
    <row r="1895" spans="1:12" s="1" customFormat="1" x14ac:dyDescent="0.2">
      <c r="A1895" s="6"/>
      <c r="B1895" s="14"/>
      <c r="C1895" s="14"/>
      <c r="D1895" s="14"/>
      <c r="E1895" s="14"/>
      <c r="F1895" s="14"/>
      <c r="G1895" s="14"/>
      <c r="H1895" s="14"/>
      <c r="I1895" s="14"/>
      <c r="J1895" s="14"/>
      <c r="K1895" s="14"/>
      <c r="L1895" s="14"/>
    </row>
    <row r="1896" spans="1:12" s="1" customFormat="1" x14ac:dyDescent="0.2">
      <c r="A1896" s="6"/>
      <c r="B1896" s="13"/>
      <c r="C1896" s="13"/>
      <c r="D1896" s="13"/>
      <c r="E1896" s="13"/>
      <c r="F1896" s="13"/>
      <c r="G1896" s="13"/>
      <c r="H1896" s="14"/>
      <c r="I1896" s="14"/>
      <c r="J1896" s="14"/>
      <c r="K1896" s="14"/>
      <c r="L1896" s="14"/>
    </row>
    <row r="1897" spans="1:12" s="1" customFormat="1" x14ac:dyDescent="0.2">
      <c r="A1897" s="6"/>
      <c r="B1897" s="13"/>
      <c r="C1897" s="13"/>
      <c r="D1897" s="13"/>
      <c r="E1897" s="13"/>
      <c r="F1897" s="13"/>
      <c r="G1897" s="13"/>
      <c r="H1897" s="14"/>
      <c r="I1897" s="14"/>
      <c r="J1897" s="14"/>
      <c r="K1897" s="14"/>
      <c r="L1897" s="14"/>
    </row>
    <row r="1898" spans="1:12" s="1" customFormat="1" x14ac:dyDescent="0.2">
      <c r="A1898" s="6"/>
      <c r="B1898" s="13"/>
      <c r="C1898" s="13"/>
      <c r="D1898" s="13"/>
      <c r="E1898" s="13"/>
      <c r="F1898" s="13"/>
      <c r="G1898" s="13"/>
      <c r="H1898" s="14"/>
      <c r="I1898" s="14"/>
      <c r="J1898" s="14"/>
      <c r="K1898" s="14"/>
      <c r="L1898" s="14"/>
    </row>
    <row r="1899" spans="1:12" s="1" customFormat="1" x14ac:dyDescent="0.2">
      <c r="A1899" s="6"/>
      <c r="B1899" s="13"/>
      <c r="C1899" s="13"/>
      <c r="D1899" s="13"/>
      <c r="E1899" s="13"/>
      <c r="F1899" s="13"/>
      <c r="G1899" s="13"/>
      <c r="H1899" s="14"/>
      <c r="I1899" s="14"/>
      <c r="J1899" s="14"/>
      <c r="K1899" s="14"/>
      <c r="L1899" s="14"/>
    </row>
    <row r="1900" spans="1:12" s="1" customFormat="1" x14ac:dyDescent="0.2">
      <c r="A1900" s="6"/>
      <c r="B1900" s="13"/>
      <c r="C1900" s="13"/>
      <c r="D1900" s="13"/>
      <c r="E1900" s="13"/>
      <c r="F1900" s="13"/>
      <c r="G1900" s="13"/>
      <c r="H1900" s="14"/>
      <c r="I1900" s="14"/>
      <c r="J1900" s="14"/>
      <c r="K1900" s="14"/>
      <c r="L1900" s="14"/>
    </row>
    <row r="1901" spans="1:12" s="1" customFormat="1" x14ac:dyDescent="0.2">
      <c r="A1901" s="6"/>
      <c r="B1901" s="13"/>
      <c r="C1901" s="13"/>
      <c r="D1901" s="13"/>
      <c r="E1901" s="13"/>
      <c r="F1901" s="13"/>
      <c r="G1901" s="13"/>
      <c r="H1901" s="14"/>
      <c r="I1901" s="14"/>
      <c r="J1901" s="14"/>
      <c r="K1901" s="14"/>
      <c r="L1901" s="14"/>
    </row>
  </sheetData>
  <mergeCells count="17">
    <mergeCell ref="E3:E4"/>
    <mergeCell ref="F3:F4"/>
    <mergeCell ref="G3:G4"/>
    <mergeCell ref="H3:H4"/>
    <mergeCell ref="I3:I4"/>
    <mergeCell ref="A1:L1"/>
    <mergeCell ref="A2:A4"/>
    <mergeCell ref="B2:C2"/>
    <mergeCell ref="D2:E2"/>
    <mergeCell ref="F2:G2"/>
    <mergeCell ref="H2:I2"/>
    <mergeCell ref="J2:L2"/>
    <mergeCell ref="B3:B4"/>
    <mergeCell ref="C3:C4"/>
    <mergeCell ref="J3:K3"/>
    <mergeCell ref="L3:L4"/>
    <mergeCell ref="D3:D4"/>
  </mergeCells>
  <pageMargins left="0.7" right="0.7" top="0.75" bottom="0.75" header="0.3" footer="0.3"/>
  <pageSetup paperSize="9" scale="61" orientation="portrait" horizontalDpi="180" verticalDpi="180" r:id="rId1"/>
  <rowBreaks count="54" manualBreakCount="54">
    <brk id="41" max="16383" man="1"/>
    <brk id="78" max="16383" man="1"/>
    <brk id="120" max="16383" man="1"/>
    <brk id="164" max="16383" man="1"/>
    <brk id="194" max="16383" man="1"/>
    <brk id="229" max="16383" man="1"/>
    <brk id="271" max="16383" man="1"/>
    <brk id="306" max="16383" man="1"/>
    <brk id="341" max="16383" man="1"/>
    <brk id="376" max="16383" man="1"/>
    <brk id="418" max="16383" man="1"/>
    <brk id="460" max="16383" man="1"/>
    <brk id="495" max="16383" man="1"/>
    <brk id="531" max="16383" man="1"/>
    <brk id="566" max="16383" man="1"/>
    <brk id="601" max="16383" man="1"/>
    <brk id="636" max="16383" man="1"/>
    <brk id="665" max="16383" man="1"/>
    <brk id="693" max="16383" man="1"/>
    <brk id="729" max="16383" man="1"/>
    <brk id="765" max="16383" man="1"/>
    <brk id="793" max="16383" man="1"/>
    <brk id="841" max="16383" man="1"/>
    <brk id="878" max="16383" man="1"/>
    <brk id="908" max="16383" man="1"/>
    <brk id="944" max="16383" man="1"/>
    <brk id="979" max="16383" man="1"/>
    <brk id="1014" max="16383" man="1"/>
    <brk id="1049" max="16383" man="1"/>
    <brk id="1077" max="16383" man="1"/>
    <brk id="1112" max="16383" man="1"/>
    <brk id="1147" max="16383" man="1"/>
    <brk id="1182" max="16383" man="1"/>
    <brk id="1217" max="16383" man="1"/>
    <brk id="1252" max="16383" man="1"/>
    <brk id="1280" max="16383" man="1"/>
    <brk id="1326" max="16383" man="1"/>
    <brk id="1355" max="16383" man="1"/>
    <brk id="1383" max="16383" man="1"/>
    <brk id="1422" max="16383" man="1"/>
    <brk id="1457" max="16383" man="1"/>
    <brk id="1492" max="16383" man="1"/>
    <brk id="1522" max="16383" man="1"/>
    <brk id="1550" max="16383" man="1"/>
    <brk id="1585" max="16383" man="1"/>
    <brk id="1614" max="16383" man="1"/>
    <brk id="1649" max="16383" man="1"/>
    <brk id="1684" max="16383" man="1"/>
    <brk id="1712" max="16383" man="1"/>
    <brk id="1747" max="16383" man="1"/>
    <brk id="1782" max="16383" man="1"/>
    <brk id="1817" max="16383" man="1"/>
    <brk id="1852" max="16383" man="1"/>
    <brk id="188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8"/>
  <sheetViews>
    <sheetView view="pageBreakPreview" zoomScaleNormal="90" zoomScaleSheetLayoutView="100" workbookViewId="0">
      <pane ySplit="4" topLeftCell="A5" activePane="bottomLeft" state="frozen"/>
      <selection pane="bottomLeft" sqref="A1:J1"/>
    </sheetView>
  </sheetViews>
  <sheetFormatPr defaultRowHeight="15" x14ac:dyDescent="0.25"/>
  <cols>
    <col min="1" max="1" width="34.7109375" customWidth="1"/>
    <col min="4" max="7" width="10.5703125" customWidth="1"/>
    <col min="10" max="10" width="9.5703125" customWidth="1"/>
  </cols>
  <sheetData>
    <row r="1" spans="1:10" x14ac:dyDescent="0.25">
      <c r="A1" s="109" t="s">
        <v>616</v>
      </c>
      <c r="B1" s="109"/>
      <c r="C1" s="109"/>
      <c r="D1" s="109"/>
      <c r="E1" s="109"/>
      <c r="F1" s="109"/>
      <c r="G1" s="109"/>
      <c r="H1" s="109"/>
      <c r="I1" s="109"/>
      <c r="J1" s="109"/>
    </row>
    <row r="2" spans="1:10" x14ac:dyDescent="0.25">
      <c r="A2" s="122" t="s">
        <v>3</v>
      </c>
      <c r="B2" s="123" t="s">
        <v>0</v>
      </c>
      <c r="C2" s="124"/>
      <c r="D2" s="123" t="s">
        <v>0</v>
      </c>
      <c r="E2" s="124"/>
      <c r="F2" s="123" t="s">
        <v>0</v>
      </c>
      <c r="G2" s="124"/>
      <c r="H2" s="117" t="s">
        <v>2</v>
      </c>
      <c r="I2" s="118"/>
      <c r="J2" s="125"/>
    </row>
    <row r="3" spans="1:10" ht="15" customHeight="1" x14ac:dyDescent="0.25">
      <c r="A3" s="122"/>
      <c r="B3" s="108" t="s">
        <v>622</v>
      </c>
      <c r="C3" s="108" t="s">
        <v>621</v>
      </c>
      <c r="D3" s="108" t="s">
        <v>627</v>
      </c>
      <c r="E3" s="108" t="s">
        <v>625</v>
      </c>
      <c r="F3" s="108" t="s">
        <v>628</v>
      </c>
      <c r="G3" s="108" t="s">
        <v>629</v>
      </c>
      <c r="H3" s="119" t="s">
        <v>627</v>
      </c>
      <c r="I3" s="119"/>
      <c r="J3" s="120" t="s">
        <v>632</v>
      </c>
    </row>
    <row r="4" spans="1:10" ht="55.5" customHeight="1" x14ac:dyDescent="0.25">
      <c r="A4" s="122"/>
      <c r="B4" s="108"/>
      <c r="C4" s="108"/>
      <c r="D4" s="108"/>
      <c r="E4" s="108"/>
      <c r="F4" s="108"/>
      <c r="G4" s="108"/>
      <c r="H4" s="2" t="s">
        <v>626</v>
      </c>
      <c r="I4" s="2" t="s">
        <v>631</v>
      </c>
      <c r="J4" s="119"/>
    </row>
    <row r="5" spans="1:10" x14ac:dyDescent="0.25">
      <c r="A5" s="15" t="s">
        <v>617</v>
      </c>
      <c r="B5" s="7"/>
      <c r="C5" s="7"/>
      <c r="D5" s="7"/>
      <c r="E5" s="7"/>
      <c r="F5" s="7"/>
      <c r="G5" s="7"/>
      <c r="H5" s="5"/>
      <c r="I5" s="5"/>
      <c r="J5" s="5"/>
    </row>
    <row r="6" spans="1:10" ht="23.25" x14ac:dyDescent="0.25">
      <c r="A6" s="15" t="s">
        <v>280</v>
      </c>
      <c r="B6" s="7"/>
      <c r="C6" s="7"/>
      <c r="D6" s="7"/>
      <c r="E6" s="7"/>
      <c r="F6" s="7"/>
      <c r="G6" s="7"/>
      <c r="H6" s="5"/>
      <c r="I6" s="5"/>
      <c r="J6" s="5"/>
    </row>
    <row r="7" spans="1:10" x14ac:dyDescent="0.25">
      <c r="A7" s="16" t="s">
        <v>281</v>
      </c>
      <c r="B7" s="95">
        <v>79652.357000000004</v>
      </c>
      <c r="C7" s="95">
        <v>2880339.9550000001</v>
      </c>
      <c r="D7" s="95">
        <v>88298.981</v>
      </c>
      <c r="E7" s="95">
        <v>2968638.9360000002</v>
      </c>
      <c r="F7" s="95">
        <v>204778.51300000001</v>
      </c>
      <c r="G7" s="95">
        <v>1165126.2409999999</v>
      </c>
      <c r="H7" s="8">
        <f>D7/B7*100</f>
        <v>110.85545277712245</v>
      </c>
      <c r="I7" s="8">
        <f>D7/F7*100</f>
        <v>43.119260759550485</v>
      </c>
      <c r="J7" s="8">
        <f>E7/G7*100</f>
        <v>254.79118326715295</v>
      </c>
    </row>
    <row r="8" spans="1:10" x14ac:dyDescent="0.25">
      <c r="A8" s="16" t="s">
        <v>282</v>
      </c>
      <c r="B8" s="95">
        <v>686482.15399999998</v>
      </c>
      <c r="C8" s="95">
        <v>5156544.2970000003</v>
      </c>
      <c r="D8" s="95">
        <v>509814.53100000002</v>
      </c>
      <c r="E8" s="95">
        <v>5666358.8279999997</v>
      </c>
      <c r="F8" s="95">
        <v>450417.848</v>
      </c>
      <c r="G8" s="95">
        <v>3997342.9929999998</v>
      </c>
      <c r="H8" s="8">
        <f>D8/B8*100</f>
        <v>74.264790137574366</v>
      </c>
      <c r="I8" s="8">
        <f>D8/F8*100</f>
        <v>113.18701806860905</v>
      </c>
      <c r="J8" s="8">
        <f>E8/G8*100</f>
        <v>141.75313046497934</v>
      </c>
    </row>
    <row r="9" spans="1:10" x14ac:dyDescent="0.25">
      <c r="A9" s="17"/>
      <c r="B9" s="7"/>
      <c r="C9" s="7"/>
      <c r="D9" s="7"/>
      <c r="E9" s="7"/>
      <c r="F9" s="7"/>
      <c r="G9" s="7"/>
      <c r="H9" s="89"/>
      <c r="I9" s="89"/>
      <c r="J9" s="89"/>
    </row>
    <row r="10" spans="1:10" x14ac:dyDescent="0.25">
      <c r="A10" s="15" t="s">
        <v>283</v>
      </c>
      <c r="B10" s="76"/>
      <c r="C10" s="76"/>
      <c r="D10" s="76"/>
      <c r="E10" s="76"/>
      <c r="F10" s="76"/>
      <c r="G10" s="76"/>
      <c r="H10" s="98"/>
      <c r="I10" s="98"/>
      <c r="J10" s="98"/>
    </row>
    <row r="11" spans="1:10" x14ac:dyDescent="0.25">
      <c r="A11" s="16" t="s">
        <v>281</v>
      </c>
      <c r="B11" s="95">
        <v>124.496</v>
      </c>
      <c r="C11" s="95">
        <v>12553.904</v>
      </c>
      <c r="D11" s="95">
        <v>12.837999999999999</v>
      </c>
      <c r="E11" s="95">
        <v>12566.741</v>
      </c>
      <c r="F11" s="95">
        <v>453.85899999999998</v>
      </c>
      <c r="G11" s="95">
        <v>10230.92</v>
      </c>
      <c r="H11" s="8">
        <f>D11/B11*100</f>
        <v>10.311977894872124</v>
      </c>
      <c r="I11" s="8">
        <f>D11/F11*100</f>
        <v>2.8286317997439734</v>
      </c>
      <c r="J11" s="8">
        <f>E11/G11*100</f>
        <v>122.83099662591439</v>
      </c>
    </row>
    <row r="12" spans="1:10" x14ac:dyDescent="0.25">
      <c r="A12" s="16" t="s">
        <v>282</v>
      </c>
      <c r="B12" s="95">
        <v>8695.2649999999994</v>
      </c>
      <c r="C12" s="95">
        <v>45859.654999999999</v>
      </c>
      <c r="D12" s="95">
        <v>7931.7039999999997</v>
      </c>
      <c r="E12" s="95">
        <v>53791.358999999997</v>
      </c>
      <c r="F12" s="95">
        <v>2659.962</v>
      </c>
      <c r="G12" s="95">
        <v>50523.078000000001</v>
      </c>
      <c r="H12" s="8">
        <f>D12/B12*100</f>
        <v>91.218657510725663</v>
      </c>
      <c r="I12" s="8">
        <f>D12/F12*100</f>
        <v>298.18862073969478</v>
      </c>
      <c r="J12" s="8">
        <f>E12/G12*100</f>
        <v>106.46888734688729</v>
      </c>
    </row>
    <row r="13" spans="1:10" x14ac:dyDescent="0.25">
      <c r="A13" s="17"/>
      <c r="B13" s="7"/>
      <c r="C13" s="7"/>
      <c r="D13" s="7"/>
      <c r="E13" s="7"/>
      <c r="F13" s="7"/>
      <c r="G13" s="7"/>
      <c r="H13" s="89"/>
      <c r="I13" s="89"/>
      <c r="J13" s="89"/>
    </row>
    <row r="14" spans="1:10" x14ac:dyDescent="0.25">
      <c r="A14" s="15" t="s">
        <v>284</v>
      </c>
      <c r="B14" s="76"/>
      <c r="C14" s="76"/>
      <c r="D14" s="76"/>
      <c r="E14" s="76"/>
      <c r="F14" s="76"/>
      <c r="G14" s="76"/>
      <c r="H14" s="98"/>
      <c r="I14" s="98"/>
      <c r="J14" s="98"/>
    </row>
    <row r="15" spans="1:10" x14ac:dyDescent="0.25">
      <c r="A15" s="16" t="s">
        <v>281</v>
      </c>
      <c r="B15" s="95">
        <v>27825.973000000002</v>
      </c>
      <c r="C15" s="95">
        <v>355329.96799999999</v>
      </c>
      <c r="D15" s="95">
        <v>31833.749</v>
      </c>
      <c r="E15" s="95">
        <v>387163.717</v>
      </c>
      <c r="F15" s="95">
        <v>21245.884999999998</v>
      </c>
      <c r="G15" s="95">
        <v>62611.487999999998</v>
      </c>
      <c r="H15" s="8">
        <f>D15/B15*100</f>
        <v>114.40300398480225</v>
      </c>
      <c r="I15" s="8">
        <f>D15/F15*100</f>
        <v>149.83489273334578</v>
      </c>
      <c r="J15" s="8"/>
    </row>
    <row r="16" spans="1:10" x14ac:dyDescent="0.25">
      <c r="A16" s="16" t="s">
        <v>282</v>
      </c>
      <c r="B16" s="95">
        <v>142004.53700000001</v>
      </c>
      <c r="C16" s="95">
        <v>770211.37899999996</v>
      </c>
      <c r="D16" s="95">
        <v>113427.24</v>
      </c>
      <c r="E16" s="95">
        <v>883638.61899999995</v>
      </c>
      <c r="F16" s="95">
        <v>119815.974</v>
      </c>
      <c r="G16" s="95">
        <v>474046.63699999999</v>
      </c>
      <c r="H16" s="8">
        <f>D16/B16*100</f>
        <v>79.875785940557648</v>
      </c>
      <c r="I16" s="8">
        <f>D16/F16*100</f>
        <v>94.667877924190648</v>
      </c>
      <c r="J16" s="8">
        <f>E16/G16*100</f>
        <v>186.40330930140107</v>
      </c>
    </row>
    <row r="17" spans="1:10" x14ac:dyDescent="0.25">
      <c r="A17" s="17"/>
      <c r="B17" s="7"/>
      <c r="C17" s="7"/>
      <c r="D17" s="7"/>
      <c r="E17" s="7"/>
      <c r="F17" s="7"/>
      <c r="G17" s="7"/>
      <c r="H17" s="89"/>
      <c r="I17" s="89"/>
      <c r="J17" s="89"/>
    </row>
    <row r="18" spans="1:10" x14ac:dyDescent="0.25">
      <c r="A18" s="15" t="s">
        <v>285</v>
      </c>
      <c r="B18" s="76"/>
      <c r="C18" s="76"/>
      <c r="D18" s="76"/>
      <c r="E18" s="76"/>
      <c r="F18" s="76"/>
      <c r="G18" s="76"/>
      <c r="H18" s="98"/>
      <c r="I18" s="98"/>
      <c r="J18" s="98"/>
    </row>
    <row r="19" spans="1:10" x14ac:dyDescent="0.25">
      <c r="A19" s="16" t="s">
        <v>281</v>
      </c>
      <c r="B19" s="95">
        <v>206.7</v>
      </c>
      <c r="C19" s="95">
        <v>5954.4040000000005</v>
      </c>
      <c r="D19" s="95">
        <v>2603.5</v>
      </c>
      <c r="E19" s="95">
        <v>8557.9040000000005</v>
      </c>
      <c r="F19" s="95">
        <v>0.126</v>
      </c>
      <c r="G19" s="95">
        <v>1232.194</v>
      </c>
      <c r="H19" s="8"/>
      <c r="I19" s="8"/>
      <c r="J19" s="8"/>
    </row>
    <row r="20" spans="1:10" x14ac:dyDescent="0.25">
      <c r="A20" s="16" t="s">
        <v>282</v>
      </c>
      <c r="B20" s="95">
        <v>52</v>
      </c>
      <c r="C20" s="95">
        <v>188</v>
      </c>
      <c r="D20" s="95">
        <v>0</v>
      </c>
      <c r="E20" s="95">
        <v>188</v>
      </c>
      <c r="F20" s="95">
        <v>5596</v>
      </c>
      <c r="G20" s="95">
        <v>17117</v>
      </c>
      <c r="H20" s="8">
        <f>D20/B20*100</f>
        <v>0</v>
      </c>
      <c r="I20" s="8">
        <f>D20/F20*100</f>
        <v>0</v>
      </c>
      <c r="J20" s="8">
        <f>E20/G20*100</f>
        <v>1.0983233043173453</v>
      </c>
    </row>
    <row r="21" spans="1:10" x14ac:dyDescent="0.25">
      <c r="A21" s="17"/>
      <c r="B21" s="7"/>
      <c r="C21" s="7"/>
      <c r="D21" s="7"/>
      <c r="E21" s="7"/>
      <c r="F21" s="7"/>
      <c r="G21" s="7"/>
      <c r="H21" s="89"/>
      <c r="I21" s="89"/>
      <c r="J21" s="89"/>
    </row>
    <row r="22" spans="1:10" x14ac:dyDescent="0.25">
      <c r="A22" s="15" t="s">
        <v>286</v>
      </c>
      <c r="B22" s="76"/>
      <c r="C22" s="76"/>
      <c r="D22" s="76"/>
      <c r="E22" s="76"/>
      <c r="F22" s="76"/>
      <c r="G22" s="76"/>
      <c r="H22" s="98"/>
      <c r="I22" s="98"/>
      <c r="J22" s="98"/>
    </row>
    <row r="23" spans="1:10" x14ac:dyDescent="0.25">
      <c r="A23" s="16" t="s">
        <v>281</v>
      </c>
      <c r="B23" s="95">
        <v>590.79200000000003</v>
      </c>
      <c r="C23" s="95">
        <v>6512.9480000000003</v>
      </c>
      <c r="D23" s="95">
        <v>198.30500000000001</v>
      </c>
      <c r="E23" s="95">
        <v>6711.2529999999997</v>
      </c>
      <c r="F23" s="95">
        <v>44.465000000000003</v>
      </c>
      <c r="G23" s="95">
        <v>2884.1610000000001</v>
      </c>
      <c r="H23" s="8">
        <f>D23/B23*100</f>
        <v>33.565958916166771</v>
      </c>
      <c r="I23" s="8">
        <f>D23/F23*100</f>
        <v>445.97998425728099</v>
      </c>
      <c r="J23" s="8">
        <f>E23/G23*100</f>
        <v>232.69342453489941</v>
      </c>
    </row>
    <row r="24" spans="1:10" x14ac:dyDescent="0.25">
      <c r="A24" s="16" t="s">
        <v>282</v>
      </c>
      <c r="B24" s="95">
        <v>482</v>
      </c>
      <c r="C24" s="95">
        <v>10188.129999999999</v>
      </c>
      <c r="D24" s="95">
        <v>1220.0999999999999</v>
      </c>
      <c r="E24" s="95">
        <v>11408.23</v>
      </c>
      <c r="F24" s="95">
        <v>130</v>
      </c>
      <c r="G24" s="95">
        <v>1574.85</v>
      </c>
      <c r="H24" s="8">
        <f>D24/B24*100</f>
        <v>253.13278008298755</v>
      </c>
      <c r="I24" s="8"/>
      <c r="J24" s="8"/>
    </row>
    <row r="25" spans="1:10" x14ac:dyDescent="0.25">
      <c r="A25" s="17"/>
      <c r="B25" s="7"/>
      <c r="C25" s="7"/>
      <c r="D25" s="7"/>
      <c r="E25" s="7"/>
      <c r="F25" s="7"/>
      <c r="G25" s="7"/>
      <c r="H25" s="89"/>
      <c r="I25" s="89"/>
      <c r="J25" s="89"/>
    </row>
    <row r="26" spans="1:10" x14ac:dyDescent="0.25">
      <c r="A26" s="15" t="s">
        <v>287</v>
      </c>
      <c r="B26" s="76"/>
      <c r="C26" s="76"/>
      <c r="D26" s="76"/>
      <c r="E26" s="76"/>
      <c r="F26" s="76"/>
      <c r="G26" s="76"/>
      <c r="H26" s="98"/>
      <c r="I26" s="98"/>
      <c r="J26" s="98"/>
    </row>
    <row r="27" spans="1:10" x14ac:dyDescent="0.25">
      <c r="A27" s="16" t="s">
        <v>281</v>
      </c>
      <c r="B27" s="95">
        <v>200.137</v>
      </c>
      <c r="C27" s="95">
        <v>3445.3229999999999</v>
      </c>
      <c r="D27" s="95">
        <v>58.582999999999998</v>
      </c>
      <c r="E27" s="95">
        <v>3503.9059999999999</v>
      </c>
      <c r="F27" s="95">
        <v>0.19600000000000001</v>
      </c>
      <c r="G27" s="95">
        <v>4785.5680000000002</v>
      </c>
      <c r="H27" s="8">
        <f>D27/B27*100</f>
        <v>29.271449057395682</v>
      </c>
      <c r="I27" s="8"/>
      <c r="J27" s="8">
        <f>E27/G27*100</f>
        <v>73.218184340918356</v>
      </c>
    </row>
    <row r="28" spans="1:10" x14ac:dyDescent="0.25">
      <c r="A28" s="16" t="s">
        <v>282</v>
      </c>
      <c r="B28" s="95">
        <v>395.75</v>
      </c>
      <c r="C28" s="95">
        <v>3485.08</v>
      </c>
      <c r="D28" s="95">
        <v>133.19999999999999</v>
      </c>
      <c r="E28" s="95">
        <v>3618.28</v>
      </c>
      <c r="F28" s="95">
        <v>127.86</v>
      </c>
      <c r="G28" s="95">
        <v>6007.0259999999998</v>
      </c>
      <c r="H28" s="8">
        <f>D28/B28*100</f>
        <v>33.657612128869232</v>
      </c>
      <c r="I28" s="8">
        <f>D28/F28*100</f>
        <v>104.1764429845143</v>
      </c>
      <c r="J28" s="8">
        <f>E28/G28*100</f>
        <v>60.234132497512086</v>
      </c>
    </row>
    <row r="29" spans="1:10" x14ac:dyDescent="0.25">
      <c r="A29" s="17"/>
      <c r="B29" s="7"/>
      <c r="C29" s="7"/>
      <c r="D29" s="7"/>
      <c r="E29" s="7"/>
      <c r="F29" s="7"/>
      <c r="G29" s="7"/>
      <c r="H29" s="89"/>
      <c r="I29" s="89"/>
      <c r="J29" s="89"/>
    </row>
    <row r="30" spans="1:10" x14ac:dyDescent="0.25">
      <c r="A30" s="15" t="s">
        <v>288</v>
      </c>
      <c r="B30" s="76"/>
      <c r="C30" s="76"/>
      <c r="D30" s="76"/>
      <c r="E30" s="76"/>
      <c r="F30" s="76"/>
      <c r="G30" s="76"/>
      <c r="H30" s="98"/>
      <c r="I30" s="98"/>
      <c r="J30" s="98"/>
    </row>
    <row r="31" spans="1:10" x14ac:dyDescent="0.25">
      <c r="A31" s="16" t="s">
        <v>281</v>
      </c>
      <c r="B31" s="95">
        <v>1925.4749999999999</v>
      </c>
      <c r="C31" s="95">
        <v>21215.654999999999</v>
      </c>
      <c r="D31" s="95">
        <v>1212.183</v>
      </c>
      <c r="E31" s="95">
        <v>22427.838</v>
      </c>
      <c r="F31" s="95">
        <v>1090.5719999999999</v>
      </c>
      <c r="G31" s="95">
        <v>7614.3410000000003</v>
      </c>
      <c r="H31" s="8">
        <f>D31/B31*100</f>
        <v>62.955011101156856</v>
      </c>
      <c r="I31" s="8">
        <f>D31/F31*100</f>
        <v>111.15112069629515</v>
      </c>
      <c r="J31" s="8">
        <f>E31/G31*100</f>
        <v>294.54732852127319</v>
      </c>
    </row>
    <row r="32" spans="1:10" x14ac:dyDescent="0.25">
      <c r="A32" s="16" t="s">
        <v>282</v>
      </c>
      <c r="B32" s="95">
        <v>5741.4809999999998</v>
      </c>
      <c r="C32" s="95">
        <v>78137.66</v>
      </c>
      <c r="D32" s="95">
        <v>10049.929</v>
      </c>
      <c r="E32" s="95">
        <v>88187.589000000007</v>
      </c>
      <c r="F32" s="95">
        <v>9387.6059999999998</v>
      </c>
      <c r="G32" s="95">
        <v>83914.659</v>
      </c>
      <c r="H32" s="8">
        <f>D32/B32*100</f>
        <v>175.04070813784807</v>
      </c>
      <c r="I32" s="8">
        <f>D32/F32*100</f>
        <v>107.05529183904821</v>
      </c>
      <c r="J32" s="8">
        <f>E32/G32*100</f>
        <v>105.09199471334325</v>
      </c>
    </row>
    <row r="33" spans="1:10" x14ac:dyDescent="0.25">
      <c r="A33" s="17"/>
      <c r="B33" s="7"/>
      <c r="C33" s="7"/>
      <c r="D33" s="7"/>
      <c r="E33" s="7"/>
      <c r="F33" s="7"/>
      <c r="G33" s="7"/>
      <c r="H33" s="89"/>
      <c r="I33" s="89"/>
      <c r="J33" s="89"/>
    </row>
    <row r="34" spans="1:10" x14ac:dyDescent="0.25">
      <c r="A34" s="15" t="s">
        <v>289</v>
      </c>
      <c r="B34" s="7"/>
      <c r="C34" s="7"/>
      <c r="D34" s="7"/>
      <c r="E34" s="7"/>
      <c r="F34" s="7"/>
      <c r="G34" s="7"/>
      <c r="H34" s="89"/>
      <c r="I34" s="89"/>
      <c r="J34" s="89"/>
    </row>
    <row r="35" spans="1:10" x14ac:dyDescent="0.25">
      <c r="A35" s="15" t="s">
        <v>290</v>
      </c>
      <c r="B35" s="76"/>
      <c r="C35" s="76"/>
      <c r="D35" s="76"/>
      <c r="E35" s="76"/>
      <c r="F35" s="76"/>
      <c r="G35" s="76"/>
      <c r="H35" s="98"/>
      <c r="I35" s="98"/>
      <c r="J35" s="98"/>
    </row>
    <row r="36" spans="1:10" x14ac:dyDescent="0.25">
      <c r="A36" s="16" t="s">
        <v>281</v>
      </c>
      <c r="B36" s="95">
        <v>600.14400000000001</v>
      </c>
      <c r="C36" s="95">
        <v>44522.368000000002</v>
      </c>
      <c r="D36" s="95">
        <v>511.46800000000002</v>
      </c>
      <c r="E36" s="95">
        <v>45033.836000000003</v>
      </c>
      <c r="F36" s="95">
        <v>394.19900000000001</v>
      </c>
      <c r="G36" s="95">
        <v>103776.876</v>
      </c>
      <c r="H36" s="8">
        <f>D36/B36*100</f>
        <v>85.224212855581328</v>
      </c>
      <c r="I36" s="8">
        <f>D36/F36*100</f>
        <v>129.74868023510967</v>
      </c>
      <c r="J36" s="8">
        <f>E36/G36*100</f>
        <v>43.394865730974594</v>
      </c>
    </row>
    <row r="37" spans="1:10" x14ac:dyDescent="0.25">
      <c r="A37" s="16" t="s">
        <v>282</v>
      </c>
      <c r="B37" s="95">
        <v>12.301</v>
      </c>
      <c r="C37" s="95">
        <v>9559.8590000000004</v>
      </c>
      <c r="D37" s="95">
        <v>5591.259</v>
      </c>
      <c r="E37" s="95">
        <v>15151.118</v>
      </c>
      <c r="F37" s="95">
        <v>68.992000000000004</v>
      </c>
      <c r="G37" s="95">
        <v>8370.1059999999998</v>
      </c>
      <c r="H37" s="8"/>
      <c r="I37" s="8"/>
      <c r="J37" s="8">
        <f>E37/G37*100</f>
        <v>181.0146490378975</v>
      </c>
    </row>
    <row r="38" spans="1:10" x14ac:dyDescent="0.25">
      <c r="A38" s="16"/>
      <c r="B38" s="7"/>
      <c r="C38" s="7"/>
      <c r="D38" s="7"/>
      <c r="E38" s="7"/>
      <c r="F38" s="7"/>
      <c r="G38" s="7"/>
      <c r="H38" s="89"/>
      <c r="I38" s="89"/>
      <c r="J38" s="89"/>
    </row>
    <row r="39" spans="1:10" x14ac:dyDescent="0.25">
      <c r="A39" s="15" t="s">
        <v>604</v>
      </c>
      <c r="B39" s="76"/>
      <c r="C39" s="76"/>
      <c r="D39" s="76"/>
      <c r="E39" s="76"/>
      <c r="F39" s="76"/>
      <c r="G39" s="76"/>
      <c r="H39" s="98"/>
      <c r="I39" s="98"/>
      <c r="J39" s="98"/>
    </row>
    <row r="40" spans="1:10" x14ac:dyDescent="0.25">
      <c r="A40" s="16" t="s">
        <v>281</v>
      </c>
      <c r="B40" s="92">
        <v>510.48399999999998</v>
      </c>
      <c r="C40" s="92">
        <v>38314.57</v>
      </c>
      <c r="D40" s="92">
        <v>308.84899999999999</v>
      </c>
      <c r="E40" s="7">
        <v>38623.419000000002</v>
      </c>
      <c r="F40" s="7">
        <v>178.66</v>
      </c>
      <c r="G40" s="7">
        <v>91213.870999999999</v>
      </c>
      <c r="H40" s="8">
        <f>D40/B40*100</f>
        <v>60.501210615807743</v>
      </c>
      <c r="I40" s="8">
        <f>D40/F40*100</f>
        <v>172.86969663047128</v>
      </c>
      <c r="J40" s="8">
        <f>E40/G40*100</f>
        <v>42.343799881050984</v>
      </c>
    </row>
    <row r="41" spans="1:10" x14ac:dyDescent="0.25">
      <c r="A41" s="16" t="s">
        <v>282</v>
      </c>
      <c r="B41" s="92">
        <v>11.09</v>
      </c>
      <c r="C41" s="92">
        <v>7859.9549999999999</v>
      </c>
      <c r="D41" s="92">
        <v>5558.1139999999996</v>
      </c>
      <c r="E41" s="7">
        <v>13418.069</v>
      </c>
      <c r="F41" s="7">
        <v>53.045000000000002</v>
      </c>
      <c r="G41" s="7">
        <v>7804.8339999999998</v>
      </c>
      <c r="H41" s="8"/>
      <c r="I41" s="8"/>
      <c r="J41" s="8">
        <f>E41/G41*100</f>
        <v>171.91997933588337</v>
      </c>
    </row>
    <row r="42" spans="1:10" x14ac:dyDescent="0.25">
      <c r="A42" s="17"/>
      <c r="B42" s="76"/>
      <c r="C42" s="76"/>
      <c r="D42" s="76"/>
      <c r="E42" s="76"/>
      <c r="F42" s="76"/>
      <c r="G42" s="76"/>
      <c r="H42" s="98"/>
      <c r="I42" s="98"/>
      <c r="J42" s="98"/>
    </row>
    <row r="43" spans="1:10" x14ac:dyDescent="0.25">
      <c r="A43" s="15" t="s">
        <v>291</v>
      </c>
      <c r="B43" s="76"/>
      <c r="C43" s="76"/>
      <c r="D43" s="76"/>
      <c r="E43" s="76"/>
      <c r="F43" s="76"/>
      <c r="G43" s="76"/>
      <c r="H43" s="98"/>
      <c r="I43" s="98"/>
      <c r="J43" s="98"/>
    </row>
    <row r="44" spans="1:10" x14ac:dyDescent="0.25">
      <c r="A44" s="16" t="s">
        <v>281</v>
      </c>
      <c r="B44" s="95">
        <v>1031.742</v>
      </c>
      <c r="C44" s="95">
        <v>44548.803999999996</v>
      </c>
      <c r="D44" s="95">
        <v>648.71900000000005</v>
      </c>
      <c r="E44" s="95">
        <v>45197.523000000001</v>
      </c>
      <c r="F44" s="95">
        <v>3377.261</v>
      </c>
      <c r="G44" s="95">
        <v>60830.902999999998</v>
      </c>
      <c r="H44" s="8">
        <f>D44/B44*100</f>
        <v>62.876087238863988</v>
      </c>
      <c r="I44" s="8">
        <f>D44/F44*100</f>
        <v>19.208435474782672</v>
      </c>
      <c r="J44" s="8">
        <f>E44/G44*100</f>
        <v>74.300266428726204</v>
      </c>
    </row>
    <row r="45" spans="1:10" x14ac:dyDescent="0.25">
      <c r="A45" s="16" t="s">
        <v>282</v>
      </c>
      <c r="B45" s="95">
        <v>8765.9969999999994</v>
      </c>
      <c r="C45" s="95">
        <v>20967.199000000001</v>
      </c>
      <c r="D45" s="95">
        <v>2600.88</v>
      </c>
      <c r="E45" s="95">
        <v>23568.079000000002</v>
      </c>
      <c r="F45" s="95">
        <v>1443.6420000000001</v>
      </c>
      <c r="G45" s="95">
        <v>44387.118000000002</v>
      </c>
      <c r="H45" s="8">
        <f>D45/B45*100</f>
        <v>29.670099134188622</v>
      </c>
      <c r="I45" s="8">
        <f>D45/F45*100</f>
        <v>180.16100944694045</v>
      </c>
      <c r="J45" s="8">
        <f>E45/G45*100</f>
        <v>53.096664216856794</v>
      </c>
    </row>
    <row r="46" spans="1:10" x14ac:dyDescent="0.25">
      <c r="A46" s="17"/>
      <c r="B46" s="7"/>
      <c r="C46" s="7"/>
      <c r="D46" s="7"/>
      <c r="E46" s="7"/>
      <c r="F46" s="7"/>
      <c r="G46" s="7"/>
      <c r="H46" s="89"/>
      <c r="I46" s="89"/>
      <c r="J46" s="89"/>
    </row>
    <row r="47" spans="1:10" x14ac:dyDescent="0.25">
      <c r="A47" s="15" t="s">
        <v>292</v>
      </c>
      <c r="B47" s="76"/>
      <c r="C47" s="76"/>
      <c r="D47" s="76"/>
      <c r="E47" s="76"/>
      <c r="F47" s="76"/>
      <c r="G47" s="76"/>
      <c r="H47" s="98"/>
      <c r="I47" s="98"/>
      <c r="J47" s="98"/>
    </row>
    <row r="48" spans="1:10" x14ac:dyDescent="0.25">
      <c r="A48" s="16" t="s">
        <v>281</v>
      </c>
      <c r="B48" s="95">
        <v>442.69600000000003</v>
      </c>
      <c r="C48" s="95">
        <v>17415.817999999999</v>
      </c>
      <c r="D48" s="95">
        <v>177.173</v>
      </c>
      <c r="E48" s="95">
        <v>17592.991000000002</v>
      </c>
      <c r="F48" s="95">
        <v>350.25299999999999</v>
      </c>
      <c r="G48" s="95">
        <v>27966.284</v>
      </c>
      <c r="H48" s="8">
        <f>D48/B48*100</f>
        <v>40.021369065905269</v>
      </c>
      <c r="I48" s="8">
        <f>D48/F48*100</f>
        <v>50.584291926121985</v>
      </c>
      <c r="J48" s="8">
        <f>E48/G48*100</f>
        <v>62.907860765484614</v>
      </c>
    </row>
    <row r="49" spans="1:10" x14ac:dyDescent="0.25">
      <c r="A49" s="16" t="s">
        <v>282</v>
      </c>
      <c r="B49" s="95">
        <v>38.231999999999999</v>
      </c>
      <c r="C49" s="95">
        <v>1124.3820000000001</v>
      </c>
      <c r="D49" s="95">
        <v>94.302999999999997</v>
      </c>
      <c r="E49" s="95">
        <v>1218.6849999999999</v>
      </c>
      <c r="F49" s="95">
        <v>246.40100000000001</v>
      </c>
      <c r="G49" s="95">
        <v>1002.859</v>
      </c>
      <c r="H49" s="8">
        <f>D49/B49*100</f>
        <v>246.65986608077003</v>
      </c>
      <c r="I49" s="8">
        <f>D49/F49*100</f>
        <v>38.272166103221984</v>
      </c>
      <c r="J49" s="8">
        <f>E49/G49*100</f>
        <v>121.52107125727545</v>
      </c>
    </row>
    <row r="50" spans="1:10" x14ac:dyDescent="0.25">
      <c r="A50" s="17"/>
      <c r="B50" s="7"/>
      <c r="C50" s="7"/>
      <c r="D50" s="7"/>
      <c r="E50" s="7"/>
      <c r="F50" s="7"/>
      <c r="G50" s="7"/>
      <c r="H50" s="89"/>
      <c r="I50" s="89"/>
      <c r="J50" s="89"/>
    </row>
    <row r="51" spans="1:10" x14ac:dyDescent="0.25">
      <c r="A51" s="15" t="s">
        <v>293</v>
      </c>
      <c r="B51" s="76"/>
      <c r="C51" s="76"/>
      <c r="D51" s="76"/>
      <c r="E51" s="76"/>
      <c r="F51" s="76"/>
      <c r="G51" s="76"/>
      <c r="H51" s="98"/>
      <c r="I51" s="98"/>
      <c r="J51" s="98"/>
    </row>
    <row r="52" spans="1:10" x14ac:dyDescent="0.25">
      <c r="A52" s="16" t="s">
        <v>281</v>
      </c>
      <c r="B52" s="95">
        <v>138.93100000000001</v>
      </c>
      <c r="C52" s="95">
        <v>8688.1620000000003</v>
      </c>
      <c r="D52" s="95">
        <v>164.02600000000001</v>
      </c>
      <c r="E52" s="95">
        <v>8852.1880000000001</v>
      </c>
      <c r="F52" s="95">
        <v>55.606999999999999</v>
      </c>
      <c r="G52" s="95">
        <v>8068.0290000000005</v>
      </c>
      <c r="H52" s="8">
        <f>D52/B52*100</f>
        <v>118.06292332164887</v>
      </c>
      <c r="I52" s="8">
        <f>D52/F52*100</f>
        <v>294.9736543960293</v>
      </c>
      <c r="J52" s="8">
        <f>E52/G52*100</f>
        <v>109.71933789529015</v>
      </c>
    </row>
    <row r="53" spans="1:10" x14ac:dyDescent="0.25">
      <c r="A53" s="16" t="s">
        <v>282</v>
      </c>
      <c r="B53" s="95">
        <v>0</v>
      </c>
      <c r="C53" s="95">
        <v>3755.5810000000001</v>
      </c>
      <c r="D53" s="95">
        <v>22.29</v>
      </c>
      <c r="E53" s="95">
        <v>3777.8710000000001</v>
      </c>
      <c r="F53" s="95">
        <v>160</v>
      </c>
      <c r="G53" s="95">
        <v>4200.97</v>
      </c>
      <c r="H53" s="8">
        <v>0</v>
      </c>
      <c r="I53" s="8">
        <f>D53/F53*100</f>
        <v>13.93125</v>
      </c>
      <c r="J53" s="8">
        <f>E53/G53*100</f>
        <v>89.928540313308588</v>
      </c>
    </row>
    <row r="54" spans="1:10" x14ac:dyDescent="0.25">
      <c r="A54" s="17"/>
      <c r="B54" s="7"/>
      <c r="C54" s="7"/>
      <c r="D54" s="7"/>
      <c r="E54" s="7"/>
      <c r="F54" s="7"/>
      <c r="G54" s="7"/>
      <c r="H54" s="89"/>
      <c r="I54" s="89"/>
      <c r="J54" s="89"/>
    </row>
    <row r="55" spans="1:10" x14ac:dyDescent="0.25">
      <c r="A55" s="15" t="s">
        <v>294</v>
      </c>
      <c r="B55" s="76"/>
      <c r="C55" s="76"/>
      <c r="D55" s="76"/>
      <c r="E55" s="76"/>
      <c r="F55" s="76"/>
      <c r="G55" s="76"/>
      <c r="H55" s="98"/>
      <c r="I55" s="98"/>
      <c r="J55" s="98"/>
    </row>
    <row r="56" spans="1:10" x14ac:dyDescent="0.25">
      <c r="A56" s="16" t="s">
        <v>281</v>
      </c>
      <c r="B56" s="95">
        <v>13.372</v>
      </c>
      <c r="C56" s="95">
        <v>2403.7779999999998</v>
      </c>
      <c r="D56" s="95">
        <v>12.842000000000001</v>
      </c>
      <c r="E56" s="95">
        <v>2416.6190000000001</v>
      </c>
      <c r="F56" s="95">
        <v>3.141</v>
      </c>
      <c r="G56" s="95">
        <v>2261.3960000000002</v>
      </c>
      <c r="H56" s="8">
        <f>D56/B56*100</f>
        <v>96.036494166915958</v>
      </c>
      <c r="I56" s="8">
        <f>D56/F56*100</f>
        <v>408.85068449538363</v>
      </c>
      <c r="J56" s="8">
        <f>E56/G56*100</f>
        <v>106.86403442829121</v>
      </c>
    </row>
    <row r="57" spans="1:10" x14ac:dyDescent="0.25">
      <c r="A57" s="16" t="s">
        <v>282</v>
      </c>
      <c r="B57" s="95">
        <v>11.718999999999999</v>
      </c>
      <c r="C57" s="95">
        <v>113.523</v>
      </c>
      <c r="D57" s="95">
        <v>9.4039999999999999</v>
      </c>
      <c r="E57" s="95">
        <v>122.92700000000001</v>
      </c>
      <c r="F57" s="95">
        <v>18.798999999999999</v>
      </c>
      <c r="G57" s="95">
        <v>78.521000000000001</v>
      </c>
      <c r="H57" s="8">
        <f>D57/B57*100</f>
        <v>80.24575475723185</v>
      </c>
      <c r="I57" s="8">
        <f>D57/F57*100</f>
        <v>50.023937443481039</v>
      </c>
      <c r="J57" s="8">
        <f>E57/G57*100</f>
        <v>156.55302403178769</v>
      </c>
    </row>
    <row r="58" spans="1:10" x14ac:dyDescent="0.25">
      <c r="A58" s="17"/>
      <c r="B58" s="7"/>
      <c r="C58" s="7"/>
      <c r="D58" s="7"/>
      <c r="E58" s="7"/>
      <c r="F58" s="7"/>
      <c r="G58" s="7"/>
      <c r="H58" s="89"/>
      <c r="I58" s="89"/>
      <c r="J58" s="89"/>
    </row>
    <row r="59" spans="1:10" x14ac:dyDescent="0.25">
      <c r="A59" s="15" t="s">
        <v>295</v>
      </c>
      <c r="B59" s="76"/>
      <c r="C59" s="76"/>
      <c r="D59" s="76"/>
      <c r="E59" s="76"/>
      <c r="F59" s="76"/>
      <c r="G59" s="76"/>
      <c r="H59" s="98"/>
      <c r="I59" s="98"/>
      <c r="J59" s="98"/>
    </row>
    <row r="60" spans="1:10" x14ac:dyDescent="0.25">
      <c r="A60" s="16" t="s">
        <v>281</v>
      </c>
      <c r="B60" s="95">
        <v>267.03399999999999</v>
      </c>
      <c r="C60" s="95">
        <v>42813.722000000002</v>
      </c>
      <c r="D60" s="95">
        <v>568.40099999999995</v>
      </c>
      <c r="E60" s="95">
        <v>43382.123</v>
      </c>
      <c r="F60" s="95">
        <v>1010.385</v>
      </c>
      <c r="G60" s="95">
        <v>52409.247000000003</v>
      </c>
      <c r="H60" s="8">
        <f>D60/B60*100</f>
        <v>212.85716425623704</v>
      </c>
      <c r="I60" s="8">
        <f>D60/F60*100</f>
        <v>56.255882658590529</v>
      </c>
      <c r="J60" s="8">
        <f>E60/G60*100</f>
        <v>82.775703684504379</v>
      </c>
    </row>
    <row r="61" spans="1:10" x14ac:dyDescent="0.25">
      <c r="A61" s="16" t="s">
        <v>282</v>
      </c>
      <c r="B61" s="95">
        <v>524.54499999999996</v>
      </c>
      <c r="C61" s="95">
        <v>13213.018</v>
      </c>
      <c r="D61" s="95">
        <v>444.63</v>
      </c>
      <c r="E61" s="95">
        <v>13657.647999999999</v>
      </c>
      <c r="F61" s="95">
        <v>1089.9159999999999</v>
      </c>
      <c r="G61" s="95">
        <v>14960.512000000001</v>
      </c>
      <c r="H61" s="8">
        <f>D61/B61*100</f>
        <v>84.764891477375642</v>
      </c>
      <c r="I61" s="8">
        <f>D61/F61*100</f>
        <v>40.794886945415982</v>
      </c>
      <c r="J61" s="8">
        <f>E61/G61*100</f>
        <v>91.291314094063083</v>
      </c>
    </row>
    <row r="62" spans="1:10" x14ac:dyDescent="0.25">
      <c r="A62" s="17"/>
      <c r="B62" s="7"/>
      <c r="C62" s="7"/>
      <c r="D62" s="7"/>
      <c r="E62" s="7"/>
      <c r="F62" s="7"/>
      <c r="G62" s="7"/>
      <c r="H62" s="89"/>
      <c r="I62" s="89"/>
      <c r="J62" s="89"/>
    </row>
    <row r="63" spans="1:10" x14ac:dyDescent="0.25">
      <c r="A63" s="15" t="s">
        <v>296</v>
      </c>
      <c r="B63" s="76"/>
      <c r="C63" s="76"/>
      <c r="D63" s="76"/>
      <c r="E63" s="76"/>
      <c r="F63" s="76"/>
      <c r="G63" s="76"/>
      <c r="H63" s="98"/>
      <c r="I63" s="98"/>
      <c r="J63" s="98"/>
    </row>
    <row r="64" spans="1:10" x14ac:dyDescent="0.25">
      <c r="A64" s="16" t="s">
        <v>281</v>
      </c>
      <c r="B64" s="95">
        <v>1864.818</v>
      </c>
      <c r="C64" s="95">
        <v>21658.063999999998</v>
      </c>
      <c r="D64" s="95">
        <v>347.60899999999998</v>
      </c>
      <c r="E64" s="95">
        <v>22005.672999999999</v>
      </c>
      <c r="F64" s="95">
        <v>1653.2760000000001</v>
      </c>
      <c r="G64" s="95">
        <v>40275.546999999999</v>
      </c>
      <c r="H64" s="8">
        <f>D64/B64*100</f>
        <v>18.640371339186988</v>
      </c>
      <c r="I64" s="8">
        <f>D64/F64*100</f>
        <v>21.025467012162515</v>
      </c>
      <c r="J64" s="8">
        <f>E64/G64*100</f>
        <v>54.6378004499852</v>
      </c>
    </row>
    <row r="65" spans="1:10" x14ac:dyDescent="0.25">
      <c r="A65" s="16" t="s">
        <v>282</v>
      </c>
      <c r="B65" s="95">
        <v>3461.2109999999998</v>
      </c>
      <c r="C65" s="95">
        <v>9003.2810000000009</v>
      </c>
      <c r="D65" s="95">
        <v>8558.6090000000004</v>
      </c>
      <c r="E65" s="95">
        <v>17561.89</v>
      </c>
      <c r="F65" s="95">
        <v>260.24799999999999</v>
      </c>
      <c r="G65" s="95">
        <v>3283.67</v>
      </c>
      <c r="H65" s="8">
        <f>D65/B65*100</f>
        <v>247.27209638476245</v>
      </c>
      <c r="I65" s="8"/>
      <c r="J65" s="8"/>
    </row>
    <row r="66" spans="1:10" x14ac:dyDescent="0.25">
      <c r="A66" s="17"/>
      <c r="B66" s="7"/>
      <c r="C66" s="7"/>
      <c r="D66" s="7"/>
      <c r="E66" s="7"/>
      <c r="F66" s="7"/>
      <c r="G66" s="7"/>
      <c r="H66" s="89"/>
      <c r="I66" s="89"/>
      <c r="J66" s="89"/>
    </row>
    <row r="67" spans="1:10" x14ac:dyDescent="0.25">
      <c r="A67" s="15" t="s">
        <v>297</v>
      </c>
      <c r="B67" s="76"/>
      <c r="C67" s="76"/>
      <c r="D67" s="76"/>
      <c r="E67" s="76"/>
      <c r="F67" s="76"/>
      <c r="G67" s="76"/>
      <c r="H67" s="98"/>
      <c r="I67" s="98"/>
      <c r="J67" s="98"/>
    </row>
    <row r="68" spans="1:10" x14ac:dyDescent="0.25">
      <c r="A68" s="16" t="s">
        <v>281</v>
      </c>
      <c r="B68" s="95">
        <v>49.652000000000001</v>
      </c>
      <c r="C68" s="95">
        <v>2540.415</v>
      </c>
      <c r="D68" s="95">
        <v>34.472999999999999</v>
      </c>
      <c r="E68" s="95">
        <v>2574.8879999999999</v>
      </c>
      <c r="F68" s="95">
        <v>358.50900000000001</v>
      </c>
      <c r="G68" s="95">
        <v>4051.7510000000002</v>
      </c>
      <c r="H68" s="8">
        <f>D68/B68*100</f>
        <v>69.429227422863121</v>
      </c>
      <c r="I68" s="8">
        <f>D68/F68*100</f>
        <v>9.6156581843133644</v>
      </c>
      <c r="J68" s="8">
        <f>E68/G68*100</f>
        <v>63.550005911024634</v>
      </c>
    </row>
    <row r="69" spans="1:10" x14ac:dyDescent="0.25">
      <c r="A69" s="16" t="s">
        <v>282</v>
      </c>
      <c r="B69" s="95">
        <v>3257.53</v>
      </c>
      <c r="C69" s="95">
        <v>3784.53</v>
      </c>
      <c r="D69" s="95">
        <v>693.23</v>
      </c>
      <c r="E69" s="95">
        <v>4477.76</v>
      </c>
      <c r="F69" s="95">
        <v>51</v>
      </c>
      <c r="G69" s="95">
        <v>454.202</v>
      </c>
      <c r="H69" s="8">
        <f>D69/B69*100</f>
        <v>21.2808477588848</v>
      </c>
      <c r="I69" s="8"/>
      <c r="J69" s="8"/>
    </row>
    <row r="70" spans="1:10" x14ac:dyDescent="0.25">
      <c r="A70" s="17"/>
      <c r="B70" s="7"/>
      <c r="C70" s="7"/>
      <c r="D70" s="7"/>
      <c r="E70" s="7"/>
      <c r="F70" s="7"/>
      <c r="G70" s="7"/>
      <c r="H70" s="89"/>
      <c r="I70" s="89"/>
      <c r="J70" s="89"/>
    </row>
    <row r="71" spans="1:10" x14ac:dyDescent="0.25">
      <c r="A71" s="15" t="s">
        <v>298</v>
      </c>
      <c r="B71" s="84"/>
      <c r="C71" s="84"/>
      <c r="D71" s="84"/>
      <c r="E71" s="84"/>
      <c r="F71" s="84"/>
      <c r="G71" s="84"/>
      <c r="H71" s="84"/>
      <c r="I71" s="84"/>
      <c r="J71" s="84"/>
    </row>
    <row r="72" spans="1:10" x14ac:dyDescent="0.25">
      <c r="A72" s="16" t="s">
        <v>281</v>
      </c>
      <c r="B72" s="95">
        <v>309.20100000000002</v>
      </c>
      <c r="C72" s="95">
        <v>198789.09899999999</v>
      </c>
      <c r="D72" s="95">
        <v>503.84100000000001</v>
      </c>
      <c r="E72" s="95">
        <v>199292.94</v>
      </c>
      <c r="F72" s="95">
        <v>561.36400000000003</v>
      </c>
      <c r="G72" s="95">
        <v>195405.74900000001</v>
      </c>
      <c r="H72" s="8">
        <f>D72/B72*100</f>
        <v>162.94934363084207</v>
      </c>
      <c r="I72" s="8">
        <f>D72/F72*100</f>
        <v>89.752994491987366</v>
      </c>
      <c r="J72" s="8">
        <f>E72/G72*100</f>
        <v>101.98929203459616</v>
      </c>
    </row>
    <row r="73" spans="1:10" x14ac:dyDescent="0.25">
      <c r="A73" s="16" t="s">
        <v>282</v>
      </c>
      <c r="B73" s="95">
        <v>1757.01</v>
      </c>
      <c r="C73" s="95">
        <v>64063.682000000001</v>
      </c>
      <c r="D73" s="95">
        <v>33043.607000000004</v>
      </c>
      <c r="E73" s="95">
        <v>97107.289000000004</v>
      </c>
      <c r="F73" s="95">
        <v>15937.699000000001</v>
      </c>
      <c r="G73" s="95">
        <v>107405.698</v>
      </c>
      <c r="H73" s="8"/>
      <c r="I73" s="8">
        <f>D73/F73*100</f>
        <v>207.32984730104391</v>
      </c>
      <c r="J73" s="8">
        <f>E73/G73*100</f>
        <v>90.411673503578925</v>
      </c>
    </row>
    <row r="74" spans="1:10" x14ac:dyDescent="0.25">
      <c r="A74" s="17"/>
      <c r="B74" s="7"/>
      <c r="C74" s="7"/>
      <c r="D74" s="7"/>
      <c r="E74" s="7"/>
      <c r="F74" s="7"/>
      <c r="G74" s="7"/>
      <c r="H74" s="89"/>
      <c r="I74" s="89"/>
      <c r="J74" s="89"/>
    </row>
    <row r="75" spans="1:10" x14ac:dyDescent="0.25">
      <c r="A75" s="15" t="s">
        <v>299</v>
      </c>
      <c r="B75" s="84"/>
      <c r="C75" s="84"/>
      <c r="D75" s="84"/>
      <c r="E75" s="84"/>
      <c r="F75" s="84"/>
      <c r="G75" s="84"/>
      <c r="H75" s="84"/>
      <c r="I75" s="84"/>
      <c r="J75" s="84"/>
    </row>
    <row r="76" spans="1:10" x14ac:dyDescent="0.25">
      <c r="A76" s="16" t="s">
        <v>281</v>
      </c>
      <c r="B76" s="95">
        <v>9.0579999999999998</v>
      </c>
      <c r="C76" s="95">
        <v>8555.875</v>
      </c>
      <c r="D76" s="95">
        <v>0.51600000000000001</v>
      </c>
      <c r="E76" s="95">
        <v>8556.39</v>
      </c>
      <c r="F76" s="95">
        <v>38.987000000000002</v>
      </c>
      <c r="G76" s="95">
        <v>9276.8189999999995</v>
      </c>
      <c r="H76" s="8">
        <f>D76/B76*100</f>
        <v>5.6966217708103342</v>
      </c>
      <c r="I76" s="8">
        <f>D76/F76*100</f>
        <v>1.3235180957755148</v>
      </c>
      <c r="J76" s="8">
        <f>E76/G76*100</f>
        <v>92.234094467079714</v>
      </c>
    </row>
    <row r="77" spans="1:10" x14ac:dyDescent="0.25">
      <c r="A77" s="16" t="s">
        <v>282</v>
      </c>
      <c r="B77" s="95">
        <v>0</v>
      </c>
      <c r="C77" s="95">
        <v>511.94299999999998</v>
      </c>
      <c r="D77" s="95">
        <v>592.15700000000004</v>
      </c>
      <c r="E77" s="95">
        <v>1104.0999999999999</v>
      </c>
      <c r="F77" s="95">
        <v>2.9780000000000002</v>
      </c>
      <c r="G77" s="95">
        <v>1066.2429999999999</v>
      </c>
      <c r="H77" s="8">
        <v>0</v>
      </c>
      <c r="I77" s="8"/>
      <c r="J77" s="8">
        <f>E77/G77*100</f>
        <v>103.55050396579391</v>
      </c>
    </row>
    <row r="78" spans="1:10" x14ac:dyDescent="0.25">
      <c r="A78" s="17"/>
      <c r="B78" s="7"/>
      <c r="C78" s="7"/>
      <c r="D78" s="7"/>
      <c r="E78" s="7"/>
      <c r="F78" s="7"/>
      <c r="G78" s="7"/>
      <c r="H78" s="89"/>
      <c r="I78" s="89"/>
      <c r="J78" s="89"/>
    </row>
    <row r="79" spans="1:10" x14ac:dyDescent="0.25">
      <c r="A79" s="15" t="s">
        <v>300</v>
      </c>
      <c r="B79" s="84"/>
      <c r="C79" s="84"/>
      <c r="D79" s="84"/>
      <c r="E79" s="84"/>
      <c r="F79" s="84"/>
      <c r="G79" s="84"/>
      <c r="H79" s="84"/>
      <c r="I79" s="84"/>
      <c r="J79" s="84"/>
    </row>
    <row r="80" spans="1:10" x14ac:dyDescent="0.25">
      <c r="A80" s="16" t="s">
        <v>281</v>
      </c>
      <c r="B80" s="95">
        <v>2042.9159999999999</v>
      </c>
      <c r="C80" s="95">
        <v>50982.731</v>
      </c>
      <c r="D80" s="95">
        <v>120.471</v>
      </c>
      <c r="E80" s="95">
        <v>51103.201999999997</v>
      </c>
      <c r="F80" s="95">
        <v>756.73299999999995</v>
      </c>
      <c r="G80" s="95">
        <v>47812.46</v>
      </c>
      <c r="H80" s="8">
        <f>D80/B80*100</f>
        <v>5.8970119182580198</v>
      </c>
      <c r="I80" s="8">
        <f>D80/F80*100</f>
        <v>15.919881913435784</v>
      </c>
      <c r="J80" s="8">
        <f>E80/G80*100</f>
        <v>106.88260340505383</v>
      </c>
    </row>
    <row r="81" spans="1:10" x14ac:dyDescent="0.25">
      <c r="A81" s="16" t="s">
        <v>282</v>
      </c>
      <c r="B81" s="95">
        <v>8247.9809999999998</v>
      </c>
      <c r="C81" s="95">
        <v>117708.042</v>
      </c>
      <c r="D81" s="95">
        <v>67337.887000000002</v>
      </c>
      <c r="E81" s="95">
        <v>185045.929</v>
      </c>
      <c r="F81" s="95">
        <v>61733.324000000001</v>
      </c>
      <c r="G81" s="95">
        <v>76529.997000000003</v>
      </c>
      <c r="H81" s="8"/>
      <c r="I81" s="8">
        <f>D81/F81*100</f>
        <v>109.07866713932333</v>
      </c>
      <c r="J81" s="8">
        <f>E81/G81*100</f>
        <v>241.79529106737064</v>
      </c>
    </row>
    <row r="82" spans="1:10" x14ac:dyDescent="0.25">
      <c r="A82" s="17"/>
      <c r="B82" s="7"/>
      <c r="C82" s="7"/>
      <c r="D82" s="7"/>
      <c r="E82" s="7"/>
      <c r="F82" s="7"/>
      <c r="G82" s="7"/>
      <c r="H82" s="89"/>
      <c r="I82" s="89"/>
      <c r="J82" s="89"/>
    </row>
    <row r="83" spans="1:10" x14ac:dyDescent="0.25">
      <c r="A83" s="15" t="s">
        <v>301</v>
      </c>
      <c r="B83" s="84"/>
      <c r="C83" s="84"/>
      <c r="D83" s="84"/>
      <c r="E83" s="84"/>
      <c r="F83" s="84"/>
      <c r="G83" s="84"/>
      <c r="H83" s="84"/>
      <c r="I83" s="84"/>
      <c r="J83" s="84"/>
    </row>
    <row r="84" spans="1:10" x14ac:dyDescent="0.25">
      <c r="A84" s="16" t="s">
        <v>281</v>
      </c>
      <c r="B84" s="95">
        <v>2042.134</v>
      </c>
      <c r="C84" s="95">
        <v>3591.8679999999999</v>
      </c>
      <c r="D84" s="95">
        <v>1528.3779999999999</v>
      </c>
      <c r="E84" s="95">
        <v>5120.2449999999999</v>
      </c>
      <c r="F84" s="95">
        <v>215.792</v>
      </c>
      <c r="G84" s="95">
        <v>2286.8389999999999</v>
      </c>
      <c r="H84" s="8">
        <f>D84/B84*100</f>
        <v>74.842199385544731</v>
      </c>
      <c r="I84" s="8"/>
      <c r="J84" s="8">
        <f>E84/G84*100</f>
        <v>223.90054568773752</v>
      </c>
    </row>
    <row r="85" spans="1:10" x14ac:dyDescent="0.25">
      <c r="A85" s="16" t="s">
        <v>282</v>
      </c>
      <c r="B85" s="95">
        <v>0</v>
      </c>
      <c r="C85" s="95">
        <v>7.01</v>
      </c>
      <c r="D85" s="95">
        <v>0</v>
      </c>
      <c r="E85" s="95">
        <v>7.01</v>
      </c>
      <c r="F85" s="95">
        <v>0</v>
      </c>
      <c r="G85" s="95">
        <v>1.26</v>
      </c>
      <c r="H85" s="8">
        <v>0</v>
      </c>
      <c r="I85" s="8">
        <v>0</v>
      </c>
      <c r="J85" s="8"/>
    </row>
    <row r="86" spans="1:10" x14ac:dyDescent="0.25">
      <c r="A86" s="17"/>
      <c r="B86" s="7"/>
      <c r="C86" s="7"/>
      <c r="D86" s="7"/>
      <c r="E86" s="7"/>
      <c r="F86" s="7"/>
      <c r="G86" s="7"/>
      <c r="H86" s="89"/>
      <c r="I86" s="89"/>
      <c r="J86" s="89"/>
    </row>
    <row r="87" spans="1:10" x14ac:dyDescent="0.25">
      <c r="A87" s="15" t="s">
        <v>302</v>
      </c>
      <c r="B87" s="84"/>
      <c r="C87" s="84"/>
      <c r="D87" s="84"/>
      <c r="E87" s="84"/>
      <c r="F87" s="84"/>
      <c r="G87" s="84"/>
      <c r="H87" s="84"/>
      <c r="I87" s="84"/>
      <c r="J87" s="84"/>
    </row>
    <row r="88" spans="1:10" x14ac:dyDescent="0.25">
      <c r="A88" s="16" t="s">
        <v>281</v>
      </c>
      <c r="B88" s="95">
        <v>5656.9539999999997</v>
      </c>
      <c r="C88" s="95">
        <v>16609.876</v>
      </c>
      <c r="D88" s="95">
        <v>5720.5209999999997</v>
      </c>
      <c r="E88" s="95">
        <v>22330.397000000001</v>
      </c>
      <c r="F88" s="95">
        <v>12106.697</v>
      </c>
      <c r="G88" s="95">
        <v>37957.396000000001</v>
      </c>
      <c r="H88" s="8">
        <f>D88/B88*100</f>
        <v>101.12369660421491</v>
      </c>
      <c r="I88" s="8">
        <f>D88/F88*100</f>
        <v>47.250881061944469</v>
      </c>
      <c r="J88" s="8">
        <f>E88/G88*100</f>
        <v>58.830160530506362</v>
      </c>
    </row>
    <row r="89" spans="1:10" x14ac:dyDescent="0.25">
      <c r="A89" s="16" t="s">
        <v>282</v>
      </c>
      <c r="B89" s="95">
        <v>845.779</v>
      </c>
      <c r="C89" s="95">
        <v>971.22</v>
      </c>
      <c r="D89" s="95">
        <v>1477.3030000000001</v>
      </c>
      <c r="E89" s="95">
        <v>2448.5230000000001</v>
      </c>
      <c r="F89" s="95">
        <v>148.249</v>
      </c>
      <c r="G89" s="95">
        <v>404.37900000000002</v>
      </c>
      <c r="H89" s="8">
        <f>D89/B89*100</f>
        <v>174.66773235088598</v>
      </c>
      <c r="I89" s="8"/>
      <c r="J89" s="8"/>
    </row>
    <row r="90" spans="1:10" x14ac:dyDescent="0.25">
      <c r="A90" s="17"/>
      <c r="B90" s="7"/>
      <c r="C90" s="7"/>
      <c r="D90" s="7"/>
      <c r="E90" s="7"/>
      <c r="F90" s="7"/>
      <c r="G90" s="7"/>
      <c r="H90" s="89"/>
      <c r="I90" s="89"/>
      <c r="J90" s="89"/>
    </row>
    <row r="91" spans="1:10" x14ac:dyDescent="0.25">
      <c r="A91" s="15" t="s">
        <v>303</v>
      </c>
      <c r="B91" s="7"/>
      <c r="C91" s="7"/>
      <c r="D91" s="7"/>
      <c r="E91" s="7"/>
      <c r="F91" s="7"/>
      <c r="G91" s="7"/>
      <c r="H91" s="89"/>
      <c r="I91" s="89"/>
      <c r="J91" s="89"/>
    </row>
    <row r="92" spans="1:10" x14ac:dyDescent="0.25">
      <c r="A92" s="18" t="s">
        <v>281</v>
      </c>
      <c r="B92" s="95">
        <v>7115.54</v>
      </c>
      <c r="C92" s="95">
        <v>75096.356</v>
      </c>
      <c r="D92" s="95">
        <v>4232.9129999999996</v>
      </c>
      <c r="E92" s="95">
        <v>79329.267999999996</v>
      </c>
      <c r="F92" s="95">
        <v>1813.626</v>
      </c>
      <c r="G92" s="95">
        <v>75496.426999999996</v>
      </c>
      <c r="H92" s="8">
        <f>D92/B92*100</f>
        <v>59.488289012499393</v>
      </c>
      <c r="I92" s="8">
        <f>D92/F92*100</f>
        <v>233.39503293402277</v>
      </c>
      <c r="J92" s="8">
        <f>E92/G92*100</f>
        <v>105.0768508554716</v>
      </c>
    </row>
    <row r="93" spans="1:10" x14ac:dyDescent="0.25">
      <c r="A93" s="19" t="s">
        <v>282</v>
      </c>
      <c r="B93" s="96">
        <v>62.927</v>
      </c>
      <c r="C93" s="96">
        <v>7142.78</v>
      </c>
      <c r="D93" s="96">
        <v>279.49400000000003</v>
      </c>
      <c r="E93" s="96">
        <v>7422.2740000000003</v>
      </c>
      <c r="F93" s="96">
        <v>960.46400000000006</v>
      </c>
      <c r="G93" s="96">
        <v>1748.3409999999999</v>
      </c>
      <c r="H93" s="22">
        <f>D93/B93*100</f>
        <v>444.15592670872604</v>
      </c>
      <c r="I93" s="22">
        <f>D93/F93*100</f>
        <v>29.099893384863982</v>
      </c>
      <c r="J93" s="22">
        <f>E93/G93*100</f>
        <v>424.53239957193711</v>
      </c>
    </row>
    <row r="94" spans="1:10" x14ac:dyDescent="0.25">
      <c r="A94" s="91"/>
      <c r="B94" s="86"/>
      <c r="C94" s="86"/>
      <c r="D94" s="86"/>
      <c r="E94" s="86"/>
      <c r="F94" s="86"/>
      <c r="G94" s="86"/>
      <c r="H94" s="8"/>
      <c r="I94" s="10"/>
      <c r="J94" s="10"/>
    </row>
    <row r="95" spans="1:10" x14ac:dyDescent="0.25">
      <c r="A95" s="87" t="s">
        <v>615</v>
      </c>
      <c r="B95" s="86"/>
      <c r="C95" s="86"/>
      <c r="D95" s="86"/>
      <c r="E95" s="86"/>
      <c r="F95" s="86"/>
      <c r="G95" s="86"/>
      <c r="H95" s="8"/>
      <c r="I95" s="8"/>
      <c r="J95" s="10"/>
    </row>
    <row r="96" spans="1:10" ht="15" customHeight="1" x14ac:dyDescent="0.25">
      <c r="A96" s="121" t="s">
        <v>618</v>
      </c>
      <c r="B96" s="121"/>
      <c r="C96" s="121"/>
      <c r="D96" s="121"/>
      <c r="E96" s="121"/>
      <c r="F96" s="90"/>
      <c r="G96" s="90"/>
      <c r="H96" s="90"/>
      <c r="I96" s="90"/>
      <c r="J96" s="90"/>
    </row>
    <row r="97" spans="1:10" x14ac:dyDescent="0.25">
      <c r="A97" s="20"/>
      <c r="B97" s="72"/>
      <c r="C97" s="72"/>
      <c r="D97" s="72"/>
      <c r="E97" s="72"/>
      <c r="F97" s="72"/>
      <c r="G97" s="72"/>
      <c r="H97" s="73"/>
      <c r="I97" s="73"/>
      <c r="J97" s="73"/>
    </row>
    <row r="98" spans="1:10" x14ac:dyDescent="0.25">
      <c r="A98" s="20"/>
      <c r="B98" s="74"/>
      <c r="C98" s="74"/>
      <c r="D98" s="74"/>
      <c r="E98" s="74"/>
      <c r="F98" s="74"/>
      <c r="G98" s="74"/>
      <c r="H98" s="75"/>
      <c r="I98" s="75"/>
      <c r="J98" s="75"/>
    </row>
  </sheetData>
  <mergeCells count="15">
    <mergeCell ref="A96:E96"/>
    <mergeCell ref="A1:J1"/>
    <mergeCell ref="A2:A4"/>
    <mergeCell ref="B2:C2"/>
    <mergeCell ref="D2:E2"/>
    <mergeCell ref="F2:G2"/>
    <mergeCell ref="H2:J2"/>
    <mergeCell ref="B3:B4"/>
    <mergeCell ref="C3:C4"/>
    <mergeCell ref="D3:D4"/>
    <mergeCell ref="E3:E4"/>
    <mergeCell ref="F3:F4"/>
    <mergeCell ref="G3:G4"/>
    <mergeCell ref="H3:I3"/>
    <mergeCell ref="J3:J4"/>
  </mergeCells>
  <pageMargins left="0.7" right="0.7" top="0.75" bottom="0.75" header="0.3" footer="0.3"/>
  <pageSetup paperSize="9" scale="71" orientation="portrait" horizontalDpi="180" verticalDpi="180" r:id="rId1"/>
  <rowBreaks count="1" manualBreakCount="1">
    <brk id="4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9"/>
  <sheetViews>
    <sheetView view="pageBreakPreview" zoomScaleSheetLayoutView="100" workbookViewId="0">
      <pane ySplit="4" topLeftCell="A5" activePane="bottomLeft" state="frozen"/>
      <selection pane="bottomLeft" sqref="A1:L1"/>
    </sheetView>
  </sheetViews>
  <sheetFormatPr defaultRowHeight="15" x14ac:dyDescent="0.25"/>
  <cols>
    <col min="1" max="1" width="35.140625" customWidth="1"/>
  </cols>
  <sheetData>
    <row r="1" spans="1:12" x14ac:dyDescent="0.25">
      <c r="A1" s="127" t="s">
        <v>620</v>
      </c>
      <c r="B1" s="127"/>
      <c r="C1" s="127"/>
      <c r="D1" s="127"/>
      <c r="E1" s="127"/>
      <c r="F1" s="127"/>
      <c r="G1" s="127"/>
      <c r="H1" s="127"/>
      <c r="I1" s="127"/>
      <c r="J1" s="127"/>
      <c r="K1" s="127"/>
      <c r="L1" s="127"/>
    </row>
    <row r="2" spans="1:12" x14ac:dyDescent="0.25">
      <c r="A2" s="122" t="s">
        <v>3</v>
      </c>
      <c r="B2" s="128" t="s">
        <v>0</v>
      </c>
      <c r="C2" s="124"/>
      <c r="D2" s="123" t="s">
        <v>0</v>
      </c>
      <c r="E2" s="124"/>
      <c r="F2" s="123" t="s">
        <v>0</v>
      </c>
      <c r="G2" s="124"/>
      <c r="H2" s="123" t="s">
        <v>1</v>
      </c>
      <c r="I2" s="124"/>
      <c r="J2" s="117" t="s">
        <v>2</v>
      </c>
      <c r="K2" s="118"/>
      <c r="L2" s="118"/>
    </row>
    <row r="3" spans="1:12" ht="15" customHeight="1" x14ac:dyDescent="0.25">
      <c r="A3" s="122"/>
      <c r="B3" s="108" t="s">
        <v>622</v>
      </c>
      <c r="C3" s="108" t="s">
        <v>621</v>
      </c>
      <c r="D3" s="108" t="s">
        <v>627</v>
      </c>
      <c r="E3" s="108" t="s">
        <v>625</v>
      </c>
      <c r="F3" s="108" t="s">
        <v>628</v>
      </c>
      <c r="G3" s="108" t="s">
        <v>629</v>
      </c>
      <c r="H3" s="108" t="s">
        <v>630</v>
      </c>
      <c r="I3" s="108" t="s">
        <v>625</v>
      </c>
      <c r="J3" s="119" t="s">
        <v>627</v>
      </c>
      <c r="K3" s="119"/>
      <c r="L3" s="120" t="s">
        <v>632</v>
      </c>
    </row>
    <row r="4" spans="1:12" ht="52.5" customHeight="1" x14ac:dyDescent="0.25">
      <c r="A4" s="122"/>
      <c r="B4" s="108"/>
      <c r="C4" s="108"/>
      <c r="D4" s="108"/>
      <c r="E4" s="108"/>
      <c r="F4" s="108"/>
      <c r="G4" s="108"/>
      <c r="H4" s="108"/>
      <c r="I4" s="108"/>
      <c r="J4" s="2" t="s">
        <v>626</v>
      </c>
      <c r="K4" s="2" t="s">
        <v>631</v>
      </c>
      <c r="L4" s="119"/>
    </row>
    <row r="5" spans="1:12" x14ac:dyDescent="0.25">
      <c r="A5" s="15" t="s">
        <v>304</v>
      </c>
      <c r="B5" s="7"/>
      <c r="C5" s="7"/>
      <c r="D5" s="7"/>
      <c r="E5" s="7"/>
      <c r="F5" s="7"/>
      <c r="G5" s="7"/>
      <c r="H5" s="5"/>
      <c r="I5" s="5"/>
      <c r="J5" s="5"/>
      <c r="K5" s="5"/>
      <c r="L5" s="5"/>
    </row>
    <row r="6" spans="1:12" x14ac:dyDescent="0.25">
      <c r="A6" s="6" t="s">
        <v>6</v>
      </c>
      <c r="B6" s="95">
        <v>253559.56599999999</v>
      </c>
      <c r="C6" s="95">
        <v>1995936.426</v>
      </c>
      <c r="D6" s="95">
        <v>250821.791</v>
      </c>
      <c r="E6" s="95">
        <v>2246758.216</v>
      </c>
      <c r="F6" s="95">
        <v>285266.46799999999</v>
      </c>
      <c r="G6" s="95">
        <v>2207141.997</v>
      </c>
      <c r="H6" s="23">
        <f>H7+H8</f>
        <v>100</v>
      </c>
      <c r="I6" s="23">
        <f>I7+I8</f>
        <v>100</v>
      </c>
      <c r="J6" s="8">
        <f t="shared" ref="J6:J11" si="0">D6/B6*100</f>
        <v>98.920263572307903</v>
      </c>
      <c r="K6" s="8">
        <f t="shared" ref="K6:L11" si="1">D6/F6*100</f>
        <v>87.925437840103939</v>
      </c>
      <c r="L6" s="8">
        <f t="shared" si="1"/>
        <v>101.79491029819773</v>
      </c>
    </row>
    <row r="7" spans="1:12" x14ac:dyDescent="0.25">
      <c r="A7" s="9" t="s">
        <v>7</v>
      </c>
      <c r="B7" s="95">
        <v>250320.41699999999</v>
      </c>
      <c r="C7" s="95">
        <v>1971447.6669999999</v>
      </c>
      <c r="D7" s="95">
        <v>247075.41699999999</v>
      </c>
      <c r="E7" s="95">
        <v>2218523.0830000001</v>
      </c>
      <c r="F7" s="95">
        <v>284502.75</v>
      </c>
      <c r="G7" s="95">
        <v>2186829.75</v>
      </c>
      <c r="H7" s="23">
        <f>D7/D6*100</f>
        <v>98.506360238851812</v>
      </c>
      <c r="I7" s="23">
        <f>E7/E6*100</f>
        <v>98.743294547720922</v>
      </c>
      <c r="J7" s="8">
        <f t="shared" si="0"/>
        <v>98.703661475603894</v>
      </c>
      <c r="K7" s="8">
        <f t="shared" si="1"/>
        <v>86.844649832031493</v>
      </c>
      <c r="L7" s="8">
        <f t="shared" si="1"/>
        <v>101.44928214004771</v>
      </c>
    </row>
    <row r="8" spans="1:12" x14ac:dyDescent="0.25">
      <c r="A8" s="9" t="s">
        <v>8</v>
      </c>
      <c r="B8" s="95">
        <v>3239.15</v>
      </c>
      <c r="C8" s="95">
        <v>24488.758999999998</v>
      </c>
      <c r="D8" s="95">
        <v>3746.3739999999998</v>
      </c>
      <c r="E8" s="95">
        <v>28235.133000000002</v>
      </c>
      <c r="F8" s="95">
        <v>763.71799999999996</v>
      </c>
      <c r="G8" s="95">
        <v>20312.246999999999</v>
      </c>
      <c r="H8" s="23">
        <f>D8/D6*100</f>
        <v>1.4936397611481851</v>
      </c>
      <c r="I8" s="23">
        <f>E8/E6*100</f>
        <v>1.2567054522790717</v>
      </c>
      <c r="J8" s="8">
        <f t="shared" si="0"/>
        <v>115.65916984394053</v>
      </c>
      <c r="K8" s="99">
        <f t="shared" si="1"/>
        <v>490.54415373213675</v>
      </c>
      <c r="L8" s="8">
        <f t="shared" si="1"/>
        <v>139.00546305881375</v>
      </c>
    </row>
    <row r="9" spans="1:12" x14ac:dyDescent="0.25">
      <c r="A9" s="6" t="s">
        <v>9</v>
      </c>
      <c r="B9" s="95">
        <v>253559.56599999999</v>
      </c>
      <c r="C9" s="95">
        <v>1995936.426</v>
      </c>
      <c r="D9" s="95">
        <v>250821.791</v>
      </c>
      <c r="E9" s="95">
        <v>2246758.216</v>
      </c>
      <c r="F9" s="95">
        <v>285266.46799999999</v>
      </c>
      <c r="G9" s="95">
        <v>2207141.997</v>
      </c>
      <c r="H9" s="23">
        <f>H10+H11</f>
        <v>100</v>
      </c>
      <c r="I9" s="23">
        <f>I10+I11</f>
        <v>100</v>
      </c>
      <c r="J9" s="8">
        <f t="shared" si="0"/>
        <v>98.920263572307903</v>
      </c>
      <c r="K9" s="8">
        <f t="shared" si="1"/>
        <v>87.925437840103939</v>
      </c>
      <c r="L9" s="8">
        <f t="shared" si="1"/>
        <v>101.79491029819773</v>
      </c>
    </row>
    <row r="10" spans="1:12" x14ac:dyDescent="0.25">
      <c r="A10" s="9" t="s">
        <v>10</v>
      </c>
      <c r="B10" s="95">
        <v>178415.685</v>
      </c>
      <c r="C10" s="95">
        <v>1209783.7960000001</v>
      </c>
      <c r="D10" s="95">
        <v>153710.429</v>
      </c>
      <c r="E10" s="95">
        <v>1363494.2250000001</v>
      </c>
      <c r="F10" s="95">
        <v>197128.739</v>
      </c>
      <c r="G10" s="95">
        <v>1275392.047</v>
      </c>
      <c r="H10" s="23">
        <f>D10/D9*100</f>
        <v>61.282725231796157</v>
      </c>
      <c r="I10" s="23">
        <f>E10/E9*100</f>
        <v>60.687180992153543</v>
      </c>
      <c r="J10" s="8">
        <f t="shared" si="0"/>
        <v>86.152979767445899</v>
      </c>
      <c r="K10" s="8">
        <f t="shared" si="1"/>
        <v>77.974642246354549</v>
      </c>
      <c r="L10" s="8">
        <f t="shared" si="1"/>
        <v>106.90785066499635</v>
      </c>
    </row>
    <row r="11" spans="1:12" x14ac:dyDescent="0.25">
      <c r="A11" s="9" t="s">
        <v>11</v>
      </c>
      <c r="B11" s="95">
        <v>75143.880999999994</v>
      </c>
      <c r="C11" s="95">
        <v>786152.63</v>
      </c>
      <c r="D11" s="95">
        <v>97111.361999999994</v>
      </c>
      <c r="E11" s="95">
        <v>883263.99100000004</v>
      </c>
      <c r="F11" s="95">
        <v>88137.729000000007</v>
      </c>
      <c r="G11" s="95">
        <v>931749.95</v>
      </c>
      <c r="H11" s="23">
        <f>D11/D9*100</f>
        <v>38.71727476820385</v>
      </c>
      <c r="I11" s="23">
        <f>E11/E9*100</f>
        <v>39.312819007846464</v>
      </c>
      <c r="J11" s="8">
        <f t="shared" si="0"/>
        <v>129.23389197850986</v>
      </c>
      <c r="K11" s="8">
        <f t="shared" si="1"/>
        <v>110.1813753335986</v>
      </c>
      <c r="L11" s="8">
        <f t="shared" si="1"/>
        <v>94.796247748658331</v>
      </c>
    </row>
    <row r="12" spans="1:12" x14ac:dyDescent="0.25">
      <c r="A12" s="15" t="s">
        <v>305</v>
      </c>
      <c r="B12" s="95"/>
      <c r="C12" s="95"/>
      <c r="D12" s="95"/>
      <c r="E12" s="95"/>
      <c r="F12" s="95"/>
      <c r="G12" s="95"/>
      <c r="H12" s="44"/>
      <c r="I12" s="44"/>
      <c r="J12" s="44"/>
      <c r="K12" s="44"/>
      <c r="L12" s="44"/>
    </row>
    <row r="13" spans="1:12" x14ac:dyDescent="0.25">
      <c r="A13" s="6" t="s">
        <v>6</v>
      </c>
      <c r="B13" s="95">
        <v>31025.547999999999</v>
      </c>
      <c r="C13" s="95">
        <v>254247.6</v>
      </c>
      <c r="D13" s="95">
        <v>31298.65</v>
      </c>
      <c r="E13" s="95">
        <v>285546.25</v>
      </c>
      <c r="F13" s="95">
        <v>34134.796000000002</v>
      </c>
      <c r="G13" s="95">
        <v>293277.179</v>
      </c>
      <c r="H13" s="23">
        <f>H14+H15</f>
        <v>100</v>
      </c>
      <c r="I13" s="23">
        <f>I14+I15</f>
        <v>100</v>
      </c>
      <c r="J13" s="8">
        <f>D13/B13*100</f>
        <v>100.8802487549938</v>
      </c>
      <c r="K13" s="8">
        <f t="shared" ref="K13:L18" si="2">D13/F13*100</f>
        <v>91.69133455492161</v>
      </c>
      <c r="L13" s="8">
        <f t="shared" si="2"/>
        <v>97.363951390162555</v>
      </c>
    </row>
    <row r="14" spans="1:12" x14ac:dyDescent="0.25">
      <c r="A14" s="9" t="s">
        <v>7</v>
      </c>
      <c r="B14" s="95">
        <v>30934.019</v>
      </c>
      <c r="C14" s="95">
        <v>253638.48300000001</v>
      </c>
      <c r="D14" s="95">
        <v>30818.019</v>
      </c>
      <c r="E14" s="95">
        <v>284456.50099999999</v>
      </c>
      <c r="F14" s="95">
        <v>33778.351999999999</v>
      </c>
      <c r="G14" s="95">
        <v>292487.16800000001</v>
      </c>
      <c r="H14" s="23">
        <f>D14/D13*100</f>
        <v>98.46437146650095</v>
      </c>
      <c r="I14" s="23">
        <f>E14/E13*100</f>
        <v>99.618363399974612</v>
      </c>
      <c r="J14" s="8">
        <f>D14/B14*100</f>
        <v>99.625008312046361</v>
      </c>
      <c r="K14" s="8">
        <f t="shared" si="2"/>
        <v>91.236005237910959</v>
      </c>
      <c r="L14" s="8">
        <f t="shared" si="2"/>
        <v>97.254352368716553</v>
      </c>
    </row>
    <row r="15" spans="1:12" x14ac:dyDescent="0.25">
      <c r="A15" s="9" t="s">
        <v>8</v>
      </c>
      <c r="B15" s="95">
        <v>91.53</v>
      </c>
      <c r="C15" s="95">
        <v>609.11800000000005</v>
      </c>
      <c r="D15" s="95">
        <v>480.63099999999997</v>
      </c>
      <c r="E15" s="95">
        <v>1089.749</v>
      </c>
      <c r="F15" s="95">
        <v>356.44400000000002</v>
      </c>
      <c r="G15" s="95">
        <v>790.01099999999997</v>
      </c>
      <c r="H15" s="23">
        <f>D15/D13*100</f>
        <v>1.5356285334990485</v>
      </c>
      <c r="I15" s="23">
        <f>E15/E13*100</f>
        <v>0.38163660002538996</v>
      </c>
      <c r="J15" s="10"/>
      <c r="K15" s="8">
        <f t="shared" si="2"/>
        <v>134.84053596076802</v>
      </c>
      <c r="L15" s="8">
        <f t="shared" si="2"/>
        <v>137.94099069506629</v>
      </c>
    </row>
    <row r="16" spans="1:12" x14ac:dyDescent="0.25">
      <c r="A16" s="6" t="s">
        <v>9</v>
      </c>
      <c r="B16" s="95">
        <v>31025.547999999999</v>
      </c>
      <c r="C16" s="95">
        <v>254247.6</v>
      </c>
      <c r="D16" s="95">
        <v>31298.65</v>
      </c>
      <c r="E16" s="95">
        <v>285546.25</v>
      </c>
      <c r="F16" s="95">
        <v>34134.796000000002</v>
      </c>
      <c r="G16" s="95">
        <v>293277.179</v>
      </c>
      <c r="H16" s="23">
        <f>H17+H18</f>
        <v>100</v>
      </c>
      <c r="I16" s="23">
        <f>I17+I18</f>
        <v>100</v>
      </c>
      <c r="J16" s="8">
        <f>D16/B16*100</f>
        <v>100.8802487549938</v>
      </c>
      <c r="K16" s="8">
        <f t="shared" si="2"/>
        <v>91.69133455492161</v>
      </c>
      <c r="L16" s="8">
        <f t="shared" si="2"/>
        <v>97.363951390162555</v>
      </c>
    </row>
    <row r="17" spans="1:12" x14ac:dyDescent="0.25">
      <c r="A17" s="9" t="s">
        <v>10</v>
      </c>
      <c r="B17" s="95">
        <v>4.734</v>
      </c>
      <c r="C17" s="95">
        <v>43.112000000000002</v>
      </c>
      <c r="D17" s="95">
        <v>3.847</v>
      </c>
      <c r="E17" s="95">
        <v>46.959000000000003</v>
      </c>
      <c r="F17" s="95">
        <v>4.4790000000000001</v>
      </c>
      <c r="G17" s="95">
        <v>61.424999999999997</v>
      </c>
      <c r="H17" s="23">
        <f>D17/D16*100</f>
        <v>1.2291264958712276E-2</v>
      </c>
      <c r="I17" s="23">
        <f>E17/E16*100</f>
        <v>1.6445321904945347E-2</v>
      </c>
      <c r="J17" s="8">
        <f>D17/B17*100</f>
        <v>81.263202365863961</v>
      </c>
      <c r="K17" s="8">
        <f t="shared" si="2"/>
        <v>85.889707524000897</v>
      </c>
      <c r="L17" s="8">
        <f t="shared" si="2"/>
        <v>76.449328449328462</v>
      </c>
    </row>
    <row r="18" spans="1:12" x14ac:dyDescent="0.25">
      <c r="A18" s="9" t="s">
        <v>11</v>
      </c>
      <c r="B18" s="95">
        <v>31020.813999999998</v>
      </c>
      <c r="C18" s="95">
        <v>254204.48800000001</v>
      </c>
      <c r="D18" s="95">
        <v>31294.803</v>
      </c>
      <c r="E18" s="95">
        <v>285499.29100000003</v>
      </c>
      <c r="F18" s="95">
        <v>34130.317999999999</v>
      </c>
      <c r="G18" s="95">
        <v>293215.75400000002</v>
      </c>
      <c r="H18" s="23">
        <f>D18/D16*100</f>
        <v>99.987708735041281</v>
      </c>
      <c r="I18" s="23">
        <f>E18/E16*100</f>
        <v>99.983554678095061</v>
      </c>
      <c r="J18" s="8">
        <f>D18/B18*100</f>
        <v>100.88324245778979</v>
      </c>
      <c r="K18" s="8">
        <f t="shared" si="2"/>
        <v>91.692093229251483</v>
      </c>
      <c r="L18" s="8">
        <f t="shared" si="2"/>
        <v>97.368332739720401</v>
      </c>
    </row>
    <row r="19" spans="1:12" ht="23.25" x14ac:dyDescent="0.25">
      <c r="A19" s="15" t="s">
        <v>62</v>
      </c>
      <c r="B19" s="95"/>
      <c r="C19" s="95"/>
      <c r="D19" s="95"/>
      <c r="E19" s="95"/>
      <c r="F19" s="95"/>
      <c r="G19" s="95"/>
      <c r="H19" s="44"/>
      <c r="I19" s="44"/>
      <c r="J19" s="44"/>
      <c r="K19" s="44"/>
      <c r="L19" s="44"/>
    </row>
    <row r="20" spans="1:12" x14ac:dyDescent="0.25">
      <c r="A20" s="6" t="s">
        <v>6</v>
      </c>
      <c r="B20" s="95">
        <v>18201.101999999999</v>
      </c>
      <c r="C20" s="95">
        <v>125023.588</v>
      </c>
      <c r="D20" s="95">
        <v>16393.435000000001</v>
      </c>
      <c r="E20" s="95">
        <v>141417.02299999999</v>
      </c>
      <c r="F20" s="95">
        <v>16486.892</v>
      </c>
      <c r="G20" s="95">
        <v>145920.38500000001</v>
      </c>
      <c r="H20" s="23">
        <f>H21+H22</f>
        <v>99.99999389999715</v>
      </c>
      <c r="I20" s="23">
        <f>I21+I22</f>
        <v>100.00000000000001</v>
      </c>
      <c r="J20" s="8">
        <f t="shared" ref="J20:J25" si="3">D20/B20*100</f>
        <v>90.068365091300535</v>
      </c>
      <c r="K20" s="8">
        <f t="shared" ref="K20:L25" si="4">D20/F20*100</f>
        <v>99.433143614939681</v>
      </c>
      <c r="L20" s="8">
        <f t="shared" si="4"/>
        <v>96.913822561528988</v>
      </c>
    </row>
    <row r="21" spans="1:12" x14ac:dyDescent="0.25">
      <c r="A21" s="9" t="s">
        <v>7</v>
      </c>
      <c r="B21" s="95">
        <v>15060.165999999999</v>
      </c>
      <c r="C21" s="95">
        <v>102056.997</v>
      </c>
      <c r="D21" s="95">
        <v>12855.165999999999</v>
      </c>
      <c r="E21" s="95">
        <v>114912.164</v>
      </c>
      <c r="F21" s="95">
        <v>14334.833000000001</v>
      </c>
      <c r="G21" s="95">
        <v>122178.497</v>
      </c>
      <c r="H21" s="23">
        <f>D21/D20*100</f>
        <v>78.4165490636953</v>
      </c>
      <c r="I21" s="23">
        <f>E21/E20*100</f>
        <v>81.257660189891013</v>
      </c>
      <c r="J21" s="8">
        <f t="shared" si="3"/>
        <v>85.358727121600126</v>
      </c>
      <c r="K21" s="8">
        <f t="shared" si="4"/>
        <v>89.677821848360551</v>
      </c>
      <c r="L21" s="8">
        <f t="shared" si="4"/>
        <v>94.052690793863675</v>
      </c>
    </row>
    <row r="22" spans="1:12" x14ac:dyDescent="0.25">
      <c r="A22" s="9" t="s">
        <v>8</v>
      </c>
      <c r="B22" s="95">
        <v>3140.9349999999999</v>
      </c>
      <c r="C22" s="95">
        <v>22966.591</v>
      </c>
      <c r="D22" s="95">
        <v>3538.268</v>
      </c>
      <c r="E22" s="95">
        <v>26504.859</v>
      </c>
      <c r="F22" s="95">
        <v>2152.0590000000002</v>
      </c>
      <c r="G22" s="95">
        <v>23741.887999999999</v>
      </c>
      <c r="H22" s="23">
        <f>D22/D20*100</f>
        <v>21.583444836301847</v>
      </c>
      <c r="I22" s="23">
        <f>E22/E20*100</f>
        <v>18.742339810109002</v>
      </c>
      <c r="J22" s="8">
        <f t="shared" si="3"/>
        <v>112.65015035331835</v>
      </c>
      <c r="K22" s="8">
        <f t="shared" si="4"/>
        <v>164.41315038295883</v>
      </c>
      <c r="L22" s="8">
        <f t="shared" si="4"/>
        <v>111.63753699790009</v>
      </c>
    </row>
    <row r="23" spans="1:12" x14ac:dyDescent="0.25">
      <c r="A23" s="6" t="s">
        <v>9</v>
      </c>
      <c r="B23" s="95">
        <v>18201.101999999999</v>
      </c>
      <c r="C23" s="95">
        <v>125023.588</v>
      </c>
      <c r="D23" s="95">
        <v>16393.435000000001</v>
      </c>
      <c r="E23" s="95">
        <v>141417.02299999999</v>
      </c>
      <c r="F23" s="95">
        <v>16486.892</v>
      </c>
      <c r="G23" s="95">
        <v>145920.38500000001</v>
      </c>
      <c r="H23" s="23">
        <f>H24+H25</f>
        <v>99.999993899997165</v>
      </c>
      <c r="I23" s="23">
        <f>I24+I25</f>
        <v>100</v>
      </c>
      <c r="J23" s="8">
        <f t="shared" si="3"/>
        <v>90.068365091300535</v>
      </c>
      <c r="K23" s="8">
        <f t="shared" si="4"/>
        <v>99.433143614939681</v>
      </c>
      <c r="L23" s="8">
        <f t="shared" si="4"/>
        <v>96.913822561528988</v>
      </c>
    </row>
    <row r="24" spans="1:12" x14ac:dyDescent="0.25">
      <c r="A24" s="9" t="s">
        <v>10</v>
      </c>
      <c r="B24" s="95">
        <v>4206.4470000000001</v>
      </c>
      <c r="C24" s="95">
        <v>33181.569000000003</v>
      </c>
      <c r="D24" s="95">
        <v>4053.7440000000001</v>
      </c>
      <c r="E24" s="95">
        <v>37235.313999999998</v>
      </c>
      <c r="F24" s="95">
        <v>5388.107</v>
      </c>
      <c r="G24" s="95">
        <v>47410.29</v>
      </c>
      <c r="H24" s="23">
        <f>D24/D23*100</f>
        <v>24.727849898450202</v>
      </c>
      <c r="I24" s="23">
        <f>E24/E23*100</f>
        <v>26.330149800989659</v>
      </c>
      <c r="J24" s="8">
        <f t="shared" si="3"/>
        <v>96.369786663186289</v>
      </c>
      <c r="K24" s="8">
        <f t="shared" si="4"/>
        <v>75.235031524058442</v>
      </c>
      <c r="L24" s="8">
        <f t="shared" si="4"/>
        <v>78.538464961931254</v>
      </c>
    </row>
    <row r="25" spans="1:12" x14ac:dyDescent="0.25">
      <c r="A25" s="9" t="s">
        <v>11</v>
      </c>
      <c r="B25" s="95">
        <v>13994.655000000001</v>
      </c>
      <c r="C25" s="95">
        <v>91842.019</v>
      </c>
      <c r="D25" s="95">
        <v>12339.69</v>
      </c>
      <c r="E25" s="95">
        <v>104181.709</v>
      </c>
      <c r="F25" s="95">
        <v>11098.785</v>
      </c>
      <c r="G25" s="95">
        <v>98510.095000000001</v>
      </c>
      <c r="H25" s="23">
        <f>D25/D23*100</f>
        <v>75.272144001546962</v>
      </c>
      <c r="I25" s="23">
        <f>E25/E23*100</f>
        <v>73.669850199010341</v>
      </c>
      <c r="J25" s="8">
        <f t="shared" si="3"/>
        <v>88.174306547749836</v>
      </c>
      <c r="K25" s="8">
        <f t="shared" si="4"/>
        <v>111.18054814108032</v>
      </c>
      <c r="L25" s="8">
        <f t="shared" si="4"/>
        <v>105.75739369655466</v>
      </c>
    </row>
    <row r="26" spans="1:12" x14ac:dyDescent="0.25">
      <c r="A26" s="15" t="s">
        <v>306</v>
      </c>
      <c r="B26" s="95"/>
      <c r="C26" s="95"/>
      <c r="D26" s="95"/>
      <c r="E26" s="95"/>
      <c r="F26" s="95"/>
      <c r="G26" s="95"/>
      <c r="H26" s="44"/>
      <c r="I26" s="44"/>
      <c r="J26" s="44"/>
      <c r="K26" s="44"/>
      <c r="L26" s="44"/>
    </row>
    <row r="27" spans="1:12" x14ac:dyDescent="0.25">
      <c r="A27" s="6" t="s">
        <v>6</v>
      </c>
      <c r="B27" s="95">
        <v>1483.3040000000001</v>
      </c>
      <c r="C27" s="95">
        <v>18303.377</v>
      </c>
      <c r="D27" s="95">
        <v>992.74800000000005</v>
      </c>
      <c r="E27" s="95">
        <v>19296.125</v>
      </c>
      <c r="F27" s="95">
        <v>2344.6959999999999</v>
      </c>
      <c r="G27" s="95">
        <v>34003.468000000001</v>
      </c>
      <c r="H27" s="23">
        <f>H28+H29</f>
        <v>100</v>
      </c>
      <c r="I27" s="23">
        <f>I28+I29</f>
        <v>100</v>
      </c>
      <c r="J27" s="8">
        <f t="shared" ref="J27:J32" si="5">D27/B27*100</f>
        <v>66.928154983739006</v>
      </c>
      <c r="K27" s="8">
        <f>D27/F27*100</f>
        <v>42.340158383005729</v>
      </c>
      <c r="L27" s="8">
        <f>E27/G27*100</f>
        <v>56.74752057643061</v>
      </c>
    </row>
    <row r="28" spans="1:12" x14ac:dyDescent="0.25">
      <c r="A28" s="9" t="s">
        <v>7</v>
      </c>
      <c r="B28" s="95">
        <v>1283.1669999999999</v>
      </c>
      <c r="C28" s="95">
        <v>15015.666999999999</v>
      </c>
      <c r="D28" s="95">
        <v>934.16700000000003</v>
      </c>
      <c r="E28" s="95">
        <v>15949.833000000001</v>
      </c>
      <c r="F28" s="95">
        <v>2344.5</v>
      </c>
      <c r="G28" s="95">
        <v>29308.5</v>
      </c>
      <c r="H28" s="23">
        <f>D28/D27*100</f>
        <v>94.099106721947564</v>
      </c>
      <c r="I28" s="23">
        <f>E28/E27*100</f>
        <v>82.658217647325571</v>
      </c>
      <c r="J28" s="8">
        <f t="shared" si="5"/>
        <v>72.80166961899738</v>
      </c>
      <c r="K28" s="8">
        <f>D28/F28*100</f>
        <v>39.845041586692261</v>
      </c>
      <c r="L28" s="8">
        <f>E28/G28*100</f>
        <v>54.420502584574436</v>
      </c>
    </row>
    <row r="29" spans="1:12" x14ac:dyDescent="0.25">
      <c r="A29" s="9" t="s">
        <v>8</v>
      </c>
      <c r="B29" s="95">
        <v>200.137</v>
      </c>
      <c r="C29" s="95">
        <v>3287.7109999999998</v>
      </c>
      <c r="D29" s="95">
        <v>58.581000000000003</v>
      </c>
      <c r="E29" s="95">
        <v>3346.2919999999999</v>
      </c>
      <c r="F29" s="95">
        <v>0.19600000000000001</v>
      </c>
      <c r="G29" s="95">
        <v>4694.9679999999998</v>
      </c>
      <c r="H29" s="23">
        <f>D29/D27*100</f>
        <v>5.9008932780524361</v>
      </c>
      <c r="I29" s="23">
        <f>E29/E27*100</f>
        <v>17.341782352674436</v>
      </c>
      <c r="J29" s="8">
        <f t="shared" si="5"/>
        <v>29.270449741926779</v>
      </c>
      <c r="K29" s="10"/>
      <c r="L29" s="8">
        <f>E29/G29*100</f>
        <v>71.274010813279247</v>
      </c>
    </row>
    <row r="30" spans="1:12" x14ac:dyDescent="0.25">
      <c r="A30" s="6" t="s">
        <v>9</v>
      </c>
      <c r="B30" s="95">
        <v>1483.3040000000001</v>
      </c>
      <c r="C30" s="95">
        <v>18303.377</v>
      </c>
      <c r="D30" s="95">
        <v>992.74800000000005</v>
      </c>
      <c r="E30" s="95">
        <v>19296.125</v>
      </c>
      <c r="F30" s="95">
        <v>2344.6959999999999</v>
      </c>
      <c r="G30" s="95">
        <v>34003.468000000001</v>
      </c>
      <c r="H30" s="23">
        <f>H31+H32</f>
        <v>100</v>
      </c>
      <c r="I30" s="23">
        <f>I31+I32</f>
        <v>100</v>
      </c>
      <c r="J30" s="8">
        <f t="shared" si="5"/>
        <v>66.928154983739006</v>
      </c>
      <c r="K30" s="8">
        <f>D30/F30*100</f>
        <v>42.340158383005729</v>
      </c>
      <c r="L30" s="8">
        <f>E30/G30*100</f>
        <v>56.74752057643061</v>
      </c>
    </row>
    <row r="31" spans="1:12" x14ac:dyDescent="0.25">
      <c r="A31" s="9" t="s">
        <v>10</v>
      </c>
      <c r="B31" s="95">
        <v>395.75</v>
      </c>
      <c r="C31" s="95">
        <v>3485.08</v>
      </c>
      <c r="D31" s="95">
        <v>133.19999999999999</v>
      </c>
      <c r="E31" s="95">
        <v>3618.28</v>
      </c>
      <c r="F31" s="95">
        <v>127.86</v>
      </c>
      <c r="G31" s="95">
        <v>6007.0240000000003</v>
      </c>
      <c r="H31" s="23">
        <f>D31/D30*100</f>
        <v>13.417302276106321</v>
      </c>
      <c r="I31" s="23">
        <f>E31/E30*100</f>
        <v>18.751329606332877</v>
      </c>
      <c r="J31" s="8">
        <f t="shared" si="5"/>
        <v>33.657612128869232</v>
      </c>
      <c r="K31" s="8">
        <f>D31/F31*100</f>
        <v>104.1764429845143</v>
      </c>
      <c r="L31" s="8">
        <f>E31/G31*100</f>
        <v>60.234152552079031</v>
      </c>
    </row>
    <row r="32" spans="1:12" x14ac:dyDescent="0.25">
      <c r="A32" s="9" t="s">
        <v>11</v>
      </c>
      <c r="B32" s="95">
        <v>1087.5540000000001</v>
      </c>
      <c r="C32" s="95">
        <v>14818.297</v>
      </c>
      <c r="D32" s="95">
        <v>859.548</v>
      </c>
      <c r="E32" s="95">
        <v>15677.844999999999</v>
      </c>
      <c r="F32" s="95">
        <v>2216.8359999999998</v>
      </c>
      <c r="G32" s="95">
        <v>27996.444</v>
      </c>
      <c r="H32" s="23">
        <f>D32/D30*100</f>
        <v>86.582697723893673</v>
      </c>
      <c r="I32" s="23">
        <f>E32/E30*100</f>
        <v>81.248670393667126</v>
      </c>
      <c r="J32" s="8">
        <f t="shared" si="5"/>
        <v>79.034972056559951</v>
      </c>
      <c r="K32" s="8">
        <f>D32/F32*100</f>
        <v>38.773639547535325</v>
      </c>
      <c r="L32" s="8">
        <f>E32/G32*100</f>
        <v>55.999415497196715</v>
      </c>
    </row>
    <row r="33" spans="1:12" x14ac:dyDescent="0.25">
      <c r="A33" s="15" t="s">
        <v>307</v>
      </c>
      <c r="B33" s="95"/>
      <c r="C33" s="95"/>
      <c r="D33" s="95"/>
      <c r="E33" s="95"/>
      <c r="F33" s="95"/>
      <c r="G33" s="95"/>
      <c r="H33" s="44"/>
      <c r="I33" s="44"/>
      <c r="J33" s="44"/>
      <c r="K33" s="44"/>
      <c r="L33" s="44"/>
    </row>
    <row r="34" spans="1:12" x14ac:dyDescent="0.25">
      <c r="A34" s="6" t="s">
        <v>6</v>
      </c>
      <c r="B34" s="95">
        <v>27261.133999999998</v>
      </c>
      <c r="C34" s="95">
        <v>148863.821</v>
      </c>
      <c r="D34" s="95">
        <v>33963.116000000002</v>
      </c>
      <c r="E34" s="95">
        <v>182826.93700000001</v>
      </c>
      <c r="F34" s="95">
        <v>18799.321</v>
      </c>
      <c r="G34" s="95">
        <v>162299.57399999999</v>
      </c>
      <c r="H34" s="23">
        <f>H35+H36</f>
        <v>100</v>
      </c>
      <c r="I34" s="23">
        <f>I35+I36</f>
        <v>99.999999999999986</v>
      </c>
      <c r="J34" s="8">
        <f t="shared" ref="J34:J39" si="6">D34/B34*100</f>
        <v>124.58438449405665</v>
      </c>
      <c r="K34" s="8">
        <f t="shared" ref="K34:L39" si="7">D34/F34*100</f>
        <v>180.66139729195541</v>
      </c>
      <c r="L34" s="8">
        <f t="shared" si="7"/>
        <v>112.647823092869</v>
      </c>
    </row>
    <row r="35" spans="1:12" x14ac:dyDescent="0.25">
      <c r="A35" s="9" t="s">
        <v>7</v>
      </c>
      <c r="B35" s="95">
        <v>25362.5</v>
      </c>
      <c r="C35" s="95">
        <v>129162.33100000001</v>
      </c>
      <c r="D35" s="95">
        <v>32773.5</v>
      </c>
      <c r="E35" s="95">
        <v>161935.82999999999</v>
      </c>
      <c r="F35" s="95">
        <v>17711.832999999999</v>
      </c>
      <c r="G35" s="95">
        <v>154997.497</v>
      </c>
      <c r="H35" s="23">
        <f>D35/D34*100</f>
        <v>96.497329632534303</v>
      </c>
      <c r="I35" s="23">
        <f>E35/E34*100</f>
        <v>88.573288300509006</v>
      </c>
      <c r="J35" s="8">
        <f t="shared" si="6"/>
        <v>129.22030556924594</v>
      </c>
      <c r="K35" s="8">
        <f t="shared" si="7"/>
        <v>185.0373137551602</v>
      </c>
      <c r="L35" s="8">
        <f t="shared" si="7"/>
        <v>104.47641615786864</v>
      </c>
    </row>
    <row r="36" spans="1:12" x14ac:dyDescent="0.25">
      <c r="A36" s="9" t="s">
        <v>8</v>
      </c>
      <c r="B36" s="95">
        <v>1898.635</v>
      </c>
      <c r="C36" s="95">
        <v>19701.491000000002</v>
      </c>
      <c r="D36" s="95">
        <v>1189.616</v>
      </c>
      <c r="E36" s="95">
        <v>20891.107</v>
      </c>
      <c r="F36" s="95">
        <v>1087.4880000000001</v>
      </c>
      <c r="G36" s="95">
        <v>7302.0770000000002</v>
      </c>
      <c r="H36" s="23">
        <f>D36/D34*100</f>
        <v>3.502670367465694</v>
      </c>
      <c r="I36" s="23">
        <f>E36/E34*100</f>
        <v>11.426711699490978</v>
      </c>
      <c r="J36" s="8">
        <f t="shared" si="6"/>
        <v>62.656382085024241</v>
      </c>
      <c r="K36" s="8">
        <f t="shared" si="7"/>
        <v>109.391184086629</v>
      </c>
      <c r="L36" s="99">
        <f t="shared" si="7"/>
        <v>286.09814714361403</v>
      </c>
    </row>
    <row r="37" spans="1:12" x14ac:dyDescent="0.25">
      <c r="A37" s="6" t="s">
        <v>9</v>
      </c>
      <c r="B37" s="95">
        <v>27261.133999999998</v>
      </c>
      <c r="C37" s="95">
        <v>148863.821</v>
      </c>
      <c r="D37" s="95">
        <v>33963.116000000002</v>
      </c>
      <c r="E37" s="95">
        <v>182826.93700000001</v>
      </c>
      <c r="F37" s="95">
        <v>18799.321</v>
      </c>
      <c r="G37" s="95">
        <v>162299.57399999999</v>
      </c>
      <c r="H37" s="23">
        <f>H38+H39</f>
        <v>100.00000000000001</v>
      </c>
      <c r="I37" s="23">
        <f>I38+I39</f>
        <v>100</v>
      </c>
      <c r="J37" s="8">
        <f t="shared" si="6"/>
        <v>124.58438449405665</v>
      </c>
      <c r="K37" s="8">
        <f t="shared" si="7"/>
        <v>180.66139729195541</v>
      </c>
      <c r="L37" s="8">
        <f t="shared" si="7"/>
        <v>112.647823092869</v>
      </c>
    </row>
    <row r="38" spans="1:12" x14ac:dyDescent="0.25">
      <c r="A38" s="9" t="s">
        <v>10</v>
      </c>
      <c r="B38" s="95">
        <v>2481.6309999999999</v>
      </c>
      <c r="C38" s="95">
        <v>49643.394</v>
      </c>
      <c r="D38" s="95">
        <v>6136.7510000000002</v>
      </c>
      <c r="E38" s="95">
        <v>55780.144</v>
      </c>
      <c r="F38" s="95">
        <v>5440.692</v>
      </c>
      <c r="G38" s="95">
        <v>43975.201000000001</v>
      </c>
      <c r="H38" s="23">
        <f>D38/D37*100</f>
        <v>18.068869181496776</v>
      </c>
      <c r="I38" s="23">
        <f>E38/E37*100</f>
        <v>30.50980611243298</v>
      </c>
      <c r="J38" s="99">
        <f t="shared" si="6"/>
        <v>247.28700600532477</v>
      </c>
      <c r="K38" s="8">
        <f t="shared" si="7"/>
        <v>112.793574787913</v>
      </c>
      <c r="L38" s="8">
        <f t="shared" si="7"/>
        <v>126.84454586120026</v>
      </c>
    </row>
    <row r="39" spans="1:12" x14ac:dyDescent="0.25">
      <c r="A39" s="9" t="s">
        <v>11</v>
      </c>
      <c r="B39" s="95">
        <v>24779.504000000001</v>
      </c>
      <c r="C39" s="95">
        <v>99220.428</v>
      </c>
      <c r="D39" s="95">
        <v>27826.365000000002</v>
      </c>
      <c r="E39" s="95">
        <v>127046.79300000001</v>
      </c>
      <c r="F39" s="95">
        <v>13358.63</v>
      </c>
      <c r="G39" s="95">
        <v>118324.37300000001</v>
      </c>
      <c r="H39" s="23">
        <f>D39/D37*100</f>
        <v>81.931130818503235</v>
      </c>
      <c r="I39" s="23">
        <f>E39/E37*100</f>
        <v>69.490193887567017</v>
      </c>
      <c r="J39" s="8">
        <f t="shared" si="6"/>
        <v>112.29589179831849</v>
      </c>
      <c r="K39" s="99">
        <f t="shared" si="7"/>
        <v>208.30253551449513</v>
      </c>
      <c r="L39" s="8">
        <f t="shared" si="7"/>
        <v>107.37161734210076</v>
      </c>
    </row>
    <row r="40" spans="1:12" ht="34.5" x14ac:dyDescent="0.25">
      <c r="A40" s="15" t="s">
        <v>308</v>
      </c>
      <c r="B40" s="95"/>
      <c r="C40" s="95"/>
      <c r="D40" s="95"/>
      <c r="E40" s="95"/>
      <c r="F40" s="95"/>
      <c r="G40" s="95"/>
      <c r="H40" s="44"/>
      <c r="I40" s="44"/>
      <c r="J40" s="44"/>
      <c r="K40" s="44"/>
      <c r="L40" s="44"/>
    </row>
    <row r="41" spans="1:12" x14ac:dyDescent="0.25">
      <c r="A41" s="6" t="s">
        <v>6</v>
      </c>
      <c r="B41" s="95">
        <v>21005.119999999999</v>
      </c>
      <c r="C41" s="95">
        <v>356576.26699999999</v>
      </c>
      <c r="D41" s="95">
        <v>26135.921999999999</v>
      </c>
      <c r="E41" s="95">
        <v>382712.18900000001</v>
      </c>
      <c r="F41" s="95">
        <v>59731.35</v>
      </c>
      <c r="G41" s="95">
        <v>402497.46100000001</v>
      </c>
      <c r="H41" s="23">
        <f>H42+H43</f>
        <v>100</v>
      </c>
      <c r="I41" s="23">
        <f>I42+I43</f>
        <v>100</v>
      </c>
      <c r="J41" s="8">
        <f t="shared" ref="J41:J46" si="8">D41/B41*100</f>
        <v>124.42643507868559</v>
      </c>
      <c r="K41" s="8">
        <f t="shared" ref="K41:L44" si="9">D41/F41*100</f>
        <v>43.755786534206905</v>
      </c>
      <c r="L41" s="8">
        <f t="shared" si="9"/>
        <v>95.08437346391112</v>
      </c>
    </row>
    <row r="42" spans="1:12" x14ac:dyDescent="0.25">
      <c r="A42" s="9" t="s">
        <v>7</v>
      </c>
      <c r="B42" s="95">
        <v>5688.6670000000004</v>
      </c>
      <c r="C42" s="95">
        <v>150748.66699999999</v>
      </c>
      <c r="D42" s="95">
        <v>8735.6669999999995</v>
      </c>
      <c r="E42" s="95">
        <v>159484.33300000001</v>
      </c>
      <c r="F42" s="95">
        <v>31510</v>
      </c>
      <c r="G42" s="95">
        <v>228274</v>
      </c>
      <c r="H42" s="23">
        <f>D42/D41*100</f>
        <v>33.423986343393587</v>
      </c>
      <c r="I42" s="23">
        <f>E42/E41*100</f>
        <v>41.672133154870593</v>
      </c>
      <c r="J42" s="8">
        <f t="shared" si="8"/>
        <v>153.56263602703407</v>
      </c>
      <c r="K42" s="8">
        <f t="shared" si="9"/>
        <v>27.723475087273879</v>
      </c>
      <c r="L42" s="8">
        <f t="shared" si="9"/>
        <v>69.865307919430165</v>
      </c>
    </row>
    <row r="43" spans="1:12" x14ac:dyDescent="0.25">
      <c r="A43" s="9" t="s">
        <v>8</v>
      </c>
      <c r="B43" s="95">
        <v>15316.453</v>
      </c>
      <c r="C43" s="95">
        <v>205827.601</v>
      </c>
      <c r="D43" s="95">
        <v>17400.255000000001</v>
      </c>
      <c r="E43" s="95">
        <v>223227.856</v>
      </c>
      <c r="F43" s="95">
        <v>28221.35</v>
      </c>
      <c r="G43" s="95">
        <v>174223.46100000001</v>
      </c>
      <c r="H43" s="23">
        <f>D43/D41*100</f>
        <v>66.57601365660642</v>
      </c>
      <c r="I43" s="23">
        <f>E43/E41*100</f>
        <v>58.327866845129407</v>
      </c>
      <c r="J43" s="8">
        <f t="shared" si="8"/>
        <v>113.60499065939094</v>
      </c>
      <c r="K43" s="8">
        <f t="shared" si="9"/>
        <v>61.65635237152015</v>
      </c>
      <c r="L43" s="8">
        <f t="shared" si="9"/>
        <v>128.12732264571417</v>
      </c>
    </row>
    <row r="44" spans="1:12" x14ac:dyDescent="0.25">
      <c r="A44" s="6" t="s">
        <v>9</v>
      </c>
      <c r="B44" s="95">
        <v>21005.119999999999</v>
      </c>
      <c r="C44" s="95">
        <v>356576.26699999999</v>
      </c>
      <c r="D44" s="95">
        <v>26135.921999999999</v>
      </c>
      <c r="E44" s="95">
        <v>382712.18900000001</v>
      </c>
      <c r="F44" s="95">
        <v>59731.35</v>
      </c>
      <c r="G44" s="95">
        <v>402497.46100000001</v>
      </c>
      <c r="H44" s="23">
        <f>H45+H46</f>
        <v>100</v>
      </c>
      <c r="I44" s="23">
        <f>I45+I46</f>
        <v>100.00000026129295</v>
      </c>
      <c r="J44" s="8">
        <f t="shared" si="8"/>
        <v>124.42643507868559</v>
      </c>
      <c r="K44" s="8">
        <f t="shared" si="9"/>
        <v>43.755786534206905</v>
      </c>
      <c r="L44" s="8">
        <f t="shared" si="9"/>
        <v>95.08437346391112</v>
      </c>
    </row>
    <row r="45" spans="1:12" x14ac:dyDescent="0.25">
      <c r="A45" s="9" t="s">
        <v>10</v>
      </c>
      <c r="B45" s="95">
        <v>557.91800000000001</v>
      </c>
      <c r="C45" s="95">
        <v>736.87199999999996</v>
      </c>
      <c r="D45" s="95">
        <v>543.01900000000001</v>
      </c>
      <c r="E45" s="95">
        <v>1279.8910000000001</v>
      </c>
      <c r="F45" s="95">
        <v>1.9E-2</v>
      </c>
      <c r="G45" s="95">
        <v>63.121000000000002</v>
      </c>
      <c r="H45" s="23">
        <f>D45/D44*100</f>
        <v>2.0776730202975049</v>
      </c>
      <c r="I45" s="23">
        <f>E45/E44*100</f>
        <v>0.33442650555349834</v>
      </c>
      <c r="J45" s="8">
        <f t="shared" si="8"/>
        <v>97.329535881617019</v>
      </c>
      <c r="K45" s="10"/>
      <c r="L45" s="10"/>
    </row>
    <row r="46" spans="1:12" x14ac:dyDescent="0.25">
      <c r="A46" s="9" t="s">
        <v>11</v>
      </c>
      <c r="B46" s="95">
        <v>20447.202000000001</v>
      </c>
      <c r="C46" s="95">
        <v>355839.39600000001</v>
      </c>
      <c r="D46" s="95">
        <v>25592.902999999998</v>
      </c>
      <c r="E46" s="95">
        <v>381432.299</v>
      </c>
      <c r="F46" s="95">
        <v>59731.330999999998</v>
      </c>
      <c r="G46" s="95">
        <v>402434.34</v>
      </c>
      <c r="H46" s="23">
        <f>D46/D44*100</f>
        <v>97.92232697970249</v>
      </c>
      <c r="I46" s="23">
        <f>E46/E44*100</f>
        <v>99.665573755739459</v>
      </c>
      <c r="J46" s="8">
        <f t="shared" si="8"/>
        <v>125.16579530050124</v>
      </c>
      <c r="K46" s="8">
        <f>D46/F46*100</f>
        <v>42.846697991712254</v>
      </c>
      <c r="L46" s="8">
        <f>E46/G46*100</f>
        <v>94.781250277995653</v>
      </c>
    </row>
    <row r="47" spans="1:12" x14ac:dyDescent="0.25">
      <c r="A47" s="15" t="s">
        <v>309</v>
      </c>
      <c r="B47" s="95"/>
      <c r="C47" s="95"/>
      <c r="D47" s="95"/>
      <c r="E47" s="95"/>
      <c r="F47" s="95"/>
      <c r="G47" s="95"/>
      <c r="H47" s="44"/>
      <c r="I47" s="44"/>
      <c r="J47" s="44"/>
      <c r="K47" s="44"/>
      <c r="L47" s="44"/>
    </row>
    <row r="48" spans="1:12" x14ac:dyDescent="0.25">
      <c r="A48" s="6" t="s">
        <v>6</v>
      </c>
      <c r="B48" s="95">
        <v>48472.334999999999</v>
      </c>
      <c r="C48" s="95">
        <v>397133.39899999998</v>
      </c>
      <c r="D48" s="95">
        <v>53105.826999999997</v>
      </c>
      <c r="E48" s="95">
        <v>450239.22600000002</v>
      </c>
      <c r="F48" s="95">
        <v>52344.642</v>
      </c>
      <c r="G48" s="95">
        <v>469907.47600000002</v>
      </c>
      <c r="H48" s="23">
        <f>H49+H50</f>
        <v>100</v>
      </c>
      <c r="I48" s="23">
        <f>I49+I50</f>
        <v>100</v>
      </c>
      <c r="J48" s="8">
        <f t="shared" ref="J48:J53" si="10">D48/B48*100</f>
        <v>109.55904434973063</v>
      </c>
      <c r="K48" s="8">
        <f t="shared" ref="K48:L53" si="11">D48/F48*100</f>
        <v>101.4541793981512</v>
      </c>
      <c r="L48" s="8">
        <f t="shared" si="11"/>
        <v>95.814441990278098</v>
      </c>
    </row>
    <row r="49" spans="1:12" x14ac:dyDescent="0.25">
      <c r="A49" s="9" t="s">
        <v>7</v>
      </c>
      <c r="B49" s="95">
        <v>40920.5</v>
      </c>
      <c r="C49" s="95">
        <v>334187.33100000001</v>
      </c>
      <c r="D49" s="95">
        <v>45738.5</v>
      </c>
      <c r="E49" s="95">
        <v>379925.83</v>
      </c>
      <c r="F49" s="95">
        <v>40809.832999999999</v>
      </c>
      <c r="G49" s="95">
        <v>386865.49699999997</v>
      </c>
      <c r="H49" s="23">
        <f>D49/D48*100</f>
        <v>86.127083568437797</v>
      </c>
      <c r="I49" s="23">
        <f>E49/E48*100</f>
        <v>84.383103039538369</v>
      </c>
      <c r="J49" s="8">
        <f t="shared" si="10"/>
        <v>111.77404968169988</v>
      </c>
      <c r="K49" s="8">
        <f t="shared" si="11"/>
        <v>112.07715552278785</v>
      </c>
      <c r="L49" s="8">
        <f t="shared" si="11"/>
        <v>98.206180945622052</v>
      </c>
    </row>
    <row r="50" spans="1:12" x14ac:dyDescent="0.25">
      <c r="A50" s="9" t="s">
        <v>8</v>
      </c>
      <c r="B50" s="95">
        <v>7551.8360000000002</v>
      </c>
      <c r="C50" s="95">
        <v>62946.069000000003</v>
      </c>
      <c r="D50" s="95">
        <v>7367.3270000000002</v>
      </c>
      <c r="E50" s="95">
        <v>70313.395999999993</v>
      </c>
      <c r="F50" s="95">
        <v>11534.808999999999</v>
      </c>
      <c r="G50" s="95">
        <v>83041.979000000007</v>
      </c>
      <c r="H50" s="23">
        <f>D50/D48*100</f>
        <v>13.87291643156221</v>
      </c>
      <c r="I50" s="23">
        <f>E50/E48*100</f>
        <v>15.616896960461634</v>
      </c>
      <c r="J50" s="8">
        <f t="shared" si="10"/>
        <v>97.556766328082333</v>
      </c>
      <c r="K50" s="8">
        <f t="shared" si="11"/>
        <v>63.87038571683329</v>
      </c>
      <c r="L50" s="8">
        <f t="shared" si="11"/>
        <v>84.672110234752466</v>
      </c>
    </row>
    <row r="51" spans="1:12" x14ac:dyDescent="0.25">
      <c r="A51" s="6" t="s">
        <v>9</v>
      </c>
      <c r="B51" s="95">
        <v>48472.334999999999</v>
      </c>
      <c r="C51" s="95">
        <v>397133.39899999998</v>
      </c>
      <c r="D51" s="95">
        <v>53105.826999999997</v>
      </c>
      <c r="E51" s="95">
        <v>450239.22600000002</v>
      </c>
      <c r="F51" s="95">
        <v>52344.642</v>
      </c>
      <c r="G51" s="95">
        <v>469907.47600000002</v>
      </c>
      <c r="H51" s="23">
        <f>H52+H53</f>
        <v>99.999998116967475</v>
      </c>
      <c r="I51" s="23">
        <f>I52+I53</f>
        <v>100</v>
      </c>
      <c r="J51" s="8">
        <f t="shared" si="10"/>
        <v>109.55904434973063</v>
      </c>
      <c r="K51" s="8">
        <f t="shared" si="11"/>
        <v>101.4541793981512</v>
      </c>
      <c r="L51" s="8">
        <f t="shared" si="11"/>
        <v>95.814441990278098</v>
      </c>
    </row>
    <row r="52" spans="1:12" x14ac:dyDescent="0.25">
      <c r="A52" s="9" t="s">
        <v>10</v>
      </c>
      <c r="B52" s="95">
        <v>36372.845000000001</v>
      </c>
      <c r="C52" s="95">
        <v>225818.44399999999</v>
      </c>
      <c r="D52" s="95">
        <v>25176.585999999999</v>
      </c>
      <c r="E52" s="95">
        <v>250995.03</v>
      </c>
      <c r="F52" s="95">
        <v>24566.931</v>
      </c>
      <c r="G52" s="95">
        <v>170378.74</v>
      </c>
      <c r="H52" s="23">
        <f>D52/D51*100</f>
        <v>47.408330539697651</v>
      </c>
      <c r="I52" s="23">
        <f>E52/E51*100</f>
        <v>55.747037464923146</v>
      </c>
      <c r="J52" s="8">
        <f t="shared" si="10"/>
        <v>69.218082885735228</v>
      </c>
      <c r="K52" s="8">
        <f t="shared" si="11"/>
        <v>102.48160830508294</v>
      </c>
      <c r="L52" s="8">
        <f t="shared" si="11"/>
        <v>147.31593272728747</v>
      </c>
    </row>
    <row r="53" spans="1:12" x14ac:dyDescent="0.25">
      <c r="A53" s="9" t="s">
        <v>11</v>
      </c>
      <c r="B53" s="95">
        <v>12099.491</v>
      </c>
      <c r="C53" s="95">
        <v>171314.95600000001</v>
      </c>
      <c r="D53" s="95">
        <v>27929.24</v>
      </c>
      <c r="E53" s="95">
        <v>199244.196</v>
      </c>
      <c r="F53" s="95">
        <v>27777.712</v>
      </c>
      <c r="G53" s="95">
        <v>299528.73499999999</v>
      </c>
      <c r="H53" s="23">
        <f>D53/D51*100</f>
        <v>52.591667577269817</v>
      </c>
      <c r="I53" s="23">
        <f>E53/E51*100</f>
        <v>44.252962535076854</v>
      </c>
      <c r="J53" s="99">
        <f t="shared" si="10"/>
        <v>230.82987540550261</v>
      </c>
      <c r="K53" s="8">
        <f t="shared" si="11"/>
        <v>100.54550209174894</v>
      </c>
      <c r="L53" s="8">
        <f t="shared" si="11"/>
        <v>66.51922594338069</v>
      </c>
    </row>
    <row r="54" spans="1:12" x14ac:dyDescent="0.25">
      <c r="A54" s="15" t="s">
        <v>310</v>
      </c>
      <c r="B54" s="95"/>
      <c r="C54" s="95"/>
      <c r="D54" s="95"/>
      <c r="E54" s="95"/>
      <c r="F54" s="95"/>
      <c r="G54" s="95"/>
      <c r="H54" s="44"/>
      <c r="I54" s="44"/>
      <c r="J54" s="44"/>
      <c r="K54" s="44"/>
      <c r="L54" s="44"/>
    </row>
    <row r="55" spans="1:12" x14ac:dyDescent="0.25">
      <c r="A55" s="6" t="s">
        <v>6</v>
      </c>
      <c r="B55" s="95">
        <v>39120.835000000014</v>
      </c>
      <c r="C55" s="95">
        <v>313675.52399999998</v>
      </c>
      <c r="D55" s="95">
        <v>60345.747999999978</v>
      </c>
      <c r="E55" s="95">
        <v>374021.272</v>
      </c>
      <c r="F55" s="95">
        <v>55163.79700000002</v>
      </c>
      <c r="G55" s="95">
        <v>364040.28700000001</v>
      </c>
      <c r="H55" s="23">
        <f>H56+H57</f>
        <v>100</v>
      </c>
      <c r="I55" s="23">
        <f>I56+I57</f>
        <v>100</v>
      </c>
      <c r="J55" s="8">
        <f t="shared" ref="J55:J60" si="12">D55/B55*100</f>
        <v>154.25475453169636</v>
      </c>
      <c r="K55" s="8">
        <f t="shared" ref="K55:L60" si="13">D55/F55*100</f>
        <v>109.39375329801891</v>
      </c>
      <c r="L55" s="8">
        <f t="shared" si="13"/>
        <v>102.74172539590379</v>
      </c>
    </row>
    <row r="56" spans="1:12" x14ac:dyDescent="0.25">
      <c r="A56" s="9" t="s">
        <v>7</v>
      </c>
      <c r="B56" s="95">
        <v>38053.830000000016</v>
      </c>
      <c r="C56" s="95">
        <v>306589.43</v>
      </c>
      <c r="D56" s="95">
        <v>59211.039999999979</v>
      </c>
      <c r="E56" s="95">
        <v>365800.47</v>
      </c>
      <c r="F56" s="95">
        <v>54783.020000000019</v>
      </c>
      <c r="G56" s="95">
        <v>358493.69</v>
      </c>
      <c r="H56" s="23">
        <f>D56/D55*100</f>
        <v>98.119655422947119</v>
      </c>
      <c r="I56" s="23">
        <f>E56/E55*100</f>
        <v>97.802049611766463</v>
      </c>
      <c r="J56" s="8">
        <f t="shared" si="12"/>
        <v>155.59810930989062</v>
      </c>
      <c r="K56" s="8">
        <f t="shared" si="13"/>
        <v>108.08283296539688</v>
      </c>
      <c r="L56" s="8">
        <f t="shared" si="13"/>
        <v>102.03818929142099</v>
      </c>
    </row>
    <row r="57" spans="1:12" x14ac:dyDescent="0.25">
      <c r="A57" s="9" t="s">
        <v>8</v>
      </c>
      <c r="B57" s="95">
        <v>1067.0050000000001</v>
      </c>
      <c r="C57" s="95">
        <v>7086.0940000000001</v>
      </c>
      <c r="D57" s="95">
        <v>1134.7080000000001</v>
      </c>
      <c r="E57" s="95">
        <v>8220.8019999999997</v>
      </c>
      <c r="F57" s="95">
        <v>380.77699999999999</v>
      </c>
      <c r="G57" s="95">
        <v>5546.5969999999998</v>
      </c>
      <c r="H57" s="23">
        <f>D57/D55*100</f>
        <v>1.8803445770528862</v>
      </c>
      <c r="I57" s="23">
        <f>E57/E55*100</f>
        <v>2.1979503882335334</v>
      </c>
      <c r="J57" s="8">
        <f t="shared" si="12"/>
        <v>106.34514364974859</v>
      </c>
      <c r="K57" s="99">
        <f t="shared" si="13"/>
        <v>297.99804084805544</v>
      </c>
      <c r="L57" s="8">
        <f t="shared" si="13"/>
        <v>148.2134360942394</v>
      </c>
    </row>
    <row r="58" spans="1:12" x14ac:dyDescent="0.25">
      <c r="A58" s="6" t="s">
        <v>9</v>
      </c>
      <c r="B58" s="95">
        <v>39120.835000000014</v>
      </c>
      <c r="C58" s="95">
        <v>313675.52399999998</v>
      </c>
      <c r="D58" s="95">
        <v>60345.747999999978</v>
      </c>
      <c r="E58" s="95">
        <v>374021.272</v>
      </c>
      <c r="F58" s="95">
        <v>55163.79700000002</v>
      </c>
      <c r="G58" s="95">
        <v>364040.28700000001</v>
      </c>
      <c r="H58" s="23">
        <f>H59+H60</f>
        <v>99.999999999999986</v>
      </c>
      <c r="I58" s="23">
        <f>I59+I60</f>
        <v>100</v>
      </c>
      <c r="J58" s="8">
        <f t="shared" si="12"/>
        <v>154.25475453169636</v>
      </c>
      <c r="K58" s="8">
        <f t="shared" si="13"/>
        <v>109.39375329801891</v>
      </c>
      <c r="L58" s="8">
        <f t="shared" si="13"/>
        <v>102.74172539590379</v>
      </c>
    </row>
    <row r="59" spans="1:12" x14ac:dyDescent="0.25">
      <c r="A59" s="9" t="s">
        <v>10</v>
      </c>
      <c r="B59" s="95">
        <v>1533.8130000000001</v>
      </c>
      <c r="C59" s="95">
        <v>10697.912</v>
      </c>
      <c r="D59" s="95">
        <v>1283.4570000000001</v>
      </c>
      <c r="E59" s="95">
        <v>11981.369000000001</v>
      </c>
      <c r="F59" s="95">
        <v>1780.6679999999999</v>
      </c>
      <c r="G59" s="95">
        <v>13542.199000000001</v>
      </c>
      <c r="H59" s="23">
        <f>D59/D58*100</f>
        <v>2.1268391602337924</v>
      </c>
      <c r="I59" s="23">
        <f>E59/E58*100</f>
        <v>3.2033923995638411</v>
      </c>
      <c r="J59" s="8">
        <f t="shared" si="12"/>
        <v>83.677540873626711</v>
      </c>
      <c r="K59" s="8">
        <f t="shared" si="13"/>
        <v>72.077276617539042</v>
      </c>
      <c r="L59" s="8">
        <f t="shared" si="13"/>
        <v>88.474323852426039</v>
      </c>
    </row>
    <row r="60" spans="1:12" x14ac:dyDescent="0.25">
      <c r="A60" s="9" t="s">
        <v>11</v>
      </c>
      <c r="B60" s="95">
        <v>37587.022000000012</v>
      </c>
      <c r="C60" s="95">
        <v>302977.61199999996</v>
      </c>
      <c r="D60" s="95">
        <v>59062.290999999976</v>
      </c>
      <c r="E60" s="95">
        <v>362039.90299999999</v>
      </c>
      <c r="F60" s="95">
        <v>53383.129000000023</v>
      </c>
      <c r="G60" s="95">
        <v>350498.08799999999</v>
      </c>
      <c r="H60" s="23">
        <f>D60/D58*100</f>
        <v>97.8731608397662</v>
      </c>
      <c r="I60" s="23">
        <f>E60/E58*100</f>
        <v>96.796607600436161</v>
      </c>
      <c r="J60" s="8">
        <f t="shared" si="12"/>
        <v>157.1347977501382</v>
      </c>
      <c r="K60" s="8">
        <f t="shared" si="13"/>
        <v>110.63849591881352</v>
      </c>
      <c r="L60" s="8">
        <f t="shared" si="13"/>
        <v>103.29297516738522</v>
      </c>
    </row>
    <row r="61" spans="1:12" x14ac:dyDescent="0.25">
      <c r="A61" s="15" t="s">
        <v>311</v>
      </c>
      <c r="B61" s="95"/>
      <c r="C61" s="95"/>
      <c r="D61" s="95"/>
      <c r="E61" s="95"/>
      <c r="F61" s="95"/>
      <c r="G61" s="95"/>
      <c r="H61" s="44"/>
      <c r="I61" s="44"/>
      <c r="J61" s="44"/>
      <c r="K61" s="44"/>
      <c r="L61" s="44"/>
    </row>
    <row r="62" spans="1:12" x14ac:dyDescent="0.25">
      <c r="A62" s="6" t="s">
        <v>6</v>
      </c>
      <c r="B62" s="95">
        <v>13180.162000000004</v>
      </c>
      <c r="C62" s="95">
        <v>100064.64299999998</v>
      </c>
      <c r="D62" s="95">
        <v>17100.982000000022</v>
      </c>
      <c r="E62" s="95">
        <v>117165.62500000001</v>
      </c>
      <c r="F62" s="95">
        <v>16771.339999999982</v>
      </c>
      <c r="G62" s="95">
        <v>114263.98299999999</v>
      </c>
      <c r="H62" s="23">
        <f>H63+H64</f>
        <v>100.00000000000001</v>
      </c>
      <c r="I62" s="23">
        <f>I63+I64</f>
        <v>100</v>
      </c>
      <c r="J62" s="8">
        <f t="shared" ref="J62:J67" si="14">D62/B62*100</f>
        <v>129.74788928998004</v>
      </c>
      <c r="K62" s="8">
        <f>D62/F62*100</f>
        <v>101.96550782465825</v>
      </c>
      <c r="L62" s="8">
        <f>E62/G62*100</f>
        <v>102.539419617466</v>
      </c>
    </row>
    <row r="63" spans="1:12" x14ac:dyDescent="0.25">
      <c r="A63" s="9" t="s">
        <v>7</v>
      </c>
      <c r="B63" s="95">
        <v>13164.270000000004</v>
      </c>
      <c r="C63" s="95">
        <v>100034.40999999999</v>
      </c>
      <c r="D63" s="95">
        <v>17099.650000000023</v>
      </c>
      <c r="E63" s="95">
        <v>117134.06000000001</v>
      </c>
      <c r="F63" s="95">
        <v>16771.339999999982</v>
      </c>
      <c r="G63" s="95">
        <v>114263.73999999999</v>
      </c>
      <c r="H63" s="23">
        <f>D63/D62*100</f>
        <v>99.992210973615443</v>
      </c>
      <c r="I63" s="23">
        <f>E63/E62*100</f>
        <v>99.973059504440826</v>
      </c>
      <c r="J63" s="8">
        <f t="shared" si="14"/>
        <v>129.89440356358551</v>
      </c>
      <c r="K63" s="8">
        <f>D63/F63*100</f>
        <v>101.95756570435064</v>
      </c>
      <c r="L63" s="8">
        <f>E63/G63*100</f>
        <v>102.51201299729908</v>
      </c>
    </row>
    <row r="64" spans="1:12" x14ac:dyDescent="0.25">
      <c r="A64" s="9" t="s">
        <v>8</v>
      </c>
      <c r="B64" s="95">
        <v>15.891999999999999</v>
      </c>
      <c r="C64" s="95">
        <v>30.233000000000001</v>
      </c>
      <c r="D64" s="95">
        <v>1.3320000000000001</v>
      </c>
      <c r="E64" s="95">
        <v>31.565000000000001</v>
      </c>
      <c r="F64" s="95">
        <v>0</v>
      </c>
      <c r="G64" s="95">
        <v>0.24299999999999999</v>
      </c>
      <c r="H64" s="23">
        <f>D64/D62*100</f>
        <v>7.7890263845666781E-3</v>
      </c>
      <c r="I64" s="23">
        <f>E64/E62*100</f>
        <v>2.6940495559171041E-2</v>
      </c>
      <c r="J64" s="8">
        <f t="shared" si="14"/>
        <v>8.381575635539896</v>
      </c>
      <c r="K64" s="8">
        <v>0</v>
      </c>
      <c r="L64" s="10"/>
    </row>
    <row r="65" spans="1:12" x14ac:dyDescent="0.25">
      <c r="A65" s="6" t="s">
        <v>9</v>
      </c>
      <c r="B65" s="95">
        <v>13180.162000000004</v>
      </c>
      <c r="C65" s="95">
        <v>100064.64299999998</v>
      </c>
      <c r="D65" s="95">
        <v>17100.982000000022</v>
      </c>
      <c r="E65" s="95">
        <v>117165.62500000001</v>
      </c>
      <c r="F65" s="95">
        <v>16771.339999999982</v>
      </c>
      <c r="G65" s="95">
        <v>114263.98299999999</v>
      </c>
      <c r="H65" s="23">
        <f>H66+H67</f>
        <v>99.999999999999986</v>
      </c>
      <c r="I65" s="23">
        <f>I66+I67</f>
        <v>100.00000000000001</v>
      </c>
      <c r="J65" s="8">
        <f t="shared" si="14"/>
        <v>129.74788928998004</v>
      </c>
      <c r="K65" s="8">
        <f t="shared" ref="K65:L67" si="15">D65/F65*100</f>
        <v>101.96550782465825</v>
      </c>
      <c r="L65" s="8">
        <f t="shared" si="15"/>
        <v>102.539419617466</v>
      </c>
    </row>
    <row r="66" spans="1:12" x14ac:dyDescent="0.25">
      <c r="A66" s="9" t="s">
        <v>10</v>
      </c>
      <c r="B66" s="95">
        <v>777.03</v>
      </c>
      <c r="C66" s="95">
        <v>5251.0550000000003</v>
      </c>
      <c r="D66" s="95">
        <v>645.96699999999998</v>
      </c>
      <c r="E66" s="95">
        <v>5897.0219999999999</v>
      </c>
      <c r="F66" s="95">
        <v>1432.4449999999999</v>
      </c>
      <c r="G66" s="95">
        <v>6712.8829999999998</v>
      </c>
      <c r="H66" s="23">
        <f>D66/D65*100</f>
        <v>3.7773678727923294</v>
      </c>
      <c r="I66" s="23">
        <f>E66/E65*100</f>
        <v>5.0330649454564842</v>
      </c>
      <c r="J66" s="8">
        <f t="shared" si="14"/>
        <v>83.132826274403826</v>
      </c>
      <c r="K66" s="8">
        <f t="shared" si="15"/>
        <v>45.095413785520563</v>
      </c>
      <c r="L66" s="8">
        <f t="shared" si="15"/>
        <v>87.846339642743658</v>
      </c>
    </row>
    <row r="67" spans="1:12" x14ac:dyDescent="0.25">
      <c r="A67" s="9" t="s">
        <v>11</v>
      </c>
      <c r="B67" s="95">
        <v>12403.132000000003</v>
      </c>
      <c r="C67" s="95">
        <v>94813.587999999989</v>
      </c>
      <c r="D67" s="95">
        <v>16455.015000000021</v>
      </c>
      <c r="E67" s="95">
        <v>111268.60300000002</v>
      </c>
      <c r="F67" s="95">
        <v>15338.894999999982</v>
      </c>
      <c r="G67" s="95">
        <v>107551.09999999999</v>
      </c>
      <c r="H67" s="23">
        <f>D67/D65*100</f>
        <v>96.22263212720766</v>
      </c>
      <c r="I67" s="23">
        <f>E67/E65*100</f>
        <v>94.966935054543526</v>
      </c>
      <c r="J67" s="8">
        <f t="shared" si="14"/>
        <v>132.66822444524507</v>
      </c>
      <c r="K67" s="8">
        <f t="shared" si="15"/>
        <v>107.27640419991167</v>
      </c>
      <c r="L67" s="8">
        <f t="shared" si="15"/>
        <v>103.45649928266658</v>
      </c>
    </row>
    <row r="68" spans="1:12" x14ac:dyDescent="0.25">
      <c r="A68" s="15" t="s">
        <v>312</v>
      </c>
      <c r="B68" s="95"/>
      <c r="C68" s="95"/>
      <c r="D68" s="95"/>
      <c r="E68" s="95"/>
      <c r="F68" s="95"/>
      <c r="G68" s="95"/>
      <c r="H68" s="44"/>
      <c r="I68" s="44"/>
      <c r="J68" s="44"/>
      <c r="K68" s="44"/>
      <c r="L68" s="44"/>
    </row>
    <row r="69" spans="1:12" x14ac:dyDescent="0.25">
      <c r="A69" s="6" t="s">
        <v>6</v>
      </c>
      <c r="B69" s="95">
        <v>6830.2439999999942</v>
      </c>
      <c r="C69" s="95">
        <v>52435.173999999999</v>
      </c>
      <c r="D69" s="95">
        <v>6375.3830000000098</v>
      </c>
      <c r="E69" s="95">
        <v>58810.557000000008</v>
      </c>
      <c r="F69" s="95">
        <v>6366.8060000000041</v>
      </c>
      <c r="G69" s="95">
        <v>59267.435999999994</v>
      </c>
      <c r="H69" s="23">
        <f>H70+H71</f>
        <v>100</v>
      </c>
      <c r="I69" s="23">
        <f>I70+I71</f>
        <v>100</v>
      </c>
      <c r="J69" s="8">
        <f>D69/B69*100</f>
        <v>93.340486811305936</v>
      </c>
      <c r="K69" s="8">
        <f t="shared" ref="K69:L72" si="16">D69/F69*100</f>
        <v>100.1347143292886</v>
      </c>
      <c r="L69" s="8">
        <f t="shared" si="16"/>
        <v>99.229123055028083</v>
      </c>
    </row>
    <row r="70" spans="1:12" x14ac:dyDescent="0.25">
      <c r="A70" s="9" t="s">
        <v>7</v>
      </c>
      <c r="B70" s="95">
        <v>5841.8299999999945</v>
      </c>
      <c r="C70" s="95">
        <v>46842.35</v>
      </c>
      <c r="D70" s="95">
        <v>5526.6900000000096</v>
      </c>
      <c r="E70" s="95">
        <v>52369.040000000008</v>
      </c>
      <c r="F70" s="95">
        <v>5909.9500000000044</v>
      </c>
      <c r="G70" s="95">
        <v>52925.52</v>
      </c>
      <c r="H70" s="23">
        <f>D70/D69*100</f>
        <v>86.687968393428307</v>
      </c>
      <c r="I70" s="23">
        <f>E70/E69*100</f>
        <v>89.047005625197528</v>
      </c>
      <c r="J70" s="8">
        <f>D70/B70*100</f>
        <v>94.605457536422918</v>
      </c>
      <c r="K70" s="8">
        <f t="shared" si="16"/>
        <v>93.515004357058956</v>
      </c>
      <c r="L70" s="8">
        <f t="shared" si="16"/>
        <v>98.948560165304016</v>
      </c>
    </row>
    <row r="71" spans="1:12" x14ac:dyDescent="0.25">
      <c r="A71" s="9" t="s">
        <v>8</v>
      </c>
      <c r="B71" s="95">
        <v>988.41399999999999</v>
      </c>
      <c r="C71" s="95">
        <v>5592.8239999999996</v>
      </c>
      <c r="D71" s="95">
        <v>848.69299999999998</v>
      </c>
      <c r="E71" s="95">
        <v>6441.5169999999998</v>
      </c>
      <c r="F71" s="95">
        <v>456.85599999999999</v>
      </c>
      <c r="G71" s="95">
        <v>6341.9160000000002</v>
      </c>
      <c r="H71" s="23">
        <f>D71/D69*100</f>
        <v>13.312031606571695</v>
      </c>
      <c r="I71" s="23">
        <f>E71/E69*100</f>
        <v>10.952994374802467</v>
      </c>
      <c r="J71" s="8">
        <f>D71/B71*100</f>
        <v>85.864121714180499</v>
      </c>
      <c r="K71" s="8">
        <f t="shared" si="16"/>
        <v>185.76816327245348</v>
      </c>
      <c r="L71" s="8">
        <f t="shared" si="16"/>
        <v>101.57051906710841</v>
      </c>
    </row>
    <row r="72" spans="1:12" x14ac:dyDescent="0.25">
      <c r="A72" s="6" t="s">
        <v>9</v>
      </c>
      <c r="B72" s="95">
        <v>6830.2439999999942</v>
      </c>
      <c r="C72" s="95">
        <v>52435.173999999999</v>
      </c>
      <c r="D72" s="95">
        <v>6375.3830000000098</v>
      </c>
      <c r="E72" s="95">
        <v>58810.557000000008</v>
      </c>
      <c r="F72" s="95">
        <v>6366.8060000000041</v>
      </c>
      <c r="G72" s="95">
        <v>59267.435999999994</v>
      </c>
      <c r="H72" s="23">
        <f>H73+H74</f>
        <v>100</v>
      </c>
      <c r="I72" s="23">
        <f>I73+I74</f>
        <v>100</v>
      </c>
      <c r="J72" s="8">
        <f>D72/B72*100</f>
        <v>93.340486811305936</v>
      </c>
      <c r="K72" s="8">
        <f t="shared" si="16"/>
        <v>100.1347143292886</v>
      </c>
      <c r="L72" s="8">
        <f t="shared" si="16"/>
        <v>99.229123055028083</v>
      </c>
    </row>
    <row r="73" spans="1:12" x14ac:dyDescent="0.25">
      <c r="A73" s="9" t="s">
        <v>10</v>
      </c>
      <c r="B73" s="95">
        <v>0</v>
      </c>
      <c r="C73" s="95">
        <v>0</v>
      </c>
      <c r="D73" s="95">
        <v>0</v>
      </c>
      <c r="E73" s="95">
        <v>0</v>
      </c>
      <c r="F73" s="95">
        <v>0</v>
      </c>
      <c r="G73" s="95">
        <v>0</v>
      </c>
      <c r="H73" s="23">
        <f>D73/D72*100</f>
        <v>0</v>
      </c>
      <c r="I73" s="23">
        <f>E73/E72*100</f>
        <v>0</v>
      </c>
      <c r="J73" s="8">
        <v>0</v>
      </c>
      <c r="K73" s="8">
        <v>0</v>
      </c>
      <c r="L73" s="8">
        <v>0</v>
      </c>
    </row>
    <row r="74" spans="1:12" x14ac:dyDescent="0.25">
      <c r="A74" s="9" t="s">
        <v>11</v>
      </c>
      <c r="B74" s="95">
        <v>6830.2439999999942</v>
      </c>
      <c r="C74" s="95">
        <v>52435.173999999999</v>
      </c>
      <c r="D74" s="95">
        <v>6375.3830000000098</v>
      </c>
      <c r="E74" s="95">
        <v>58810.557000000008</v>
      </c>
      <c r="F74" s="95">
        <v>6366.8060000000041</v>
      </c>
      <c r="G74" s="95">
        <v>59267.435999999994</v>
      </c>
      <c r="H74" s="23">
        <f>D74/D72*100</f>
        <v>100</v>
      </c>
      <c r="I74" s="23">
        <f>E74/E72*100</f>
        <v>100</v>
      </c>
      <c r="J74" s="8">
        <f>D74/B74*100</f>
        <v>93.340486811305936</v>
      </c>
      <c r="K74" s="8">
        <f>D74/F74*100</f>
        <v>100.1347143292886</v>
      </c>
      <c r="L74" s="8">
        <f>E74/G74*100</f>
        <v>99.229123055028083</v>
      </c>
    </row>
    <row r="75" spans="1:12" x14ac:dyDescent="0.25">
      <c r="A75" s="15" t="s">
        <v>313</v>
      </c>
      <c r="B75" s="95"/>
      <c r="C75" s="95"/>
      <c r="D75" s="95"/>
      <c r="E75" s="95"/>
      <c r="F75" s="95"/>
      <c r="G75" s="95"/>
      <c r="H75" s="44"/>
      <c r="I75" s="44"/>
      <c r="J75" s="44"/>
      <c r="K75" s="44"/>
      <c r="L75" s="44"/>
    </row>
    <row r="76" spans="1:12" x14ac:dyDescent="0.25">
      <c r="A76" s="6" t="s">
        <v>6</v>
      </c>
      <c r="B76" s="95">
        <v>13211.813000000006</v>
      </c>
      <c r="C76" s="95">
        <v>91440.565000000002</v>
      </c>
      <c r="D76" s="95">
        <v>19378.261999999999</v>
      </c>
      <c r="E76" s="95">
        <v>110818.827</v>
      </c>
      <c r="F76" s="95">
        <v>16829.468999999986</v>
      </c>
      <c r="G76" s="95">
        <v>104101.18599999999</v>
      </c>
      <c r="H76" s="23">
        <f>H77+H78</f>
        <v>100.00000000000001</v>
      </c>
      <c r="I76" s="23">
        <f>I77+I78</f>
        <v>100</v>
      </c>
      <c r="J76" s="8">
        <f t="shared" ref="J76:J81" si="17">D76/B76*100</f>
        <v>146.67375325400073</v>
      </c>
      <c r="K76" s="8">
        <f t="shared" ref="K76:L79" si="18">D76/F76*100</f>
        <v>115.1448212656027</v>
      </c>
      <c r="L76" s="8">
        <f t="shared" si="18"/>
        <v>106.45299180357082</v>
      </c>
    </row>
    <row r="77" spans="1:12" x14ac:dyDescent="0.25">
      <c r="A77" s="9" t="s">
        <v>7</v>
      </c>
      <c r="B77" s="95">
        <v>13096.630000000005</v>
      </c>
      <c r="C77" s="95">
        <v>90232.69</v>
      </c>
      <c r="D77" s="95">
        <v>18917.61</v>
      </c>
      <c r="E77" s="95">
        <v>109150.3</v>
      </c>
      <c r="F77" s="95">
        <v>16433.829999999987</v>
      </c>
      <c r="G77" s="95">
        <v>102045.04</v>
      </c>
      <c r="H77" s="23">
        <f>D77/D76*100</f>
        <v>97.62284151179297</v>
      </c>
      <c r="I77" s="23">
        <f>E77/E76*100</f>
        <v>98.494365041420266</v>
      </c>
      <c r="J77" s="8">
        <f t="shared" si="17"/>
        <v>144.44639575218966</v>
      </c>
      <c r="K77" s="8">
        <f t="shared" si="18"/>
        <v>115.1138231319176</v>
      </c>
      <c r="L77" s="8">
        <f t="shared" si="18"/>
        <v>106.96286659302598</v>
      </c>
    </row>
    <row r="78" spans="1:12" x14ac:dyDescent="0.25">
      <c r="A78" s="9" t="s">
        <v>8</v>
      </c>
      <c r="B78" s="95">
        <v>115.18300000000001</v>
      </c>
      <c r="C78" s="95">
        <v>1207.875</v>
      </c>
      <c r="D78" s="95">
        <v>460.65199999999999</v>
      </c>
      <c r="E78" s="95">
        <v>1668.527</v>
      </c>
      <c r="F78" s="95">
        <v>395.63900000000001</v>
      </c>
      <c r="G78" s="95">
        <v>2056.1460000000002</v>
      </c>
      <c r="H78" s="23">
        <f>D78/D76*100</f>
        <v>2.3771584882070438</v>
      </c>
      <c r="I78" s="23">
        <f>E78/E76*100</f>
        <v>1.5056349585797366</v>
      </c>
      <c r="J78" s="99">
        <f t="shared" si="17"/>
        <v>399.9305453061649</v>
      </c>
      <c r="K78" s="8">
        <f t="shared" si="18"/>
        <v>116.43240428774715</v>
      </c>
      <c r="L78" s="8">
        <f t="shared" si="18"/>
        <v>81.148274490235607</v>
      </c>
    </row>
    <row r="79" spans="1:12" x14ac:dyDescent="0.25">
      <c r="A79" s="6" t="s">
        <v>9</v>
      </c>
      <c r="B79" s="95">
        <v>13211.813000000006</v>
      </c>
      <c r="C79" s="95">
        <v>91440.565000000002</v>
      </c>
      <c r="D79" s="95">
        <v>19378.261999999999</v>
      </c>
      <c r="E79" s="95">
        <v>110818.827</v>
      </c>
      <c r="F79" s="95">
        <v>16829.468999999986</v>
      </c>
      <c r="G79" s="95">
        <v>104101.18599999999</v>
      </c>
      <c r="H79" s="23">
        <f>H80+H81</f>
        <v>100</v>
      </c>
      <c r="I79" s="23">
        <f>I80+I81</f>
        <v>100</v>
      </c>
      <c r="J79" s="8">
        <f t="shared" si="17"/>
        <v>146.67375325400073</v>
      </c>
      <c r="K79" s="8">
        <f t="shared" si="18"/>
        <v>115.1448212656027</v>
      </c>
      <c r="L79" s="8">
        <f t="shared" si="18"/>
        <v>106.45299180357082</v>
      </c>
    </row>
    <row r="80" spans="1:12" x14ac:dyDescent="0.25">
      <c r="A80" s="9" t="s">
        <v>10</v>
      </c>
      <c r="B80" s="95">
        <v>0.17199999999999999</v>
      </c>
      <c r="C80" s="95">
        <v>0.17199999999999999</v>
      </c>
      <c r="D80" s="95">
        <v>0</v>
      </c>
      <c r="E80" s="95">
        <v>0.17199999999999999</v>
      </c>
      <c r="F80" s="95">
        <v>0</v>
      </c>
      <c r="G80" s="95">
        <v>0</v>
      </c>
      <c r="H80" s="23">
        <f>D80/D79*100</f>
        <v>0</v>
      </c>
      <c r="I80" s="23">
        <f>E80/E79*100</f>
        <v>1.5520828423856172E-4</v>
      </c>
      <c r="J80" s="8">
        <f t="shared" si="17"/>
        <v>0</v>
      </c>
      <c r="K80" s="8">
        <v>0</v>
      </c>
      <c r="L80" s="8">
        <v>0</v>
      </c>
    </row>
    <row r="81" spans="1:12" x14ac:dyDescent="0.25">
      <c r="A81" s="9" t="s">
        <v>11</v>
      </c>
      <c r="B81" s="95">
        <v>13211.641000000005</v>
      </c>
      <c r="C81" s="95">
        <v>91440.392999999996</v>
      </c>
      <c r="D81" s="95">
        <v>19378.261999999999</v>
      </c>
      <c r="E81" s="95">
        <v>110818.655</v>
      </c>
      <c r="F81" s="95">
        <v>16829.468999999986</v>
      </c>
      <c r="G81" s="95">
        <v>104101.18599999999</v>
      </c>
      <c r="H81" s="23">
        <f>D81/D79*100</f>
        <v>100</v>
      </c>
      <c r="I81" s="23">
        <f>E81/E79*100</f>
        <v>99.999844791715759</v>
      </c>
      <c r="J81" s="8">
        <f t="shared" si="17"/>
        <v>146.67566277345858</v>
      </c>
      <c r="K81" s="8">
        <f>D81/F81*100</f>
        <v>115.1448212656027</v>
      </c>
      <c r="L81" s="8">
        <f>E81/G81*100</f>
        <v>106.45282657970871</v>
      </c>
    </row>
    <row r="82" spans="1:12" x14ac:dyDescent="0.25">
      <c r="A82" s="15" t="s">
        <v>314</v>
      </c>
      <c r="B82" s="95"/>
      <c r="C82" s="95"/>
      <c r="D82" s="95"/>
      <c r="E82" s="95"/>
      <c r="F82" s="95"/>
      <c r="G82" s="95"/>
      <c r="H82" s="44"/>
      <c r="I82" s="44"/>
      <c r="J82" s="44"/>
      <c r="K82" s="44"/>
      <c r="L82" s="44"/>
    </row>
    <row r="83" spans="1:12" x14ac:dyDescent="0.25">
      <c r="A83" s="6" t="s">
        <v>6</v>
      </c>
      <c r="B83" s="95">
        <v>37700.302999999971</v>
      </c>
      <c r="C83" s="95">
        <v>307725.98599999998</v>
      </c>
      <c r="D83" s="95">
        <v>40730.113000000019</v>
      </c>
      <c r="E83" s="95">
        <v>348456.09899999999</v>
      </c>
      <c r="F83" s="95">
        <v>36776.64200000008</v>
      </c>
      <c r="G83" s="95">
        <v>317086.70900000003</v>
      </c>
      <c r="H83" s="23">
        <f>H84+H85</f>
        <v>100</v>
      </c>
      <c r="I83" s="23">
        <f>I84+I85</f>
        <v>99.999999999999986</v>
      </c>
      <c r="J83" s="8">
        <f t="shared" ref="J83:J88" si="19">D83/B83*100</f>
        <v>108.03656670876107</v>
      </c>
      <c r="K83" s="8">
        <f t="shared" ref="K83:L86" si="20">D83/F83*100</f>
        <v>110.74995101510336</v>
      </c>
      <c r="L83" s="8">
        <f t="shared" si="20"/>
        <v>109.8930005924657</v>
      </c>
    </row>
    <row r="84" spans="1:12" x14ac:dyDescent="0.25">
      <c r="A84" s="9" t="s">
        <v>7</v>
      </c>
      <c r="B84" s="95">
        <v>25772.339999999967</v>
      </c>
      <c r="C84" s="95">
        <v>215305.51999999996</v>
      </c>
      <c r="D84" s="95">
        <v>26681.550000000017</v>
      </c>
      <c r="E84" s="95">
        <v>241987.06999999998</v>
      </c>
      <c r="F84" s="95">
        <v>23756.400000000081</v>
      </c>
      <c r="G84" s="95">
        <v>214637.79</v>
      </c>
      <c r="H84" s="23">
        <f>D84/D83*100</f>
        <v>65.508165911545603</v>
      </c>
      <c r="I84" s="23">
        <f>E84/E83*100</f>
        <v>69.445497063892674</v>
      </c>
      <c r="J84" s="8">
        <f t="shared" si="19"/>
        <v>103.52785195290785</v>
      </c>
      <c r="K84" s="8">
        <f t="shared" si="20"/>
        <v>112.31310299540303</v>
      </c>
      <c r="L84" s="8">
        <f t="shared" si="20"/>
        <v>112.74206187083828</v>
      </c>
    </row>
    <row r="85" spans="1:12" x14ac:dyDescent="0.25">
      <c r="A85" s="9" t="s">
        <v>8</v>
      </c>
      <c r="B85" s="95">
        <v>11927.963</v>
      </c>
      <c r="C85" s="95">
        <v>92420.466</v>
      </c>
      <c r="D85" s="95">
        <v>14048.563</v>
      </c>
      <c r="E85" s="95">
        <v>106469.02899999999</v>
      </c>
      <c r="F85" s="95">
        <v>13020.242</v>
      </c>
      <c r="G85" s="95">
        <v>102448.91899999999</v>
      </c>
      <c r="H85" s="23">
        <f>D85/D83*100</f>
        <v>34.491834088454389</v>
      </c>
      <c r="I85" s="23">
        <f>E85/E83*100</f>
        <v>30.554502936107308</v>
      </c>
      <c r="J85" s="8">
        <f t="shared" si="19"/>
        <v>117.7783918343811</v>
      </c>
      <c r="K85" s="8">
        <f t="shared" si="20"/>
        <v>107.89786395675287</v>
      </c>
      <c r="L85" s="8">
        <f t="shared" si="20"/>
        <v>103.92401407378442</v>
      </c>
    </row>
    <row r="86" spans="1:12" x14ac:dyDescent="0.25">
      <c r="A86" s="6" t="s">
        <v>9</v>
      </c>
      <c r="B86" s="95">
        <v>37700.302999999971</v>
      </c>
      <c r="C86" s="95">
        <v>307725.98599999998</v>
      </c>
      <c r="D86" s="95">
        <v>40730.113000000019</v>
      </c>
      <c r="E86" s="95">
        <v>348456.09899999999</v>
      </c>
      <c r="F86" s="95">
        <v>36776.64200000008</v>
      </c>
      <c r="G86" s="95">
        <v>317086.70900000003</v>
      </c>
      <c r="H86" s="23">
        <f>H87+H88</f>
        <v>100</v>
      </c>
      <c r="I86" s="23">
        <f>I87+I88</f>
        <v>100</v>
      </c>
      <c r="J86" s="8">
        <f t="shared" si="19"/>
        <v>108.03656670876107</v>
      </c>
      <c r="K86" s="8">
        <f t="shared" si="20"/>
        <v>110.74995101510336</v>
      </c>
      <c r="L86" s="8">
        <f t="shared" si="20"/>
        <v>109.8930005924657</v>
      </c>
    </row>
    <row r="87" spans="1:12" x14ac:dyDescent="0.25">
      <c r="A87" s="9" t="s">
        <v>10</v>
      </c>
      <c r="B87" s="95">
        <v>1971.777</v>
      </c>
      <c r="C87" s="95">
        <v>20769.332999999999</v>
      </c>
      <c r="D87" s="95">
        <v>1713.3720000000001</v>
      </c>
      <c r="E87" s="95">
        <v>22482.705000000002</v>
      </c>
      <c r="F87" s="95">
        <v>879.72299999999996</v>
      </c>
      <c r="G87" s="95">
        <v>10195.724</v>
      </c>
      <c r="H87" s="23">
        <f>D87/D86*100</f>
        <v>4.2066468119054798</v>
      </c>
      <c r="I87" s="23">
        <f>E87/E86*100</f>
        <v>6.4520911140659942</v>
      </c>
      <c r="J87" s="8">
        <f t="shared" si="19"/>
        <v>86.894816198789215</v>
      </c>
      <c r="K87" s="8">
        <f>D87/F87*100</f>
        <v>194.76266961304867</v>
      </c>
      <c r="L87" s="99">
        <f>E87/G87*100</f>
        <v>220.51111819033156</v>
      </c>
    </row>
    <row r="88" spans="1:12" x14ac:dyDescent="0.25">
      <c r="A88" s="9" t="s">
        <v>11</v>
      </c>
      <c r="B88" s="95">
        <v>35728.525999999969</v>
      </c>
      <c r="C88" s="95">
        <v>286956.65299999999</v>
      </c>
      <c r="D88" s="95">
        <v>39016.741000000016</v>
      </c>
      <c r="E88" s="95">
        <v>325973.39399999997</v>
      </c>
      <c r="F88" s="95">
        <v>35896.919000000082</v>
      </c>
      <c r="G88" s="95">
        <v>306890.98500000004</v>
      </c>
      <c r="H88" s="23">
        <f>D88/D86*100</f>
        <v>95.793353188094514</v>
      </c>
      <c r="I88" s="23">
        <f>E88/E86*100</f>
        <v>93.547908885934007</v>
      </c>
      <c r="J88" s="8">
        <f t="shared" si="19"/>
        <v>109.20333237368945</v>
      </c>
      <c r="K88" s="8">
        <f>D88/F88*100</f>
        <v>108.69105785931079</v>
      </c>
      <c r="L88" s="8">
        <f>E88/G88*100</f>
        <v>106.21797639314818</v>
      </c>
    </row>
    <row r="89" spans="1:12" ht="34.5" x14ac:dyDescent="0.25">
      <c r="A89" s="15" t="s">
        <v>315</v>
      </c>
      <c r="B89" s="95"/>
      <c r="C89" s="95"/>
      <c r="D89" s="95"/>
      <c r="E89" s="95"/>
      <c r="F89" s="95"/>
      <c r="G89" s="95"/>
      <c r="H89" s="44"/>
      <c r="I89" s="44"/>
      <c r="J89" s="44"/>
      <c r="K89" s="44"/>
      <c r="L89" s="44"/>
    </row>
    <row r="90" spans="1:12" x14ac:dyDescent="0.25">
      <c r="A90" s="6" t="s">
        <v>6</v>
      </c>
      <c r="B90" s="95">
        <v>10600.673000000001</v>
      </c>
      <c r="C90" s="95">
        <v>87864.505999999994</v>
      </c>
      <c r="D90" s="95">
        <v>10510.58</v>
      </c>
      <c r="E90" s="95">
        <v>98375.085999999996</v>
      </c>
      <c r="F90" s="95">
        <v>10330.864</v>
      </c>
      <c r="G90" s="95">
        <v>91254.979000000007</v>
      </c>
      <c r="H90" s="23">
        <f>H91+H92</f>
        <v>100</v>
      </c>
      <c r="I90" s="23">
        <f>I91+I92</f>
        <v>100</v>
      </c>
      <c r="J90" s="8">
        <f t="shared" ref="J90:J95" si="21">D90/B90*100</f>
        <v>99.150119997098287</v>
      </c>
      <c r="K90" s="8">
        <f t="shared" ref="K90:L95" si="22">D90/F90*100</f>
        <v>101.73960280572855</v>
      </c>
      <c r="L90" s="8">
        <f t="shared" si="22"/>
        <v>107.80243125144983</v>
      </c>
    </row>
    <row r="91" spans="1:12" x14ac:dyDescent="0.25">
      <c r="A91" s="9" t="s">
        <v>7</v>
      </c>
      <c r="B91" s="95">
        <v>10164.416999999999</v>
      </c>
      <c r="C91" s="95">
        <v>83179.332999999999</v>
      </c>
      <c r="D91" s="95">
        <v>9909.4169999999995</v>
      </c>
      <c r="E91" s="95">
        <v>93088.75</v>
      </c>
      <c r="F91" s="95">
        <v>9803.75</v>
      </c>
      <c r="G91" s="95">
        <v>85779.75</v>
      </c>
      <c r="H91" s="23">
        <f>D91/D90*100</f>
        <v>94.280401271861308</v>
      </c>
      <c r="I91" s="23">
        <f>E91/E90*100</f>
        <v>94.626346756128882</v>
      </c>
      <c r="J91" s="8">
        <f t="shared" si="21"/>
        <v>97.491248145368303</v>
      </c>
      <c r="K91" s="8">
        <f t="shared" si="22"/>
        <v>101.07782226188957</v>
      </c>
      <c r="L91" s="8">
        <f t="shared" si="22"/>
        <v>108.52065901334522</v>
      </c>
    </row>
    <row r="92" spans="1:12" x14ac:dyDescent="0.25">
      <c r="A92" s="9" t="s">
        <v>8</v>
      </c>
      <c r="B92" s="95">
        <v>436.25599999999997</v>
      </c>
      <c r="C92" s="95">
        <v>4685.1729999999998</v>
      </c>
      <c r="D92" s="95">
        <v>601.16300000000001</v>
      </c>
      <c r="E92" s="95">
        <v>5286.3360000000002</v>
      </c>
      <c r="F92" s="95">
        <v>527.11400000000003</v>
      </c>
      <c r="G92" s="95">
        <v>5475.2290000000003</v>
      </c>
      <c r="H92" s="23">
        <f>D92/D90*100</f>
        <v>5.7195987281386946</v>
      </c>
      <c r="I92" s="23">
        <f>E92/E90*100</f>
        <v>5.3736532438711162</v>
      </c>
      <c r="J92" s="8">
        <f t="shared" si="21"/>
        <v>137.80051162620114</v>
      </c>
      <c r="K92" s="8">
        <f t="shared" si="22"/>
        <v>114.04800479592649</v>
      </c>
      <c r="L92" s="8">
        <f t="shared" si="22"/>
        <v>96.550043842915073</v>
      </c>
    </row>
    <row r="93" spans="1:12" x14ac:dyDescent="0.25">
      <c r="A93" s="6" t="s">
        <v>9</v>
      </c>
      <c r="B93" s="95">
        <v>10600.673000000001</v>
      </c>
      <c r="C93" s="95">
        <v>87864.505999999994</v>
      </c>
      <c r="D93" s="95">
        <v>10510.58</v>
      </c>
      <c r="E93" s="95">
        <v>98375.085999999996</v>
      </c>
      <c r="F93" s="95">
        <v>10330.864</v>
      </c>
      <c r="G93" s="95">
        <v>91254.979000000007</v>
      </c>
      <c r="H93" s="23">
        <f>H94+H95</f>
        <v>100</v>
      </c>
      <c r="I93" s="23">
        <f>I94+I95</f>
        <v>100</v>
      </c>
      <c r="J93" s="8">
        <f t="shared" si="21"/>
        <v>99.150119997098287</v>
      </c>
      <c r="K93" s="8">
        <f t="shared" si="22"/>
        <v>101.73960280572855</v>
      </c>
      <c r="L93" s="8">
        <f t="shared" si="22"/>
        <v>107.80243125144983</v>
      </c>
    </row>
    <row r="94" spans="1:12" x14ac:dyDescent="0.25">
      <c r="A94" s="9" t="s">
        <v>10</v>
      </c>
      <c r="B94" s="95">
        <v>17.120999999999999</v>
      </c>
      <c r="C94" s="95">
        <v>2663.6869999999999</v>
      </c>
      <c r="D94" s="95">
        <v>69.622</v>
      </c>
      <c r="E94" s="95">
        <v>2733.3090000000002</v>
      </c>
      <c r="F94" s="95">
        <v>321.25900000000001</v>
      </c>
      <c r="G94" s="95">
        <v>3809.0079999999998</v>
      </c>
      <c r="H94" s="23">
        <f>D94/D93*100</f>
        <v>0.66239922059486722</v>
      </c>
      <c r="I94" s="23">
        <f>E94/E93*100</f>
        <v>2.7784565291256778</v>
      </c>
      <c r="J94" s="99">
        <f t="shared" si="21"/>
        <v>406.64680801355064</v>
      </c>
      <c r="K94" s="8">
        <f t="shared" si="22"/>
        <v>21.671610756430169</v>
      </c>
      <c r="L94" s="8">
        <f t="shared" si="22"/>
        <v>71.759077429083902</v>
      </c>
    </row>
    <row r="95" spans="1:12" x14ac:dyDescent="0.25">
      <c r="A95" s="9" t="s">
        <v>11</v>
      </c>
      <c r="B95" s="95">
        <v>10583.552</v>
      </c>
      <c r="C95" s="95">
        <v>85200.819000000003</v>
      </c>
      <c r="D95" s="95">
        <v>10440.958000000001</v>
      </c>
      <c r="E95" s="95">
        <v>95641.777000000002</v>
      </c>
      <c r="F95" s="95">
        <v>10009.605</v>
      </c>
      <c r="G95" s="95">
        <v>87445.971000000005</v>
      </c>
      <c r="H95" s="23">
        <f>D95/D93*100</f>
        <v>99.337600779405136</v>
      </c>
      <c r="I95" s="23">
        <f>E95/E93*100</f>
        <v>97.221543470874323</v>
      </c>
      <c r="J95" s="8">
        <f t="shared" si="21"/>
        <v>98.652682955589967</v>
      </c>
      <c r="K95" s="8">
        <f t="shared" si="22"/>
        <v>104.30939083010769</v>
      </c>
      <c r="L95" s="8">
        <f t="shared" si="22"/>
        <v>109.37242265855794</v>
      </c>
    </row>
    <row r="96" spans="1:12" ht="23.25" x14ac:dyDescent="0.25">
      <c r="A96" s="15" t="s">
        <v>316</v>
      </c>
      <c r="B96" s="95"/>
      <c r="C96" s="95"/>
      <c r="D96" s="95"/>
      <c r="E96" s="95"/>
      <c r="F96" s="95"/>
      <c r="G96" s="95"/>
      <c r="H96" s="44"/>
      <c r="I96" s="44"/>
      <c r="J96" s="44"/>
      <c r="K96" s="44"/>
      <c r="L96" s="44"/>
    </row>
    <row r="97" spans="1:12" x14ac:dyDescent="0.25">
      <c r="A97" s="6" t="s">
        <v>6</v>
      </c>
      <c r="B97" s="95">
        <v>6781.1059999999998</v>
      </c>
      <c r="C97" s="95">
        <v>55168.631999999998</v>
      </c>
      <c r="D97" s="95">
        <v>6223.2870000000003</v>
      </c>
      <c r="E97" s="95">
        <v>61391.919000000002</v>
      </c>
      <c r="F97" s="95">
        <v>6405.6350000000002</v>
      </c>
      <c r="G97" s="95">
        <v>64069.803999999996</v>
      </c>
      <c r="H97" s="23">
        <f>H98+H99</f>
        <v>100</v>
      </c>
      <c r="I97" s="23">
        <f>I98+I99</f>
        <v>99.999999999999986</v>
      </c>
      <c r="J97" s="8">
        <f t="shared" ref="J97:J102" si="23">D97/B97*100</f>
        <v>91.773923014918225</v>
      </c>
      <c r="K97" s="8">
        <f t="shared" ref="K97:L102" si="24">D97/F97*100</f>
        <v>97.153318913737678</v>
      </c>
      <c r="L97" s="8">
        <f t="shared" si="24"/>
        <v>95.820363364932419</v>
      </c>
    </row>
    <row r="98" spans="1:12" x14ac:dyDescent="0.25">
      <c r="A98" s="9" t="s">
        <v>7</v>
      </c>
      <c r="B98" s="95">
        <v>6664.5010000000002</v>
      </c>
      <c r="C98" s="95">
        <v>53637.339</v>
      </c>
      <c r="D98" s="95">
        <v>6142.5010000000002</v>
      </c>
      <c r="E98" s="95">
        <v>59779.839</v>
      </c>
      <c r="F98" s="95">
        <v>6193.8339999999998</v>
      </c>
      <c r="G98" s="95">
        <v>61863.506000000001</v>
      </c>
      <c r="H98" s="23">
        <f>D98/D97*100</f>
        <v>98.701875712947199</v>
      </c>
      <c r="I98" s="23">
        <f>E98/E97*100</f>
        <v>97.374116942003383</v>
      </c>
      <c r="J98" s="8">
        <f t="shared" si="23"/>
        <v>92.167455597951005</v>
      </c>
      <c r="K98" s="8">
        <f t="shared" si="24"/>
        <v>99.171224156152732</v>
      </c>
      <c r="L98" s="8">
        <f t="shared" si="24"/>
        <v>96.631831697349966</v>
      </c>
    </row>
    <row r="99" spans="1:12" x14ac:dyDescent="0.25">
      <c r="A99" s="9" t="s">
        <v>8</v>
      </c>
      <c r="B99" s="95">
        <v>116.605</v>
      </c>
      <c r="C99" s="95">
        <v>1531.2929999999999</v>
      </c>
      <c r="D99" s="95">
        <v>80.786000000000001</v>
      </c>
      <c r="E99" s="95">
        <v>1612.08</v>
      </c>
      <c r="F99" s="95">
        <v>211.80099999999999</v>
      </c>
      <c r="G99" s="95">
        <v>2206.2979999999998</v>
      </c>
      <c r="H99" s="23">
        <f>D99/D97*100</f>
        <v>1.2981242870528067</v>
      </c>
      <c r="I99" s="23">
        <f>E99/E97*100</f>
        <v>2.625883057996607</v>
      </c>
      <c r="J99" s="8">
        <f t="shared" si="23"/>
        <v>69.281763217700785</v>
      </c>
      <c r="K99" s="8">
        <f t="shared" si="24"/>
        <v>38.142407259644671</v>
      </c>
      <c r="L99" s="8">
        <f t="shared" si="24"/>
        <v>73.067192192532474</v>
      </c>
    </row>
    <row r="100" spans="1:12" x14ac:dyDescent="0.25">
      <c r="A100" s="6" t="s">
        <v>9</v>
      </c>
      <c r="B100" s="95">
        <v>6781.1059999999998</v>
      </c>
      <c r="C100" s="95">
        <v>55168.631999999998</v>
      </c>
      <c r="D100" s="95">
        <v>6223.2870000000003</v>
      </c>
      <c r="E100" s="95">
        <v>61391.919000000002</v>
      </c>
      <c r="F100" s="95">
        <v>6405.6350000000002</v>
      </c>
      <c r="G100" s="95">
        <v>64069.803999999996</v>
      </c>
      <c r="H100" s="23">
        <f>H101+H102</f>
        <v>100</v>
      </c>
      <c r="I100" s="23">
        <f>I101+I102</f>
        <v>100</v>
      </c>
      <c r="J100" s="8">
        <f t="shared" si="23"/>
        <v>91.773923014918225</v>
      </c>
      <c r="K100" s="8">
        <f t="shared" si="24"/>
        <v>97.153318913737678</v>
      </c>
      <c r="L100" s="8">
        <f t="shared" si="24"/>
        <v>95.820363364932419</v>
      </c>
    </row>
    <row r="101" spans="1:12" x14ac:dyDescent="0.25">
      <c r="A101" s="9" t="s">
        <v>10</v>
      </c>
      <c r="B101" s="95">
        <v>255.41</v>
      </c>
      <c r="C101" s="95">
        <v>1646.875</v>
      </c>
      <c r="D101" s="95">
        <v>210.464</v>
      </c>
      <c r="E101" s="95">
        <v>1857.34</v>
      </c>
      <c r="F101" s="95">
        <v>166.291</v>
      </c>
      <c r="G101" s="95">
        <v>1772.4590000000001</v>
      </c>
      <c r="H101" s="23">
        <f>D101/D100*100</f>
        <v>3.3818784189127067</v>
      </c>
      <c r="I101" s="23">
        <f>E101/E100*100</f>
        <v>3.0253818910596357</v>
      </c>
      <c r="J101" s="8">
        <f t="shared" si="23"/>
        <v>82.402411808464819</v>
      </c>
      <c r="K101" s="8">
        <f t="shared" si="24"/>
        <v>126.56367452237343</v>
      </c>
      <c r="L101" s="8">
        <f t="shared" si="24"/>
        <v>104.78888369209103</v>
      </c>
    </row>
    <row r="102" spans="1:12" x14ac:dyDescent="0.25">
      <c r="A102" s="9" t="s">
        <v>11</v>
      </c>
      <c r="B102" s="95">
        <v>6525.6959999999999</v>
      </c>
      <c r="C102" s="95">
        <v>53521.756999999998</v>
      </c>
      <c r="D102" s="95">
        <v>6012.8230000000003</v>
      </c>
      <c r="E102" s="95">
        <v>59534.578999999998</v>
      </c>
      <c r="F102" s="95">
        <v>6239.3440000000001</v>
      </c>
      <c r="G102" s="95">
        <v>62297.345000000001</v>
      </c>
      <c r="H102" s="23">
        <f>D102/D100*100</f>
        <v>96.618121581087294</v>
      </c>
      <c r="I102" s="23">
        <f>E102/E100*100</f>
        <v>96.974618108940362</v>
      </c>
      <c r="J102" s="8">
        <f t="shared" si="23"/>
        <v>92.140715718292725</v>
      </c>
      <c r="K102" s="8">
        <f t="shared" si="24"/>
        <v>96.369474098559081</v>
      </c>
      <c r="L102" s="8">
        <f t="shared" si="24"/>
        <v>95.565194632291309</v>
      </c>
    </row>
    <row r="103" spans="1:12" x14ac:dyDescent="0.25">
      <c r="A103" s="15" t="s">
        <v>317</v>
      </c>
      <c r="B103" s="95"/>
      <c r="C103" s="95"/>
      <c r="D103" s="95"/>
      <c r="E103" s="95"/>
      <c r="F103" s="95"/>
      <c r="G103" s="95"/>
      <c r="H103" s="44"/>
      <c r="I103" s="44"/>
      <c r="J103" s="44"/>
      <c r="K103" s="44"/>
      <c r="L103" s="44"/>
    </row>
    <row r="104" spans="1:12" x14ac:dyDescent="0.25">
      <c r="A104" s="6" t="s">
        <v>6</v>
      </c>
      <c r="B104" s="95">
        <v>6992.7820000000002</v>
      </c>
      <c r="C104" s="95">
        <v>49967.476999999999</v>
      </c>
      <c r="D104" s="95">
        <v>7024.549</v>
      </c>
      <c r="E104" s="95">
        <v>56992.027000000002</v>
      </c>
      <c r="F104" s="95">
        <v>5733.5770000000002</v>
      </c>
      <c r="G104" s="95">
        <v>54171.792000000001</v>
      </c>
      <c r="H104" s="23">
        <f>H105+H106</f>
        <v>100.00001423578937</v>
      </c>
      <c r="I104" s="23">
        <f>I105+I106</f>
        <v>99.999998245368602</v>
      </c>
      <c r="J104" s="8">
        <f t="shared" ref="J104:J109" si="25">D104/B104*100</f>
        <v>100.45428271609211</v>
      </c>
      <c r="K104" s="8">
        <f t="shared" ref="K104:L109" si="26">D104/F104*100</f>
        <v>122.51599655851835</v>
      </c>
      <c r="L104" s="8">
        <f t="shared" si="26"/>
        <v>105.2060950835815</v>
      </c>
    </row>
    <row r="105" spans="1:12" x14ac:dyDescent="0.25">
      <c r="A105" s="9" t="s">
        <v>7</v>
      </c>
      <c r="B105" s="95">
        <v>4154.5020000000004</v>
      </c>
      <c r="C105" s="95">
        <v>27772.347000000002</v>
      </c>
      <c r="D105" s="95">
        <v>4114.5020000000004</v>
      </c>
      <c r="E105" s="95">
        <v>31886.848000000002</v>
      </c>
      <c r="F105" s="95">
        <v>3181.835</v>
      </c>
      <c r="G105" s="95">
        <v>29588.514999999999</v>
      </c>
      <c r="H105" s="23">
        <f>D105/D104*100</f>
        <v>58.573183844258189</v>
      </c>
      <c r="I105" s="23">
        <f>E105/E104*100</f>
        <v>55.949664678534774</v>
      </c>
      <c r="J105" s="8">
        <f t="shared" si="25"/>
        <v>99.037189054187479</v>
      </c>
      <c r="K105" s="8">
        <f t="shared" si="26"/>
        <v>129.31223649246425</v>
      </c>
      <c r="L105" s="8">
        <f t="shared" si="26"/>
        <v>107.76765241513473</v>
      </c>
    </row>
    <row r="106" spans="1:12" x14ac:dyDescent="0.25">
      <c r="A106" s="9" t="s">
        <v>8</v>
      </c>
      <c r="B106" s="95">
        <v>2838.28</v>
      </c>
      <c r="C106" s="95">
        <v>22195.13</v>
      </c>
      <c r="D106" s="95">
        <v>2910.0479999999998</v>
      </c>
      <c r="E106" s="95">
        <v>25105.178</v>
      </c>
      <c r="F106" s="95">
        <v>2551.7420000000002</v>
      </c>
      <c r="G106" s="95">
        <v>24583.276999999998</v>
      </c>
      <c r="H106" s="23">
        <f>D106/D104*100</f>
        <v>41.426830391531183</v>
      </c>
      <c r="I106" s="23">
        <f>E106/E104*100</f>
        <v>44.050333566833828</v>
      </c>
      <c r="J106" s="8">
        <f t="shared" si="25"/>
        <v>102.52857364319235</v>
      </c>
      <c r="K106" s="8">
        <f t="shared" si="26"/>
        <v>114.04162333025829</v>
      </c>
      <c r="L106" s="8">
        <f t="shared" si="26"/>
        <v>102.12299198353418</v>
      </c>
    </row>
    <row r="107" spans="1:12" x14ac:dyDescent="0.25">
      <c r="A107" s="6" t="s">
        <v>9</v>
      </c>
      <c r="B107" s="95">
        <v>6992.7820000000002</v>
      </c>
      <c r="C107" s="95">
        <v>49967.476999999999</v>
      </c>
      <c r="D107" s="95">
        <v>7024.549</v>
      </c>
      <c r="E107" s="95">
        <v>56992.027000000002</v>
      </c>
      <c r="F107" s="95">
        <v>5733.5770000000002</v>
      </c>
      <c r="G107" s="95">
        <v>54171.792000000001</v>
      </c>
      <c r="H107" s="23">
        <f>H108+H109</f>
        <v>100.00001423578937</v>
      </c>
      <c r="I107" s="23">
        <f>I108+I109</f>
        <v>99.999998245368602</v>
      </c>
      <c r="J107" s="8">
        <f t="shared" si="25"/>
        <v>100.45428271609211</v>
      </c>
      <c r="K107" s="8">
        <f t="shared" si="26"/>
        <v>122.51599655851835</v>
      </c>
      <c r="L107" s="8">
        <f t="shared" si="26"/>
        <v>105.2060950835815</v>
      </c>
    </row>
    <row r="108" spans="1:12" x14ac:dyDescent="0.25">
      <c r="A108" s="9" t="s">
        <v>10</v>
      </c>
      <c r="B108" s="95">
        <v>341.82299999999998</v>
      </c>
      <c r="C108" s="95">
        <v>1979.722</v>
      </c>
      <c r="D108" s="95">
        <v>319.84500000000003</v>
      </c>
      <c r="E108" s="95">
        <v>2299.5659999999998</v>
      </c>
      <c r="F108" s="95">
        <v>263.55900000000003</v>
      </c>
      <c r="G108" s="95">
        <v>2071.8310000000001</v>
      </c>
      <c r="H108" s="23">
        <f>D108/D107*100</f>
        <v>4.5532460518105857</v>
      </c>
      <c r="I108" s="23">
        <f>E108/E107*100</f>
        <v>4.0348907049752762</v>
      </c>
      <c r="J108" s="8">
        <f t="shared" si="25"/>
        <v>93.570356588058743</v>
      </c>
      <c r="K108" s="8">
        <f t="shared" si="26"/>
        <v>121.35612898819619</v>
      </c>
      <c r="L108" s="8">
        <f t="shared" si="26"/>
        <v>110.99196797422182</v>
      </c>
    </row>
    <row r="109" spans="1:12" x14ac:dyDescent="0.25">
      <c r="A109" s="9" t="s">
        <v>11</v>
      </c>
      <c r="B109" s="95">
        <v>6650.9589999999998</v>
      </c>
      <c r="C109" s="95">
        <v>47987.756000000001</v>
      </c>
      <c r="D109" s="95">
        <v>6704.7049999999999</v>
      </c>
      <c r="E109" s="95">
        <v>54692.46</v>
      </c>
      <c r="F109" s="95">
        <v>5470.0190000000002</v>
      </c>
      <c r="G109" s="95">
        <v>52099.961000000003</v>
      </c>
      <c r="H109" s="23">
        <f>D109/D107*100</f>
        <v>95.446768183978776</v>
      </c>
      <c r="I109" s="23">
        <f>E109/E107*100</f>
        <v>95.965107540393319</v>
      </c>
      <c r="J109" s="8">
        <f t="shared" si="25"/>
        <v>100.80809399065609</v>
      </c>
      <c r="K109" s="8">
        <f t="shared" si="26"/>
        <v>122.57187772108287</v>
      </c>
      <c r="L109" s="8">
        <f t="shared" si="26"/>
        <v>104.97600948300135</v>
      </c>
    </row>
    <row r="110" spans="1:12" x14ac:dyDescent="0.25">
      <c r="A110" s="15" t="s">
        <v>318</v>
      </c>
      <c r="B110" s="95"/>
      <c r="C110" s="95"/>
      <c r="D110" s="95"/>
      <c r="E110" s="95"/>
      <c r="F110" s="95"/>
      <c r="G110" s="95"/>
      <c r="H110" s="44"/>
      <c r="I110" s="44"/>
      <c r="J110" s="44"/>
      <c r="K110" s="44"/>
      <c r="L110" s="44"/>
    </row>
    <row r="111" spans="1:12" x14ac:dyDescent="0.25">
      <c r="A111" s="6" t="s">
        <v>6</v>
      </c>
      <c r="B111" s="95">
        <v>2773.5810000000001</v>
      </c>
      <c r="C111" s="95">
        <v>20181.433000000001</v>
      </c>
      <c r="D111" s="95">
        <v>2973.3919999999998</v>
      </c>
      <c r="E111" s="95">
        <v>23154.825000000001</v>
      </c>
      <c r="F111" s="95">
        <v>2505.4290000000001</v>
      </c>
      <c r="G111" s="95">
        <v>20811.246999999999</v>
      </c>
      <c r="H111" s="23">
        <f>H112+H113</f>
        <v>100</v>
      </c>
      <c r="I111" s="23">
        <f>I112+I113</f>
        <v>100</v>
      </c>
      <c r="J111" s="8">
        <f>D111/B111*100</f>
        <v>107.20408021254832</v>
      </c>
      <c r="K111" s="8">
        <f t="shared" ref="K111:L116" si="27">D111/F111*100</f>
        <v>118.67795894435642</v>
      </c>
      <c r="L111" s="8">
        <f t="shared" si="27"/>
        <v>111.26111280116947</v>
      </c>
    </row>
    <row r="112" spans="1:12" x14ac:dyDescent="0.25">
      <c r="A112" s="9" t="s">
        <v>7</v>
      </c>
      <c r="B112" s="95">
        <v>2318.2489999999998</v>
      </c>
      <c r="C112" s="95">
        <v>16422.655999999999</v>
      </c>
      <c r="D112" s="95">
        <v>2586.2489999999998</v>
      </c>
      <c r="E112" s="95">
        <v>19008.904999999999</v>
      </c>
      <c r="F112" s="95">
        <v>1897.5820000000001</v>
      </c>
      <c r="G112" s="95">
        <v>15946.237999999999</v>
      </c>
      <c r="H112" s="23">
        <f>D112/D111*100</f>
        <v>86.979752417441091</v>
      </c>
      <c r="I112" s="23">
        <f>E112/E111*100</f>
        <v>82.094790178720842</v>
      </c>
      <c r="J112" s="8">
        <f>D112/B112*100</f>
        <v>111.56044928737163</v>
      </c>
      <c r="K112" s="8">
        <f t="shared" si="27"/>
        <v>136.29181769219986</v>
      </c>
      <c r="L112" s="8">
        <f t="shared" si="27"/>
        <v>119.20620399620275</v>
      </c>
    </row>
    <row r="113" spans="1:12" x14ac:dyDescent="0.25">
      <c r="A113" s="9" t="s">
        <v>8</v>
      </c>
      <c r="B113" s="95">
        <v>455.33300000000003</v>
      </c>
      <c r="C113" s="95">
        <v>3758.777</v>
      </c>
      <c r="D113" s="95">
        <v>387.14299999999997</v>
      </c>
      <c r="E113" s="95">
        <v>4145.92</v>
      </c>
      <c r="F113" s="95">
        <v>607.84699999999998</v>
      </c>
      <c r="G113" s="95">
        <v>4865.009</v>
      </c>
      <c r="H113" s="23">
        <f>D113/D111*100</f>
        <v>13.020247582558909</v>
      </c>
      <c r="I113" s="23">
        <f>E113/E111*100</f>
        <v>17.905209821279151</v>
      </c>
      <c r="J113" s="8">
        <f>D113/B113*100</f>
        <v>85.024147162626022</v>
      </c>
      <c r="K113" s="8">
        <f t="shared" si="27"/>
        <v>63.690862996773859</v>
      </c>
      <c r="L113" s="8">
        <f t="shared" si="27"/>
        <v>85.219164034434471</v>
      </c>
    </row>
    <row r="114" spans="1:12" x14ac:dyDescent="0.25">
      <c r="A114" s="6" t="s">
        <v>9</v>
      </c>
      <c r="B114" s="95">
        <v>2773.5810000000001</v>
      </c>
      <c r="C114" s="95">
        <v>20181.433000000001</v>
      </c>
      <c r="D114" s="95">
        <v>2973.3919999999998</v>
      </c>
      <c r="E114" s="95">
        <v>23154.825000000001</v>
      </c>
      <c r="F114" s="95">
        <v>2505.4290000000001</v>
      </c>
      <c r="G114" s="95">
        <v>20811.246999999999</v>
      </c>
      <c r="H114" s="23">
        <f>H115+H116</f>
        <v>100.00000000000001</v>
      </c>
      <c r="I114" s="23">
        <f>I115+I116</f>
        <v>100</v>
      </c>
      <c r="J114" s="8">
        <f>D114/B114*100</f>
        <v>107.20408021254832</v>
      </c>
      <c r="K114" s="8">
        <f t="shared" si="27"/>
        <v>118.67795894435642</v>
      </c>
      <c r="L114" s="8">
        <f t="shared" si="27"/>
        <v>111.26111280116947</v>
      </c>
    </row>
    <row r="115" spans="1:12" x14ac:dyDescent="0.25">
      <c r="A115" s="9" t="s">
        <v>10</v>
      </c>
      <c r="B115" s="95">
        <v>23.873999999999999</v>
      </c>
      <c r="C115" s="95">
        <v>989.97799999999995</v>
      </c>
      <c r="D115" s="95">
        <v>170.87799999999999</v>
      </c>
      <c r="E115" s="95">
        <v>1160.856</v>
      </c>
      <c r="F115" s="95">
        <v>642.64</v>
      </c>
      <c r="G115" s="95">
        <v>2853.74</v>
      </c>
      <c r="H115" s="23">
        <f>D115/D114*100</f>
        <v>5.7469045453811676</v>
      </c>
      <c r="I115" s="23">
        <f>E115/E114*100</f>
        <v>5.0134518399512844</v>
      </c>
      <c r="J115" s="10"/>
      <c r="K115" s="8">
        <f t="shared" si="27"/>
        <v>26.590003734594799</v>
      </c>
      <c r="L115" s="8">
        <f t="shared" si="27"/>
        <v>40.678407983908841</v>
      </c>
    </row>
    <row r="116" spans="1:12" x14ac:dyDescent="0.25">
      <c r="A116" s="9" t="s">
        <v>11</v>
      </c>
      <c r="B116" s="95">
        <v>2749.7080000000001</v>
      </c>
      <c r="C116" s="95">
        <v>19191.455000000002</v>
      </c>
      <c r="D116" s="95">
        <v>2802.5140000000001</v>
      </c>
      <c r="E116" s="95">
        <v>21993.969000000001</v>
      </c>
      <c r="F116" s="95">
        <v>1862.789</v>
      </c>
      <c r="G116" s="95">
        <v>17957.507000000001</v>
      </c>
      <c r="H116" s="23">
        <f>D116/D114*100</f>
        <v>94.253095454618844</v>
      </c>
      <c r="I116" s="23">
        <f>E116/E114*100</f>
        <v>94.986548160048713</v>
      </c>
      <c r="J116" s="8">
        <f>D116/B116*100</f>
        <v>101.92042209572799</v>
      </c>
      <c r="K116" s="8">
        <f t="shared" si="27"/>
        <v>150.44720577585545</v>
      </c>
      <c r="L116" s="8">
        <f t="shared" si="27"/>
        <v>122.47785285563302</v>
      </c>
    </row>
    <row r="117" spans="1:12" x14ac:dyDescent="0.25">
      <c r="A117" s="15" t="s">
        <v>319</v>
      </c>
      <c r="B117" s="95"/>
      <c r="C117" s="95"/>
      <c r="D117" s="95"/>
      <c r="E117" s="95"/>
      <c r="F117" s="95"/>
      <c r="G117" s="95"/>
      <c r="H117" s="89"/>
      <c r="I117" s="93"/>
      <c r="J117" s="89"/>
      <c r="K117" s="44"/>
      <c r="L117" s="44"/>
    </row>
    <row r="118" spans="1:12" x14ac:dyDescent="0.25">
      <c r="A118" s="6" t="s">
        <v>6</v>
      </c>
      <c r="B118" s="95">
        <v>472471.5</v>
      </c>
      <c r="C118" s="95">
        <v>3488898.8</v>
      </c>
      <c r="D118" s="95">
        <v>444465.6</v>
      </c>
      <c r="E118" s="95">
        <v>3933364.4</v>
      </c>
      <c r="F118" s="95">
        <v>437403.39999999997</v>
      </c>
      <c r="G118" s="95">
        <v>3909475.5</v>
      </c>
      <c r="H118" s="23">
        <f>H119+H120</f>
        <v>100</v>
      </c>
      <c r="I118" s="23">
        <f>I119+I120</f>
        <v>99.999999999999986</v>
      </c>
      <c r="J118" s="8">
        <f t="shared" ref="J118:J123" si="28">D118/B118*100</f>
        <v>94.072467863140957</v>
      </c>
      <c r="K118" s="8">
        <f t="shared" ref="K118:L123" si="29">D118/F118*100</f>
        <v>101.61457364071703</v>
      </c>
      <c r="L118" s="8">
        <f t="shared" si="29"/>
        <v>100.61105127785044</v>
      </c>
    </row>
    <row r="119" spans="1:12" x14ac:dyDescent="0.25">
      <c r="A119" s="9" t="s">
        <v>7</v>
      </c>
      <c r="B119" s="95">
        <v>449836</v>
      </c>
      <c r="C119" s="95">
        <v>3328168.3</v>
      </c>
      <c r="D119" s="95">
        <v>425078.5</v>
      </c>
      <c r="E119" s="95">
        <v>3753246.8</v>
      </c>
      <c r="F119" s="95">
        <v>425644.6</v>
      </c>
      <c r="G119" s="95">
        <v>3824430.9</v>
      </c>
      <c r="H119" s="23">
        <f>D119/D118*100</f>
        <v>95.638110125958008</v>
      </c>
      <c r="I119" s="23">
        <f>E119/E118*100</f>
        <v>95.420775151165742</v>
      </c>
      <c r="J119" s="8">
        <f t="shared" si="28"/>
        <v>94.496327550485077</v>
      </c>
      <c r="K119" s="8">
        <f t="shared" si="29"/>
        <v>99.867001719274725</v>
      </c>
      <c r="L119" s="8">
        <f t="shared" si="29"/>
        <v>98.138700845660452</v>
      </c>
    </row>
    <row r="120" spans="1:12" x14ac:dyDescent="0.25">
      <c r="A120" s="9" t="s">
        <v>8</v>
      </c>
      <c r="B120" s="95">
        <v>22635.5</v>
      </c>
      <c r="C120" s="95">
        <v>160730.5</v>
      </c>
      <c r="D120" s="95">
        <v>19387.099999999999</v>
      </c>
      <c r="E120" s="95">
        <v>180117.6</v>
      </c>
      <c r="F120" s="95">
        <v>11758.8</v>
      </c>
      <c r="G120" s="95">
        <v>85044.6</v>
      </c>
      <c r="H120" s="23">
        <f>D120/D118*100</f>
        <v>4.3618898740419958</v>
      </c>
      <c r="I120" s="23">
        <f>E120/E118*100</f>
        <v>4.5792248488342446</v>
      </c>
      <c r="J120" s="8">
        <f t="shared" si="28"/>
        <v>85.649091029577434</v>
      </c>
      <c r="K120" s="8">
        <f t="shared" si="29"/>
        <v>164.87311630438478</v>
      </c>
      <c r="L120" s="99">
        <f>E120/G120*100</f>
        <v>211.79193035183891</v>
      </c>
    </row>
    <row r="121" spans="1:12" x14ac:dyDescent="0.25">
      <c r="A121" s="6" t="s">
        <v>9</v>
      </c>
      <c r="B121" s="95">
        <v>472471.5</v>
      </c>
      <c r="C121" s="95">
        <v>3488898.8</v>
      </c>
      <c r="D121" s="95">
        <v>444465.6</v>
      </c>
      <c r="E121" s="95">
        <v>3933364.4</v>
      </c>
      <c r="F121" s="95">
        <v>437403.39999999997</v>
      </c>
      <c r="G121" s="95">
        <v>3909475.5</v>
      </c>
      <c r="H121" s="23">
        <f>H122+H123</f>
        <v>100</v>
      </c>
      <c r="I121" s="23">
        <f>I122+I123</f>
        <v>100.00000000000001</v>
      </c>
      <c r="J121" s="8">
        <f t="shared" si="28"/>
        <v>94.072467863140957</v>
      </c>
      <c r="K121" s="8">
        <f t="shared" si="29"/>
        <v>101.61457364071703</v>
      </c>
      <c r="L121" s="8">
        <f t="shared" si="29"/>
        <v>100.61105127785044</v>
      </c>
    </row>
    <row r="122" spans="1:12" x14ac:dyDescent="0.25">
      <c r="A122" s="9" t="s">
        <v>10</v>
      </c>
      <c r="B122" s="95">
        <v>20116.8</v>
      </c>
      <c r="C122" s="95">
        <v>125942.7</v>
      </c>
      <c r="D122" s="95">
        <v>17827.2</v>
      </c>
      <c r="E122" s="95">
        <v>143769.9</v>
      </c>
      <c r="F122" s="95">
        <v>12466.6</v>
      </c>
      <c r="G122" s="95">
        <v>173717</v>
      </c>
      <c r="H122" s="23">
        <f>D122/D121*100</f>
        <v>4.0109290797758028</v>
      </c>
      <c r="I122" s="23">
        <f>E122/E121*100</f>
        <v>3.6551380797568616</v>
      </c>
      <c r="J122" s="8">
        <f t="shared" si="28"/>
        <v>88.618468146027212</v>
      </c>
      <c r="K122" s="8">
        <f t="shared" si="29"/>
        <v>142.99969518553576</v>
      </c>
      <c r="L122" s="8">
        <f t="shared" si="29"/>
        <v>82.760984820138489</v>
      </c>
    </row>
    <row r="123" spans="1:12" x14ac:dyDescent="0.25">
      <c r="A123" s="9" t="s">
        <v>11</v>
      </c>
      <c r="B123" s="95">
        <v>452354.7</v>
      </c>
      <c r="C123" s="95">
        <v>3362956.0999999996</v>
      </c>
      <c r="D123" s="95">
        <v>426638.39999999997</v>
      </c>
      <c r="E123" s="95">
        <v>3789594.5</v>
      </c>
      <c r="F123" s="95">
        <v>424936.8</v>
      </c>
      <c r="G123" s="95">
        <v>3735758.5</v>
      </c>
      <c r="H123" s="23">
        <f>D123/D121*100</f>
        <v>95.989070920224194</v>
      </c>
      <c r="I123" s="23">
        <f>E123/E121*100</f>
        <v>96.344861920243147</v>
      </c>
      <c r="J123" s="8">
        <f t="shared" si="28"/>
        <v>94.315014301829947</v>
      </c>
      <c r="K123" s="8">
        <f t="shared" si="29"/>
        <v>100.40043601777957</v>
      </c>
      <c r="L123" s="8">
        <f t="shared" si="29"/>
        <v>101.44109957857286</v>
      </c>
    </row>
    <row r="124" spans="1:12" x14ac:dyDescent="0.25">
      <c r="A124" s="15" t="s">
        <v>320</v>
      </c>
      <c r="B124" s="95"/>
      <c r="C124" s="95"/>
      <c r="D124" s="95"/>
      <c r="E124" s="95"/>
      <c r="F124" s="95"/>
      <c r="G124" s="95"/>
      <c r="H124" s="44"/>
      <c r="I124" s="44"/>
      <c r="J124" s="44"/>
      <c r="K124" s="44"/>
      <c r="L124" s="44"/>
    </row>
    <row r="125" spans="1:12" x14ac:dyDescent="0.25">
      <c r="A125" s="6" t="s">
        <v>6</v>
      </c>
      <c r="B125" s="95">
        <v>40183.076000000001</v>
      </c>
      <c r="C125" s="95">
        <v>220325.42800000001</v>
      </c>
      <c r="D125" s="95">
        <v>33396.788999999997</v>
      </c>
      <c r="E125" s="95">
        <v>253722.217</v>
      </c>
      <c r="F125" s="95">
        <v>29056.056</v>
      </c>
      <c r="G125" s="95">
        <v>259578.242</v>
      </c>
      <c r="H125" s="23">
        <f>H126+H127</f>
        <v>100.00000000000001</v>
      </c>
      <c r="I125" s="23">
        <f>I126+I127</f>
        <v>100.00000039413182</v>
      </c>
      <c r="J125" s="8">
        <f t="shared" ref="J125:J130" si="30">D125/B125*100</f>
        <v>83.111579113555152</v>
      </c>
      <c r="K125" s="8">
        <f t="shared" ref="K125:L130" si="31">D125/F125*100</f>
        <v>114.93916793111907</v>
      </c>
      <c r="L125" s="8">
        <f t="shared" si="31"/>
        <v>97.744023168166777</v>
      </c>
    </row>
    <row r="126" spans="1:12" x14ac:dyDescent="0.25">
      <c r="A126" s="9" t="s">
        <v>7</v>
      </c>
      <c r="B126" s="95">
        <v>38458</v>
      </c>
      <c r="C126" s="95">
        <v>205780.66699999999</v>
      </c>
      <c r="D126" s="95">
        <v>31388</v>
      </c>
      <c r="E126" s="95">
        <v>237168.66699999999</v>
      </c>
      <c r="F126" s="95">
        <v>26136</v>
      </c>
      <c r="G126" s="95">
        <v>234702</v>
      </c>
      <c r="H126" s="23">
        <f>D126/D125*100</f>
        <v>93.985083416252991</v>
      </c>
      <c r="I126" s="23">
        <f>E126/E125*100</f>
        <v>93.475719156277108</v>
      </c>
      <c r="J126" s="8">
        <f t="shared" si="30"/>
        <v>81.616308700400438</v>
      </c>
      <c r="K126" s="8">
        <f t="shared" si="31"/>
        <v>120.09488827670647</v>
      </c>
      <c r="L126" s="8">
        <f t="shared" si="31"/>
        <v>101.05097826179581</v>
      </c>
    </row>
    <row r="127" spans="1:12" x14ac:dyDescent="0.25">
      <c r="A127" s="9" t="s">
        <v>8</v>
      </c>
      <c r="B127" s="95">
        <v>1725.076</v>
      </c>
      <c r="C127" s="95">
        <v>14544.761</v>
      </c>
      <c r="D127" s="95">
        <v>2008.789</v>
      </c>
      <c r="E127" s="95">
        <v>16553.550999999999</v>
      </c>
      <c r="F127" s="95">
        <v>2920.056</v>
      </c>
      <c r="G127" s="95">
        <v>24876.241999999998</v>
      </c>
      <c r="H127" s="23">
        <f>D127/D125*100</f>
        <v>6.0149165837470191</v>
      </c>
      <c r="I127" s="23">
        <f>E127/E125*100</f>
        <v>6.5242812378547042</v>
      </c>
      <c r="J127" s="8">
        <f t="shared" si="30"/>
        <v>116.44640583951085</v>
      </c>
      <c r="K127" s="8">
        <f t="shared" si="31"/>
        <v>68.792824521173571</v>
      </c>
      <c r="L127" s="8">
        <f t="shared" si="31"/>
        <v>66.543616194118073</v>
      </c>
    </row>
    <row r="128" spans="1:12" x14ac:dyDescent="0.25">
      <c r="A128" s="6" t="s">
        <v>9</v>
      </c>
      <c r="B128" s="95">
        <v>40183.076000000001</v>
      </c>
      <c r="C128" s="95">
        <v>220325.42800000001</v>
      </c>
      <c r="D128" s="95">
        <v>33396.788999999997</v>
      </c>
      <c r="E128" s="95">
        <v>253722.217</v>
      </c>
      <c r="F128" s="95">
        <v>29056.056</v>
      </c>
      <c r="G128" s="95">
        <v>259578.242</v>
      </c>
      <c r="H128" s="23">
        <f>H129+H130</f>
        <v>100.00000299429985</v>
      </c>
      <c r="I128" s="23">
        <f>I129+I130</f>
        <v>100</v>
      </c>
      <c r="J128" s="8">
        <f t="shared" si="30"/>
        <v>83.111579113555152</v>
      </c>
      <c r="K128" s="8">
        <f t="shared" si="31"/>
        <v>114.93916793111907</v>
      </c>
      <c r="L128" s="8">
        <f t="shared" si="31"/>
        <v>97.744023168166777</v>
      </c>
    </row>
    <row r="129" spans="1:16" x14ac:dyDescent="0.25">
      <c r="A129" s="9" t="s">
        <v>10</v>
      </c>
      <c r="B129" s="95">
        <v>19466.52</v>
      </c>
      <c r="C129" s="95">
        <v>156192.29199999999</v>
      </c>
      <c r="D129" s="95">
        <v>20308.856</v>
      </c>
      <c r="E129" s="95">
        <v>176501.147</v>
      </c>
      <c r="F129" s="95">
        <v>21854.733</v>
      </c>
      <c r="G129" s="95">
        <v>201482.99900000001</v>
      </c>
      <c r="H129" s="23">
        <f>D129/D128*100</f>
        <v>60.810804296185481</v>
      </c>
      <c r="I129" s="23">
        <f>E129/E128*100</f>
        <v>69.564718883092524</v>
      </c>
      <c r="J129" s="8">
        <f t="shared" si="30"/>
        <v>104.32710109459728</v>
      </c>
      <c r="K129" s="8">
        <f t="shared" si="31"/>
        <v>92.926580251518061</v>
      </c>
      <c r="L129" s="8">
        <f t="shared" si="31"/>
        <v>87.601012430830451</v>
      </c>
    </row>
    <row r="130" spans="1:16" x14ac:dyDescent="0.25">
      <c r="A130" s="12" t="s">
        <v>11</v>
      </c>
      <c r="B130" s="96">
        <v>20716.556</v>
      </c>
      <c r="C130" s="96">
        <v>64133.135999999999</v>
      </c>
      <c r="D130" s="96">
        <v>13087.933999999999</v>
      </c>
      <c r="E130" s="96">
        <v>77221.070000000007</v>
      </c>
      <c r="F130" s="96">
        <v>7201.3230000000003</v>
      </c>
      <c r="G130" s="96">
        <v>58095.241999999998</v>
      </c>
      <c r="H130" s="24">
        <f>D130/D128*100</f>
        <v>39.18919869811436</v>
      </c>
      <c r="I130" s="24">
        <f>E130/E128*100</f>
        <v>30.435281116907476</v>
      </c>
      <c r="J130" s="22">
        <f t="shared" si="30"/>
        <v>63.176205543044894</v>
      </c>
      <c r="K130" s="22">
        <f t="shared" si="31"/>
        <v>181.74346574927966</v>
      </c>
      <c r="L130" s="22">
        <f t="shared" si="31"/>
        <v>132.92150500035788</v>
      </c>
    </row>
    <row r="131" spans="1:16" x14ac:dyDescent="0.25">
      <c r="A131" s="9"/>
      <c r="B131" s="86"/>
      <c r="C131" s="86"/>
      <c r="D131" s="86"/>
      <c r="E131" s="86"/>
      <c r="F131" s="86"/>
      <c r="G131" s="86"/>
      <c r="H131" s="88"/>
      <c r="I131" s="88"/>
      <c r="J131" s="8"/>
      <c r="K131" s="8"/>
      <c r="L131" s="8"/>
    </row>
    <row r="132" spans="1:16" s="14" customFormat="1" ht="11.25" x14ac:dyDescent="0.2">
      <c r="A132" s="126" t="s">
        <v>619</v>
      </c>
      <c r="B132" s="126"/>
      <c r="C132" s="126"/>
      <c r="D132" s="126"/>
      <c r="E132" s="126"/>
      <c r="F132" s="126"/>
      <c r="G132" s="126"/>
      <c r="H132" s="126"/>
      <c r="I132" s="126"/>
      <c r="J132" s="126"/>
      <c r="K132" s="126"/>
      <c r="L132" s="126"/>
      <c r="M132" s="25"/>
      <c r="N132" s="45"/>
      <c r="O132" s="45"/>
      <c r="P132" s="45"/>
    </row>
    <row r="133" spans="1:16" s="14" customFormat="1" ht="11.25" x14ac:dyDescent="0.2">
      <c r="A133" s="77"/>
      <c r="B133" s="77"/>
      <c r="C133" s="77"/>
      <c r="D133" s="77"/>
      <c r="E133" s="77"/>
      <c r="F133" s="77"/>
      <c r="G133" s="77"/>
      <c r="H133" s="77"/>
      <c r="I133" s="77"/>
      <c r="J133" s="77"/>
      <c r="K133" s="77"/>
      <c r="L133" s="77"/>
      <c r="M133" s="77"/>
      <c r="N133" s="45"/>
      <c r="O133" s="45"/>
      <c r="P133" s="45"/>
    </row>
    <row r="134" spans="1:16" s="29" customFormat="1" ht="11.25" x14ac:dyDescent="0.2">
      <c r="A134" s="46" t="s">
        <v>635</v>
      </c>
      <c r="B134" s="26"/>
      <c r="C134" s="26"/>
      <c r="D134" s="26"/>
      <c r="E134" s="26"/>
      <c r="F134" s="26"/>
      <c r="G134" s="27"/>
      <c r="H134" s="28"/>
      <c r="I134" s="28"/>
      <c r="J134" s="28"/>
      <c r="K134" s="20"/>
    </row>
    <row r="135" spans="1:16" s="29" customFormat="1" ht="11.25" x14ac:dyDescent="0.2">
      <c r="A135" s="47" t="s">
        <v>633</v>
      </c>
      <c r="B135" s="26"/>
      <c r="C135" s="26"/>
      <c r="D135" s="26"/>
      <c r="E135" s="26"/>
      <c r="F135" s="26"/>
      <c r="G135" s="27"/>
      <c r="H135" s="28"/>
      <c r="I135" s="28"/>
      <c r="J135" s="28"/>
      <c r="K135" s="30"/>
      <c r="L135" s="31"/>
    </row>
    <row r="136" spans="1:16" s="20" customFormat="1" ht="12" x14ac:dyDescent="0.2">
      <c r="A136" s="48" t="s">
        <v>321</v>
      </c>
      <c r="B136" s="32"/>
      <c r="C136" s="33" t="s">
        <v>607</v>
      </c>
      <c r="D136" s="33"/>
      <c r="E136" s="33"/>
      <c r="F136" s="33"/>
      <c r="G136" s="83" t="s">
        <v>613</v>
      </c>
      <c r="H136" s="34"/>
      <c r="I136" s="35"/>
      <c r="J136" s="36"/>
      <c r="K136" s="37"/>
    </row>
    <row r="137" spans="1:16" s="20" customFormat="1" ht="12" x14ac:dyDescent="0.2">
      <c r="A137" s="38" t="s">
        <v>322</v>
      </c>
      <c r="B137" s="30"/>
      <c r="C137" s="38" t="s">
        <v>606</v>
      </c>
      <c r="D137" s="39"/>
      <c r="E137" s="39"/>
      <c r="F137" s="39"/>
      <c r="G137" s="40" t="s">
        <v>608</v>
      </c>
      <c r="H137" s="40"/>
      <c r="I137" s="41"/>
      <c r="J137" s="42"/>
      <c r="K137" s="43"/>
    </row>
    <row r="138" spans="1:16" s="20" customFormat="1" ht="12" x14ac:dyDescent="0.2">
      <c r="A138" s="38"/>
      <c r="B138" s="30"/>
      <c r="C138" s="38" t="s">
        <v>605</v>
      </c>
      <c r="D138" s="39"/>
      <c r="E138" s="39"/>
      <c r="F138" s="39"/>
      <c r="G138" s="40" t="s">
        <v>609</v>
      </c>
      <c r="H138" s="40"/>
      <c r="I138" s="41"/>
      <c r="J138" s="42"/>
      <c r="K138" s="43"/>
    </row>
    <row r="139" spans="1:16" s="14" customFormat="1" ht="11.25" x14ac:dyDescent="0.2">
      <c r="B139" s="13"/>
      <c r="C139" s="13"/>
      <c r="D139" s="13"/>
      <c r="E139" s="13"/>
      <c r="F139" s="13"/>
      <c r="G139" s="13"/>
      <c r="M139" s="49"/>
    </row>
  </sheetData>
  <mergeCells count="18">
    <mergeCell ref="H3:H4"/>
    <mergeCell ref="I3:I4"/>
    <mergeCell ref="A132:L132"/>
    <mergeCell ref="A1:L1"/>
    <mergeCell ref="A2:A4"/>
    <mergeCell ref="B2:C2"/>
    <mergeCell ref="D2:E2"/>
    <mergeCell ref="F2:G2"/>
    <mergeCell ref="H2:I2"/>
    <mergeCell ref="J2:L2"/>
    <mergeCell ref="B3:B4"/>
    <mergeCell ref="C3:C4"/>
    <mergeCell ref="J3:K3"/>
    <mergeCell ref="L3:L4"/>
    <mergeCell ref="D3:D4"/>
    <mergeCell ref="E3:E4"/>
    <mergeCell ref="F3:F4"/>
    <mergeCell ref="G3:G4"/>
  </mergeCells>
  <pageMargins left="0.7" right="0.7" top="0.75" bottom="0.75" header="0.3" footer="0.3"/>
  <pageSetup paperSize="9" scale="64" orientation="portrait" horizontalDpi="180" verticalDpi="180" r:id="rId1"/>
  <rowBreaks count="2" manualBreakCount="2">
    <brk id="46" max="16383" man="1"/>
    <brk id="9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 Cover</vt:lpstr>
      <vt:lpstr> Conventions</vt:lpstr>
      <vt:lpstr> Content</vt:lpstr>
      <vt:lpstr> Method.explanations</vt:lpstr>
      <vt:lpstr>1</vt:lpstr>
      <vt:lpstr>2</vt:lpstr>
      <vt:lpstr>3</vt:lpstr>
      <vt:lpstr>'1'!Область_печати</vt:lpstr>
      <vt:lpstr>'2'!Область_печати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2023-11-20T05:55:22Z</dcterms:modified>
</cp:coreProperties>
</file>