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3530" yWindow="375" windowWidth="13680" windowHeight="10860"/>
  </bookViews>
  <sheets>
    <sheet name="Барлық халық" sheetId="1" r:id="rId1"/>
  </sheets>
  <calcPr calcId="124519"/>
</workbook>
</file>

<file path=xl/calcChain.xml><?xml version="1.0" encoding="utf-8"?>
<calcChain xmlns="http://schemas.openxmlformats.org/spreadsheetml/2006/main">
  <c r="AH17" i="1"/>
  <c r="AH16"/>
  <c r="AH14"/>
  <c r="AH13"/>
  <c r="AH12"/>
  <c r="AH11"/>
  <c r="O24"/>
  <c r="P24"/>
  <c r="Q24"/>
  <c r="R24"/>
  <c r="S24"/>
  <c r="T24"/>
  <c r="U24"/>
  <c r="V24"/>
  <c r="V11" s="1"/>
  <c r="W24"/>
  <c r="X24"/>
  <c r="Y24"/>
  <c r="Z24"/>
  <c r="AA24"/>
  <c r="AB24"/>
  <c r="AC24"/>
  <c r="AD24"/>
  <c r="AE24"/>
  <c r="AF24"/>
  <c r="N24"/>
  <c r="O19"/>
  <c r="P19"/>
  <c r="Q19"/>
  <c r="R19"/>
  <c r="S19"/>
  <c r="T19"/>
  <c r="U19"/>
  <c r="U11" s="1"/>
  <c r="V19"/>
  <c r="W19"/>
  <c r="X19"/>
  <c r="Y19"/>
  <c r="Z19"/>
  <c r="AA19"/>
  <c r="AA11" s="1"/>
  <c r="AB19"/>
  <c r="AC19"/>
  <c r="AD19"/>
  <c r="AE19"/>
  <c r="AF19"/>
  <c r="N19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N17"/>
  <c r="N16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N14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N13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S11" l="1"/>
  <c r="AD11"/>
  <c r="AC11"/>
  <c r="AB11"/>
  <c r="T11"/>
  <c r="AE11"/>
  <c r="W11"/>
  <c r="O11"/>
  <c r="AF11"/>
  <c r="X11"/>
  <c r="P11"/>
  <c r="Y11"/>
  <c r="Q11"/>
  <c r="Z11"/>
  <c r="R11"/>
  <c r="N11"/>
</calcChain>
</file>

<file path=xl/sharedStrings.xml><?xml version="1.0" encoding="utf-8"?>
<sst xmlns="http://schemas.openxmlformats.org/spreadsheetml/2006/main" count="60" uniqueCount="36">
  <si>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</si>
  <si>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</si>
  <si>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</si>
  <si>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</si>
  <si>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</si>
  <si>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</si>
  <si>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</si>
  <si>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</si>
  <si>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</si>
  <si>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</si>
  <si>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</si>
  <si>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</si>
  <si>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Ұлытау облысы халқының жалпы көші-қон өсімі (кемуі)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</si>
  <si>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</si>
  <si>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</si>
  <si>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</si>
  <si>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</si>
  <si>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</si>
  <si>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</si>
  <si>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</si>
  <si>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</si>
  <si>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</si>
  <si>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</si>
  <si>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</si>
  <si>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</si>
  <si>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адам</t>
  </si>
  <si>
    <t>Барлық халық</t>
  </si>
  <si>
    <t xml:space="preserve">Ұлытау облысы </t>
  </si>
  <si>
    <t>Жезқазған қ.ә</t>
  </si>
  <si>
    <t>Қаражал қ.ә</t>
  </si>
  <si>
    <t>Аудандар:</t>
  </si>
  <si>
    <t>Жаңаарқа</t>
  </si>
  <si>
    <t>Ұлытау</t>
  </si>
  <si>
    <t>Қала халқы</t>
  </si>
  <si>
    <t>Ауыл халқы</t>
  </si>
  <si>
    <t>Сәтбаев қ.ә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</si>
</sst>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Roboto"/>
      <charset val="204"/>
    </font>
    <font>
      <b/>
      <sz val="10"/>
      <color theme="1"/>
      <name val="Roboto"/>
      <charset val="204"/>
    </font>
    <font>
      <i/>
      <sz val="8"/>
      <color theme="1"/>
      <name val="Roboto"/>
      <charset val="204"/>
    </font>
    <font>
      <i/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b/>
      <sz val="8"/>
      <name val="Roboto"/>
      <charset val="204"/>
    </font>
    <font>
      <sz val="8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0" fontId="10" fillId="0" borderId="4" xfId="0" applyFont="1" applyBorder="1" applyAlignment="1">
      <alignment wrapText="1"/>
    </xf>
    <xf numFmtId="3" fontId="10" fillId="0" borderId="4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7" fillId="0" borderId="0" xfId="0" applyFont="1" applyBorder="1"/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3" fontId="7" fillId="0" borderId="0" xfId="0" applyNumberFormat="1" applyFont="1" applyAlignment="1"/>
    <xf numFmtId="0" fontId="7" fillId="0" borderId="0" xfId="0" applyFont="1" applyAlignment="1"/>
    <xf numFmtId="3" fontId="10" fillId="0" borderId="0" xfId="0" applyNumberFormat="1" applyFont="1" applyFill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7" fillId="0" borderId="4" xfId="0" applyFont="1" applyFill="1" applyBorder="1" applyAlignment="1"/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295275</xdr:colOff>
      <xdr:row>3</xdr:row>
      <xdr:rowOff>142875</xdr:rowOff>
    </xdr:to>
    <xdr:pic>
      <xdr:nvPicPr>
        <xdr:cNvPr id="4" name="Рисунок 2" descr="Group 170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4792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topLeftCell="AD1" workbookViewId="0">
      <selection activeCell="AM24" sqref="AM24:AM29"/>
    </sheetView>
  </sheetViews>
  <sheetFormatPr defaultRowHeight="15"/>
  <cols>
    <col min="1" max="1" width="13.7109375" customWidth="1"/>
    <col min="2" max="13" width="0" hidden="1" customWidth="1"/>
    <col min="14" max="25" width="8.7109375" customWidth="1"/>
    <col min="26" max="26" width="8.7109375" style="1" customWidth="1"/>
    <col min="27" max="58" width="8.7109375" customWidth="1"/>
  </cols>
  <sheetData>
    <row r="1" spans="1:39">
      <c r="A1" s="54"/>
      <c r="B1" s="54"/>
      <c r="C1" s="54"/>
      <c r="D1" s="54"/>
    </row>
    <row r="2" spans="1:39">
      <c r="A2" s="54"/>
      <c r="B2" s="54"/>
      <c r="C2" s="54"/>
      <c r="D2" s="54"/>
    </row>
    <row r="3" spans="1:39">
      <c r="A3" s="54"/>
      <c r="B3" s="54"/>
      <c r="C3" s="54"/>
      <c r="D3" s="54"/>
    </row>
    <row r="4" spans="1:39">
      <c r="A4" s="54"/>
      <c r="B4" s="54"/>
      <c r="C4" s="54"/>
      <c r="D4" s="54"/>
    </row>
    <row r="5" spans="1:39" s="2" customFormat="1"/>
    <row r="6" spans="1:39" s="2" customFormat="1" ht="15" customHeight="1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9" s="4" customFormat="1" ht="15" customHeight="1">
      <c r="A7" s="3"/>
      <c r="X7" s="5"/>
      <c r="Y7" s="6"/>
      <c r="AM7" s="6" t="s">
        <v>25</v>
      </c>
    </row>
    <row r="8" spans="1:39" s="33" customFormat="1" ht="15" customHeight="1">
      <c r="A8" s="55"/>
      <c r="B8" s="57">
        <v>2021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>
        <v>2022</v>
      </c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52">
        <v>2023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9">
        <v>2024</v>
      </c>
      <c r="AM8" s="60"/>
    </row>
    <row r="9" spans="1:39" s="33" customFormat="1" ht="15" customHeight="1">
      <c r="A9" s="56"/>
      <c r="B9" s="7" t="s">
        <v>5</v>
      </c>
      <c r="C9" s="7" t="s">
        <v>6</v>
      </c>
      <c r="D9" s="8" t="s">
        <v>7</v>
      </c>
      <c r="E9" s="8" t="s">
        <v>8</v>
      </c>
      <c r="F9" s="8" t="s">
        <v>0</v>
      </c>
      <c r="G9" s="8" t="s">
        <v>1</v>
      </c>
      <c r="H9" s="8" t="s">
        <v>2</v>
      </c>
      <c r="I9" s="46" t="s">
        <v>3</v>
      </c>
      <c r="J9" s="46" t="s">
        <v>4</v>
      </c>
      <c r="K9" s="46" t="s">
        <v>9</v>
      </c>
      <c r="L9" s="46" t="s">
        <v>10</v>
      </c>
      <c r="M9" s="46" t="s">
        <v>11</v>
      </c>
      <c r="N9" s="9" t="s">
        <v>13</v>
      </c>
      <c r="O9" s="9" t="s">
        <v>14</v>
      </c>
      <c r="P9" s="10" t="s">
        <v>15</v>
      </c>
      <c r="Q9" s="7" t="s">
        <v>16</v>
      </c>
      <c r="R9" s="7" t="s">
        <v>17</v>
      </c>
      <c r="S9" s="7" t="s">
        <v>18</v>
      </c>
      <c r="T9" s="7" t="s">
        <v>19</v>
      </c>
      <c r="U9" s="7" t="s">
        <v>20</v>
      </c>
      <c r="V9" s="7" t="s">
        <v>21</v>
      </c>
      <c r="W9" s="46" t="s">
        <v>22</v>
      </c>
      <c r="X9" s="46" t="s">
        <v>23</v>
      </c>
      <c r="Y9" s="11" t="s">
        <v>24</v>
      </c>
      <c r="Z9" s="9" t="s">
        <v>13</v>
      </c>
      <c r="AA9" s="9" t="s">
        <v>14</v>
      </c>
      <c r="AB9" s="10" t="s">
        <v>15</v>
      </c>
      <c r="AC9" s="7" t="s">
        <v>16</v>
      </c>
      <c r="AD9" s="7" t="s">
        <v>17</v>
      </c>
      <c r="AE9" s="7" t="s">
        <v>18</v>
      </c>
      <c r="AF9" s="7" t="s">
        <v>19</v>
      </c>
      <c r="AG9" s="7" t="s">
        <v>20</v>
      </c>
      <c r="AH9" s="7" t="s">
        <v>21</v>
      </c>
      <c r="AI9" s="46" t="s">
        <v>22</v>
      </c>
      <c r="AJ9" s="46" t="s">
        <v>23</v>
      </c>
      <c r="AK9" s="11" t="s">
        <v>24</v>
      </c>
      <c r="AL9" s="9" t="s">
        <v>13</v>
      </c>
      <c r="AM9" s="9" t="s">
        <v>14</v>
      </c>
    </row>
    <row r="10" spans="1:39" s="33" customFormat="1" ht="15" customHeight="1">
      <c r="A10" s="50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s="33" customFormat="1" ht="15" customHeight="1">
      <c r="A11" s="12" t="s">
        <v>27</v>
      </c>
      <c r="B11" s="13">
        <v>1710</v>
      </c>
      <c r="C11" s="13">
        <v>1724</v>
      </c>
      <c r="D11" s="14">
        <v>1900</v>
      </c>
      <c r="E11" s="14">
        <v>2032</v>
      </c>
      <c r="F11" s="14">
        <v>2051</v>
      </c>
      <c r="G11" s="15">
        <v>2263</v>
      </c>
      <c r="H11" s="15">
        <v>2015</v>
      </c>
      <c r="I11" s="14">
        <v>2153</v>
      </c>
      <c r="J11" s="15">
        <v>2258</v>
      </c>
      <c r="K11" s="15">
        <v>2010</v>
      </c>
      <c r="L11" s="15">
        <v>2038</v>
      </c>
      <c r="M11" s="15">
        <v>2093</v>
      </c>
      <c r="N11" s="37">
        <f t="shared" ref="N11:AF11" si="0">SUM(N19+N24)</f>
        <v>-145</v>
      </c>
      <c r="O11" s="37">
        <f t="shared" si="0"/>
        <v>-199</v>
      </c>
      <c r="P11" s="37">
        <f t="shared" si="0"/>
        <v>-128</v>
      </c>
      <c r="Q11" s="37">
        <f t="shared" si="0"/>
        <v>-198</v>
      </c>
      <c r="R11" s="37">
        <f t="shared" si="0"/>
        <v>-238</v>
      </c>
      <c r="S11" s="37">
        <f t="shared" si="0"/>
        <v>-245</v>
      </c>
      <c r="T11" s="37">
        <f t="shared" si="0"/>
        <v>-214</v>
      </c>
      <c r="U11" s="37">
        <f t="shared" si="0"/>
        <v>-189</v>
      </c>
      <c r="V11" s="37">
        <f t="shared" si="0"/>
        <v>-201</v>
      </c>
      <c r="W11" s="37">
        <f t="shared" si="0"/>
        <v>-127</v>
      </c>
      <c r="X11" s="38">
        <f t="shared" si="0"/>
        <v>-95</v>
      </c>
      <c r="Y11" s="37">
        <f t="shared" si="0"/>
        <v>-95</v>
      </c>
      <c r="Z11" s="37">
        <f t="shared" si="0"/>
        <v>-188</v>
      </c>
      <c r="AA11" s="37">
        <f t="shared" si="0"/>
        <v>-75</v>
      </c>
      <c r="AB11" s="37">
        <f t="shared" si="0"/>
        <v>-126</v>
      </c>
      <c r="AC11" s="37">
        <f t="shared" si="0"/>
        <v>-146</v>
      </c>
      <c r="AD11" s="37">
        <f t="shared" si="0"/>
        <v>-171</v>
      </c>
      <c r="AE11" s="37">
        <f t="shared" si="0"/>
        <v>-260</v>
      </c>
      <c r="AF11" s="37">
        <f t="shared" si="0"/>
        <v>-322</v>
      </c>
      <c r="AG11" s="39">
        <v>-351</v>
      </c>
      <c r="AH11" s="39">
        <f>SUM(AH19+AH24)</f>
        <v>-127</v>
      </c>
      <c r="AI11" s="40">
        <v>-254</v>
      </c>
      <c r="AJ11" s="40">
        <v>-120</v>
      </c>
      <c r="AK11" s="47">
        <v>-233</v>
      </c>
      <c r="AL11" s="33">
        <v>-237</v>
      </c>
      <c r="AM11" s="33">
        <v>-210</v>
      </c>
    </row>
    <row r="12" spans="1:39" s="33" customFormat="1" ht="15" customHeight="1">
      <c r="A12" s="16" t="s">
        <v>28</v>
      </c>
      <c r="B12" s="13"/>
      <c r="C12" s="13"/>
      <c r="D12" s="14"/>
      <c r="E12" s="14"/>
      <c r="F12" s="14"/>
      <c r="G12" s="15"/>
      <c r="H12" s="15"/>
      <c r="I12" s="14"/>
      <c r="J12" s="15"/>
      <c r="K12" s="15"/>
      <c r="L12" s="15"/>
      <c r="M12" s="15"/>
      <c r="N12" s="37">
        <f t="shared" ref="N12:AF12" si="1">SUM(N20+N25)</f>
        <v>-47</v>
      </c>
      <c r="O12" s="37">
        <f t="shared" si="1"/>
        <v>-42</v>
      </c>
      <c r="P12" s="37">
        <f t="shared" si="1"/>
        <v>-20</v>
      </c>
      <c r="Q12" s="37">
        <f t="shared" si="1"/>
        <v>-48</v>
      </c>
      <c r="R12" s="37">
        <f t="shared" si="1"/>
        <v>-87</v>
      </c>
      <c r="S12" s="37">
        <f t="shared" si="1"/>
        <v>-60</v>
      </c>
      <c r="T12" s="37">
        <f t="shared" si="1"/>
        <v>-34</v>
      </c>
      <c r="U12" s="37">
        <f t="shared" si="1"/>
        <v>-74</v>
      </c>
      <c r="V12" s="37">
        <f t="shared" si="1"/>
        <v>-30</v>
      </c>
      <c r="W12" s="37">
        <f t="shared" si="1"/>
        <v>13</v>
      </c>
      <c r="X12" s="37">
        <f t="shared" si="1"/>
        <v>-8</v>
      </c>
      <c r="Y12" s="37">
        <f t="shared" si="1"/>
        <v>-8</v>
      </c>
      <c r="Z12" s="37">
        <f t="shared" si="1"/>
        <v>-59</v>
      </c>
      <c r="AA12" s="37">
        <f t="shared" si="1"/>
        <v>4</v>
      </c>
      <c r="AB12" s="37">
        <f t="shared" si="1"/>
        <v>-45</v>
      </c>
      <c r="AC12" s="37">
        <f t="shared" si="1"/>
        <v>-37</v>
      </c>
      <c r="AD12" s="37">
        <f t="shared" si="1"/>
        <v>-40</v>
      </c>
      <c r="AE12" s="37">
        <f t="shared" si="1"/>
        <v>-24</v>
      </c>
      <c r="AF12" s="37">
        <f t="shared" si="1"/>
        <v>-102</v>
      </c>
      <c r="AG12" s="39">
        <v>-203</v>
      </c>
      <c r="AH12" s="39">
        <f>SUM(AH20+AH25)</f>
        <v>-54</v>
      </c>
      <c r="AI12" s="40">
        <v>-43</v>
      </c>
      <c r="AJ12" s="40">
        <v>2</v>
      </c>
      <c r="AK12" s="47">
        <v>-60</v>
      </c>
      <c r="AL12" s="33">
        <v>-27</v>
      </c>
      <c r="AM12" s="33">
        <v>-44</v>
      </c>
    </row>
    <row r="13" spans="1:39" s="33" customFormat="1" ht="15" customHeight="1">
      <c r="A13" s="16" t="s">
        <v>29</v>
      </c>
      <c r="B13" s="13"/>
      <c r="C13" s="13"/>
      <c r="D13" s="14"/>
      <c r="E13" s="14"/>
      <c r="F13" s="14"/>
      <c r="G13" s="15"/>
      <c r="H13" s="15"/>
      <c r="I13" s="14"/>
      <c r="J13" s="15"/>
      <c r="K13" s="15"/>
      <c r="L13" s="15"/>
      <c r="M13" s="15"/>
      <c r="N13" s="37">
        <f>SUM(N21)</f>
        <v>-6</v>
      </c>
      <c r="O13" s="37">
        <f t="shared" ref="O13:AF13" si="2">SUM(O21)</f>
        <v>-7</v>
      </c>
      <c r="P13" s="37">
        <f t="shared" si="2"/>
        <v>-16</v>
      </c>
      <c r="Q13" s="37">
        <f t="shared" si="2"/>
        <v>-23</v>
      </c>
      <c r="R13" s="37">
        <f t="shared" si="2"/>
        <v>-26</v>
      </c>
      <c r="S13" s="37">
        <f t="shared" si="2"/>
        <v>-36</v>
      </c>
      <c r="T13" s="37">
        <f t="shared" si="2"/>
        <v>-13</v>
      </c>
      <c r="U13" s="37">
        <f t="shared" si="2"/>
        <v>-6</v>
      </c>
      <c r="V13" s="37">
        <f t="shared" si="2"/>
        <v>-29</v>
      </c>
      <c r="W13" s="37">
        <f t="shared" si="2"/>
        <v>-33</v>
      </c>
      <c r="X13" s="37">
        <f t="shared" si="2"/>
        <v>-26</v>
      </c>
      <c r="Y13" s="37">
        <f t="shared" si="2"/>
        <v>-26</v>
      </c>
      <c r="Z13" s="37">
        <f t="shared" si="2"/>
        <v>-21</v>
      </c>
      <c r="AA13" s="37">
        <f t="shared" si="2"/>
        <v>-26</v>
      </c>
      <c r="AB13" s="37">
        <f t="shared" si="2"/>
        <v>-21</v>
      </c>
      <c r="AC13" s="37">
        <f t="shared" si="2"/>
        <v>-5</v>
      </c>
      <c r="AD13" s="37">
        <f t="shared" si="2"/>
        <v>-11</v>
      </c>
      <c r="AE13" s="37">
        <f t="shared" si="2"/>
        <v>-27</v>
      </c>
      <c r="AF13" s="37">
        <f t="shared" si="2"/>
        <v>-59</v>
      </c>
      <c r="AG13" s="37">
        <v>-57</v>
      </c>
      <c r="AH13" s="37">
        <f>SUM(AH21)</f>
        <v>-6</v>
      </c>
      <c r="AI13" s="40">
        <v>-44</v>
      </c>
      <c r="AJ13" s="40">
        <v>-22</v>
      </c>
      <c r="AK13" s="47">
        <v>-20</v>
      </c>
      <c r="AL13" s="33">
        <v>-10</v>
      </c>
      <c r="AM13" s="33">
        <v>-28</v>
      </c>
    </row>
    <row r="14" spans="1:39" s="33" customFormat="1" ht="15" customHeight="1">
      <c r="A14" s="16" t="s">
        <v>35</v>
      </c>
      <c r="B14" s="13"/>
      <c r="C14" s="13"/>
      <c r="D14" s="14"/>
      <c r="E14" s="14"/>
      <c r="F14" s="14"/>
      <c r="G14" s="15"/>
      <c r="H14" s="15"/>
      <c r="I14" s="14"/>
      <c r="J14" s="15"/>
      <c r="K14" s="15"/>
      <c r="L14" s="15"/>
      <c r="M14" s="15"/>
      <c r="N14" s="37">
        <f t="shared" ref="N14:AF14" si="3">SUM(N22+N26)</f>
        <v>-56</v>
      </c>
      <c r="O14" s="37">
        <f t="shared" si="3"/>
        <v>-72</v>
      </c>
      <c r="P14" s="37">
        <f t="shared" si="3"/>
        <v>-47</v>
      </c>
      <c r="Q14" s="37">
        <f t="shared" si="3"/>
        <v>-67</v>
      </c>
      <c r="R14" s="37">
        <f t="shared" si="3"/>
        <v>-84</v>
      </c>
      <c r="S14" s="37">
        <f t="shared" si="3"/>
        <v>-118</v>
      </c>
      <c r="T14" s="37">
        <f t="shared" si="3"/>
        <v>-86</v>
      </c>
      <c r="U14" s="37">
        <f t="shared" si="3"/>
        <v>-73</v>
      </c>
      <c r="V14" s="37">
        <f t="shared" si="3"/>
        <v>-73</v>
      </c>
      <c r="W14" s="37">
        <f t="shared" si="3"/>
        <v>-28</v>
      </c>
      <c r="X14" s="37">
        <f t="shared" si="3"/>
        <v>-5</v>
      </c>
      <c r="Y14" s="37">
        <f t="shared" si="3"/>
        <v>-5</v>
      </c>
      <c r="Z14" s="37">
        <f t="shared" si="3"/>
        <v>-47</v>
      </c>
      <c r="AA14" s="37">
        <f t="shared" si="3"/>
        <v>-15</v>
      </c>
      <c r="AB14" s="37">
        <f t="shared" si="3"/>
        <v>-15</v>
      </c>
      <c r="AC14" s="37">
        <f t="shared" si="3"/>
        <v>-25</v>
      </c>
      <c r="AD14" s="37">
        <f t="shared" si="3"/>
        <v>-17</v>
      </c>
      <c r="AE14" s="37">
        <f t="shared" si="3"/>
        <v>-107</v>
      </c>
      <c r="AF14" s="37">
        <f t="shared" si="3"/>
        <v>-89</v>
      </c>
      <c r="AG14" s="37">
        <v>-70</v>
      </c>
      <c r="AH14" s="37">
        <f>SUM(AH22+AH26)</f>
        <v>-24</v>
      </c>
      <c r="AI14" s="40">
        <v>-96</v>
      </c>
      <c r="AJ14" s="40">
        <v>-15</v>
      </c>
      <c r="AK14" s="47">
        <v>-63</v>
      </c>
      <c r="AL14" s="33">
        <v>-90</v>
      </c>
      <c r="AM14" s="33">
        <v>-93</v>
      </c>
    </row>
    <row r="15" spans="1:39" s="33" customFormat="1" ht="15" customHeight="1">
      <c r="A15" s="17" t="s">
        <v>30</v>
      </c>
      <c r="B15" s="13"/>
      <c r="C15" s="13"/>
      <c r="D15" s="14"/>
      <c r="E15" s="14"/>
      <c r="F15" s="14"/>
      <c r="G15" s="15"/>
      <c r="H15" s="15"/>
      <c r="I15" s="14"/>
      <c r="J15" s="15"/>
      <c r="K15" s="15"/>
      <c r="L15" s="15"/>
      <c r="M15" s="1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40"/>
      <c r="AG15" s="40"/>
      <c r="AH15" s="40"/>
      <c r="AI15" s="40"/>
      <c r="AJ15" s="40"/>
      <c r="AK15" s="47"/>
    </row>
    <row r="16" spans="1:39" s="33" customFormat="1" ht="15" customHeight="1">
      <c r="A16" s="16" t="s">
        <v>31</v>
      </c>
      <c r="B16" s="13"/>
      <c r="C16" s="13"/>
      <c r="D16" s="14"/>
      <c r="E16" s="14"/>
      <c r="F16" s="14"/>
      <c r="G16" s="15"/>
      <c r="H16" s="15"/>
      <c r="I16" s="14"/>
      <c r="J16" s="15"/>
      <c r="K16" s="15"/>
      <c r="L16" s="15"/>
      <c r="M16" s="15"/>
      <c r="N16" s="37">
        <f>SUM(N28)</f>
        <v>-24</v>
      </c>
      <c r="O16" s="37">
        <f t="shared" ref="O16:AF16" si="4">SUM(O28)</f>
        <v>-47</v>
      </c>
      <c r="P16" s="37">
        <f t="shared" si="4"/>
        <v>-19</v>
      </c>
      <c r="Q16" s="37">
        <f t="shared" si="4"/>
        <v>-46</v>
      </c>
      <c r="R16" s="37">
        <f t="shared" si="4"/>
        <v>-32</v>
      </c>
      <c r="S16" s="37">
        <f t="shared" si="4"/>
        <v>-5</v>
      </c>
      <c r="T16" s="37">
        <f t="shared" si="4"/>
        <v>-56</v>
      </c>
      <c r="U16" s="37">
        <f t="shared" si="4"/>
        <v>-18</v>
      </c>
      <c r="V16" s="37">
        <f t="shared" si="4"/>
        <v>-65</v>
      </c>
      <c r="W16" s="37">
        <f t="shared" si="4"/>
        <v>-57</v>
      </c>
      <c r="X16" s="37">
        <f t="shared" si="4"/>
        <v>-40</v>
      </c>
      <c r="Y16" s="37">
        <f t="shared" si="4"/>
        <v>-40</v>
      </c>
      <c r="Z16" s="37">
        <f t="shared" si="4"/>
        <v>-48</v>
      </c>
      <c r="AA16" s="37">
        <f t="shared" si="4"/>
        <v>-25</v>
      </c>
      <c r="AB16" s="37">
        <f t="shared" si="4"/>
        <v>-42</v>
      </c>
      <c r="AC16" s="37">
        <f t="shared" si="4"/>
        <v>-56</v>
      </c>
      <c r="AD16" s="37">
        <f t="shared" si="4"/>
        <v>-57</v>
      </c>
      <c r="AE16" s="37">
        <f t="shared" si="4"/>
        <v>-76</v>
      </c>
      <c r="AF16" s="37">
        <f t="shared" si="4"/>
        <v>-48</v>
      </c>
      <c r="AG16" s="37">
        <v>-19</v>
      </c>
      <c r="AH16" s="37">
        <f>SUM(AH28)</f>
        <v>-36</v>
      </c>
      <c r="AI16" s="40">
        <v>-73</v>
      </c>
      <c r="AJ16" s="40">
        <v>-92</v>
      </c>
      <c r="AK16" s="47">
        <v>-78</v>
      </c>
      <c r="AL16" s="33">
        <v>-79</v>
      </c>
      <c r="AM16" s="33">
        <v>-60</v>
      </c>
    </row>
    <row r="17" spans="1:39" s="33" customFormat="1" ht="15" customHeight="1">
      <c r="A17" s="18" t="s">
        <v>32</v>
      </c>
      <c r="B17" s="13"/>
      <c r="C17" s="13"/>
      <c r="D17" s="14"/>
      <c r="E17" s="14"/>
      <c r="F17" s="14"/>
      <c r="G17" s="15"/>
      <c r="H17" s="15"/>
      <c r="I17" s="14"/>
      <c r="J17" s="15"/>
      <c r="K17" s="15"/>
      <c r="L17" s="15"/>
      <c r="M17" s="15"/>
      <c r="N17" s="37">
        <f>SUM(N29)</f>
        <v>-12</v>
      </c>
      <c r="O17" s="37">
        <f t="shared" ref="O17:AF17" si="5">SUM(O29)</f>
        <v>-31</v>
      </c>
      <c r="P17" s="37">
        <f t="shared" si="5"/>
        <v>-26</v>
      </c>
      <c r="Q17" s="37">
        <f t="shared" si="5"/>
        <v>-14</v>
      </c>
      <c r="R17" s="37">
        <f t="shared" si="5"/>
        <v>-9</v>
      </c>
      <c r="S17" s="37">
        <f t="shared" si="5"/>
        <v>-26</v>
      </c>
      <c r="T17" s="37">
        <f t="shared" si="5"/>
        <v>-25</v>
      </c>
      <c r="U17" s="37">
        <f t="shared" si="5"/>
        <v>-18</v>
      </c>
      <c r="V17" s="37">
        <f t="shared" si="5"/>
        <v>-4</v>
      </c>
      <c r="W17" s="37">
        <f t="shared" si="5"/>
        <v>-22</v>
      </c>
      <c r="X17" s="37">
        <f t="shared" si="5"/>
        <v>-16</v>
      </c>
      <c r="Y17" s="37">
        <f t="shared" si="5"/>
        <v>-16</v>
      </c>
      <c r="Z17" s="37">
        <f t="shared" si="5"/>
        <v>-13</v>
      </c>
      <c r="AA17" s="37">
        <f t="shared" si="5"/>
        <v>-13</v>
      </c>
      <c r="AB17" s="37">
        <f t="shared" si="5"/>
        <v>-3</v>
      </c>
      <c r="AC17" s="37">
        <f t="shared" si="5"/>
        <v>-23</v>
      </c>
      <c r="AD17" s="37">
        <f t="shared" si="5"/>
        <v>-46</v>
      </c>
      <c r="AE17" s="37">
        <f t="shared" si="5"/>
        <v>-26</v>
      </c>
      <c r="AF17" s="37">
        <f t="shared" si="5"/>
        <v>-24</v>
      </c>
      <c r="AG17" s="37">
        <v>-2</v>
      </c>
      <c r="AH17" s="37">
        <f>SUM(AH29)</f>
        <v>-7</v>
      </c>
      <c r="AI17" s="40">
        <v>2</v>
      </c>
      <c r="AJ17" s="40">
        <v>7</v>
      </c>
      <c r="AK17" s="47">
        <v>-12</v>
      </c>
      <c r="AL17" s="33">
        <v>-31</v>
      </c>
      <c r="AM17" s="33">
        <v>15</v>
      </c>
    </row>
    <row r="18" spans="1:39" s="33" customFormat="1" ht="15" customHeight="1">
      <c r="A18" s="51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9" s="33" customFormat="1" ht="15" customHeight="1">
      <c r="A19" s="12" t="s">
        <v>27</v>
      </c>
      <c r="B19" s="19"/>
      <c r="C19" s="20"/>
      <c r="D19" s="21"/>
      <c r="E19" s="21"/>
      <c r="F19" s="21"/>
      <c r="G19" s="21"/>
      <c r="H19" s="22"/>
      <c r="I19" s="21"/>
      <c r="J19" s="22"/>
      <c r="K19" s="22"/>
      <c r="L19" s="22"/>
      <c r="M19" s="22"/>
      <c r="N19" s="41">
        <f>SUM(N20:N22)</f>
        <v>-120</v>
      </c>
      <c r="O19" s="41">
        <f t="shared" ref="O19:AF19" si="6">SUM(O20:O22)</f>
        <v>-131</v>
      </c>
      <c r="P19" s="41">
        <f t="shared" si="6"/>
        <v>-77</v>
      </c>
      <c r="Q19" s="41">
        <f t="shared" si="6"/>
        <v>-134</v>
      </c>
      <c r="R19" s="41">
        <f t="shared" si="6"/>
        <v>-195</v>
      </c>
      <c r="S19" s="41">
        <f t="shared" si="6"/>
        <v>-204</v>
      </c>
      <c r="T19" s="41">
        <f t="shared" si="6"/>
        <v>-125</v>
      </c>
      <c r="U19" s="41">
        <f t="shared" si="6"/>
        <v>-144</v>
      </c>
      <c r="V19" s="41">
        <f t="shared" si="6"/>
        <v>-130</v>
      </c>
      <c r="W19" s="41">
        <f t="shared" si="6"/>
        <v>-52</v>
      </c>
      <c r="X19" s="41">
        <f t="shared" si="6"/>
        <v>-39</v>
      </c>
      <c r="Y19" s="41">
        <f t="shared" si="6"/>
        <v>-39</v>
      </c>
      <c r="Z19" s="41">
        <f t="shared" si="6"/>
        <v>-129</v>
      </c>
      <c r="AA19" s="41">
        <f t="shared" si="6"/>
        <v>-37</v>
      </c>
      <c r="AB19" s="41">
        <f t="shared" si="6"/>
        <v>-69</v>
      </c>
      <c r="AC19" s="41">
        <f t="shared" si="6"/>
        <v>-50</v>
      </c>
      <c r="AD19" s="41">
        <f t="shared" si="6"/>
        <v>-90</v>
      </c>
      <c r="AE19" s="41">
        <f t="shared" si="6"/>
        <v>-163</v>
      </c>
      <c r="AF19" s="41">
        <f t="shared" si="6"/>
        <v>-261</v>
      </c>
      <c r="AG19" s="41">
        <v>-322</v>
      </c>
      <c r="AH19" s="41">
        <v>-92</v>
      </c>
      <c r="AI19" s="40">
        <v>-189</v>
      </c>
      <c r="AJ19" s="40">
        <v>-33</v>
      </c>
      <c r="AK19" s="47">
        <v>-136</v>
      </c>
      <c r="AL19" s="33">
        <v>-144</v>
      </c>
      <c r="AM19" s="33">
        <v>-163</v>
      </c>
    </row>
    <row r="20" spans="1:39" s="33" customFormat="1" ht="15" customHeight="1">
      <c r="A20" s="16" t="s">
        <v>28</v>
      </c>
      <c r="B20" s="19"/>
      <c r="C20" s="20"/>
      <c r="D20" s="21"/>
      <c r="E20" s="21"/>
      <c r="F20" s="21"/>
      <c r="G20" s="21"/>
      <c r="H20" s="22"/>
      <c r="I20" s="21"/>
      <c r="J20" s="22"/>
      <c r="K20" s="22"/>
      <c r="L20" s="22"/>
      <c r="M20" s="22"/>
      <c r="N20" s="37">
        <v>-58</v>
      </c>
      <c r="O20" s="37">
        <v>-52</v>
      </c>
      <c r="P20" s="37">
        <v>-15</v>
      </c>
      <c r="Q20" s="37">
        <v>-45</v>
      </c>
      <c r="R20" s="37">
        <v>-85</v>
      </c>
      <c r="S20" s="37">
        <v>-48</v>
      </c>
      <c r="T20" s="17">
        <v>-26</v>
      </c>
      <c r="U20" s="17">
        <v>-66</v>
      </c>
      <c r="V20" s="17">
        <v>-28</v>
      </c>
      <c r="W20" s="17">
        <v>9</v>
      </c>
      <c r="X20" s="17">
        <v>-9</v>
      </c>
      <c r="Y20" s="17">
        <v>-9</v>
      </c>
      <c r="Z20" s="17">
        <v>-62</v>
      </c>
      <c r="AA20" s="17">
        <v>5</v>
      </c>
      <c r="AB20" s="17">
        <v>-34</v>
      </c>
      <c r="AC20" s="17">
        <v>-20</v>
      </c>
      <c r="AD20" s="17">
        <v>-58</v>
      </c>
      <c r="AE20" s="17">
        <v>-29</v>
      </c>
      <c r="AF20" s="23">
        <v>-114</v>
      </c>
      <c r="AG20" s="17">
        <v>-196</v>
      </c>
      <c r="AH20" s="40">
        <v>-64</v>
      </c>
      <c r="AI20" s="40">
        <v>-51</v>
      </c>
      <c r="AJ20" s="40">
        <v>3</v>
      </c>
      <c r="AK20" s="47">
        <v>-53</v>
      </c>
      <c r="AL20" s="33">
        <v>-45</v>
      </c>
      <c r="AM20" s="33">
        <v>-47</v>
      </c>
    </row>
    <row r="21" spans="1:39" s="33" customFormat="1" ht="15" customHeight="1">
      <c r="A21" s="16" t="s">
        <v>29</v>
      </c>
      <c r="B21" s="19"/>
      <c r="C21" s="20"/>
      <c r="D21" s="21"/>
      <c r="E21" s="21"/>
      <c r="F21" s="21"/>
      <c r="G21" s="21"/>
      <c r="H21" s="22"/>
      <c r="I21" s="21"/>
      <c r="J21" s="22"/>
      <c r="K21" s="22"/>
      <c r="L21" s="22"/>
      <c r="M21" s="22"/>
      <c r="N21" s="37">
        <v>-6</v>
      </c>
      <c r="O21" s="37">
        <v>-7</v>
      </c>
      <c r="P21" s="37">
        <v>-16</v>
      </c>
      <c r="Q21" s="37">
        <v>-23</v>
      </c>
      <c r="R21" s="37">
        <v>-26</v>
      </c>
      <c r="S21" s="37">
        <v>-36</v>
      </c>
      <c r="T21" s="17">
        <v>-13</v>
      </c>
      <c r="U21" s="17">
        <v>-6</v>
      </c>
      <c r="V21" s="17">
        <v>-29</v>
      </c>
      <c r="W21" s="17">
        <v>-33</v>
      </c>
      <c r="X21" s="17">
        <v>-26</v>
      </c>
      <c r="Y21" s="17">
        <v>-26</v>
      </c>
      <c r="Z21" s="17">
        <v>-21</v>
      </c>
      <c r="AA21" s="17">
        <v>-26</v>
      </c>
      <c r="AB21" s="17">
        <v>-21</v>
      </c>
      <c r="AC21" s="17">
        <v>-5</v>
      </c>
      <c r="AD21" s="17">
        <v>-11</v>
      </c>
      <c r="AE21" s="17">
        <v>-27</v>
      </c>
      <c r="AF21" s="23">
        <v>-59</v>
      </c>
      <c r="AG21" s="17">
        <v>-57</v>
      </c>
      <c r="AH21" s="40">
        <v>-6</v>
      </c>
      <c r="AI21" s="40">
        <v>-44</v>
      </c>
      <c r="AJ21" s="40">
        <v>-22</v>
      </c>
      <c r="AK21" s="47">
        <v>-20</v>
      </c>
      <c r="AL21" s="33">
        <v>-10</v>
      </c>
      <c r="AM21" s="33">
        <v>-28</v>
      </c>
    </row>
    <row r="22" spans="1:39" s="33" customFormat="1" ht="15" customHeight="1">
      <c r="A22" s="16" t="s">
        <v>35</v>
      </c>
      <c r="B22" s="19"/>
      <c r="C22" s="20"/>
      <c r="D22" s="21"/>
      <c r="E22" s="21"/>
      <c r="F22" s="21"/>
      <c r="G22" s="21"/>
      <c r="H22" s="22"/>
      <c r="I22" s="21"/>
      <c r="J22" s="22"/>
      <c r="K22" s="22"/>
      <c r="L22" s="22"/>
      <c r="M22" s="22"/>
      <c r="N22" s="37">
        <v>-56</v>
      </c>
      <c r="O22" s="37">
        <v>-72</v>
      </c>
      <c r="P22" s="37">
        <v>-46</v>
      </c>
      <c r="Q22" s="37">
        <v>-66</v>
      </c>
      <c r="R22" s="37">
        <v>-84</v>
      </c>
      <c r="S22" s="37">
        <v>-120</v>
      </c>
      <c r="T22" s="17">
        <v>-86</v>
      </c>
      <c r="U22" s="17">
        <v>-72</v>
      </c>
      <c r="V22" s="17">
        <v>-73</v>
      </c>
      <c r="W22" s="17">
        <v>-28</v>
      </c>
      <c r="X22" s="17">
        <v>-4</v>
      </c>
      <c r="Y22" s="17">
        <v>-4</v>
      </c>
      <c r="Z22" s="17">
        <v>-46</v>
      </c>
      <c r="AA22" s="17">
        <v>-16</v>
      </c>
      <c r="AB22" s="17">
        <v>-14</v>
      </c>
      <c r="AC22" s="17">
        <v>-25</v>
      </c>
      <c r="AD22" s="17">
        <v>-21</v>
      </c>
      <c r="AE22" s="17">
        <v>-107</v>
      </c>
      <c r="AF22" s="23">
        <v>-88</v>
      </c>
      <c r="AG22" s="17">
        <v>-69</v>
      </c>
      <c r="AH22" s="40">
        <v>-22</v>
      </c>
      <c r="AI22" s="40">
        <v>-94</v>
      </c>
      <c r="AJ22" s="40">
        <v>-14</v>
      </c>
      <c r="AK22" s="47">
        <v>-63</v>
      </c>
      <c r="AL22" s="33">
        <v>-89</v>
      </c>
      <c r="AM22" s="33">
        <v>-88</v>
      </c>
    </row>
    <row r="23" spans="1:39" s="33" customFormat="1" ht="15" customHeight="1">
      <c r="A23" s="51" t="s">
        <v>34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9" s="33" customFormat="1" ht="15" customHeight="1">
      <c r="A24" s="12" t="s">
        <v>27</v>
      </c>
      <c r="B24" s="13">
        <v>814</v>
      </c>
      <c r="C24" s="24">
        <v>842</v>
      </c>
      <c r="D24" s="24">
        <v>937</v>
      </c>
      <c r="E24" s="24">
        <v>973</v>
      </c>
      <c r="F24" s="24">
        <v>1002</v>
      </c>
      <c r="G24" s="24">
        <v>1077</v>
      </c>
      <c r="H24" s="25">
        <v>984</v>
      </c>
      <c r="I24" s="24">
        <v>1016</v>
      </c>
      <c r="J24" s="25">
        <v>1089</v>
      </c>
      <c r="K24" s="25">
        <v>953</v>
      </c>
      <c r="L24" s="25">
        <v>989</v>
      </c>
      <c r="M24" s="25">
        <v>1015</v>
      </c>
      <c r="N24" s="42">
        <f>SUM(N25:N29)</f>
        <v>-25</v>
      </c>
      <c r="O24" s="42">
        <f t="shared" ref="O24:AF24" si="7">SUM(O25:O29)</f>
        <v>-68</v>
      </c>
      <c r="P24" s="42">
        <f t="shared" si="7"/>
        <v>-51</v>
      </c>
      <c r="Q24" s="42">
        <f t="shared" si="7"/>
        <v>-64</v>
      </c>
      <c r="R24" s="42">
        <f t="shared" si="7"/>
        <v>-43</v>
      </c>
      <c r="S24" s="42">
        <f t="shared" si="7"/>
        <v>-41</v>
      </c>
      <c r="T24" s="42">
        <f t="shared" si="7"/>
        <v>-89</v>
      </c>
      <c r="U24" s="42">
        <f t="shared" si="7"/>
        <v>-45</v>
      </c>
      <c r="V24" s="42">
        <f t="shared" si="7"/>
        <v>-71</v>
      </c>
      <c r="W24" s="42">
        <f t="shared" si="7"/>
        <v>-75</v>
      </c>
      <c r="X24" s="42">
        <f t="shared" si="7"/>
        <v>-56</v>
      </c>
      <c r="Y24" s="42">
        <f t="shared" si="7"/>
        <v>-56</v>
      </c>
      <c r="Z24" s="42">
        <f t="shared" si="7"/>
        <v>-59</v>
      </c>
      <c r="AA24" s="42">
        <f t="shared" si="7"/>
        <v>-38</v>
      </c>
      <c r="AB24" s="42">
        <f t="shared" si="7"/>
        <v>-57</v>
      </c>
      <c r="AC24" s="42">
        <f t="shared" si="7"/>
        <v>-96</v>
      </c>
      <c r="AD24" s="42">
        <f t="shared" si="7"/>
        <v>-81</v>
      </c>
      <c r="AE24" s="42">
        <f t="shared" si="7"/>
        <v>-97</v>
      </c>
      <c r="AF24" s="42">
        <f t="shared" si="7"/>
        <v>-61</v>
      </c>
      <c r="AG24" s="42">
        <v>-29</v>
      </c>
      <c r="AH24" s="42">
        <v>-35</v>
      </c>
      <c r="AI24" s="40">
        <v>-65</v>
      </c>
      <c r="AJ24" s="40">
        <v>-87</v>
      </c>
      <c r="AK24" s="47">
        <v>-97</v>
      </c>
      <c r="AL24" s="33">
        <v>-93</v>
      </c>
      <c r="AM24" s="33">
        <v>-47</v>
      </c>
    </row>
    <row r="25" spans="1:39" s="33" customFormat="1" ht="15" customHeight="1">
      <c r="A25" s="16" t="s">
        <v>28</v>
      </c>
      <c r="N25" s="43">
        <v>11</v>
      </c>
      <c r="O25" s="43">
        <v>10</v>
      </c>
      <c r="P25" s="43">
        <v>-5</v>
      </c>
      <c r="Q25" s="43">
        <v>-3</v>
      </c>
      <c r="R25" s="43">
        <v>-2</v>
      </c>
      <c r="S25" s="43">
        <v>-12</v>
      </c>
      <c r="T25" s="26">
        <v>-8</v>
      </c>
      <c r="U25" s="26">
        <v>-8</v>
      </c>
      <c r="V25" s="26">
        <v>-2</v>
      </c>
      <c r="W25" s="26">
        <v>4</v>
      </c>
      <c r="X25" s="26">
        <v>1</v>
      </c>
      <c r="Y25" s="26">
        <v>1</v>
      </c>
      <c r="Z25" s="26">
        <v>3</v>
      </c>
      <c r="AA25" s="26">
        <v>-1</v>
      </c>
      <c r="AB25" s="26">
        <v>-11</v>
      </c>
      <c r="AC25" s="26">
        <v>-17</v>
      </c>
      <c r="AD25" s="26">
        <v>18</v>
      </c>
      <c r="AE25" s="26">
        <v>5</v>
      </c>
      <c r="AF25" s="27">
        <v>12</v>
      </c>
      <c r="AG25" s="17">
        <v>-7</v>
      </c>
      <c r="AH25" s="40">
        <v>10</v>
      </c>
      <c r="AI25" s="44">
        <v>8</v>
      </c>
      <c r="AJ25" s="44">
        <v>-1</v>
      </c>
      <c r="AK25" s="48">
        <v>-7</v>
      </c>
      <c r="AL25" s="36">
        <v>18</v>
      </c>
      <c r="AM25" s="33">
        <v>3</v>
      </c>
    </row>
    <row r="26" spans="1:39" s="33" customFormat="1" ht="15" customHeight="1">
      <c r="A26" s="16" t="s">
        <v>35</v>
      </c>
      <c r="N26" s="43">
        <v>0</v>
      </c>
      <c r="O26" s="43"/>
      <c r="P26" s="43">
        <v>-1</v>
      </c>
      <c r="Q26" s="43">
        <v>-1</v>
      </c>
      <c r="R26" s="43">
        <v>0</v>
      </c>
      <c r="S26" s="43">
        <v>2</v>
      </c>
      <c r="T26" s="26">
        <v>0</v>
      </c>
      <c r="U26" s="26">
        <v>-1</v>
      </c>
      <c r="V26" s="26">
        <v>0</v>
      </c>
      <c r="W26" s="26">
        <v>0</v>
      </c>
      <c r="X26" s="26">
        <v>-1</v>
      </c>
      <c r="Y26" s="26">
        <v>-1</v>
      </c>
      <c r="Z26" s="26">
        <v>-1</v>
      </c>
      <c r="AA26" s="26">
        <v>1</v>
      </c>
      <c r="AB26" s="26">
        <v>-1</v>
      </c>
      <c r="AC26" s="26">
        <v>0</v>
      </c>
      <c r="AD26" s="26">
        <v>4</v>
      </c>
      <c r="AE26" s="26">
        <v>0</v>
      </c>
      <c r="AF26" s="27">
        <v>-1</v>
      </c>
      <c r="AG26" s="17">
        <v>-1</v>
      </c>
      <c r="AH26" s="40">
        <v>-2</v>
      </c>
      <c r="AI26" s="44">
        <v>-2</v>
      </c>
      <c r="AJ26" s="44">
        <v>-1</v>
      </c>
      <c r="AK26" s="48">
        <v>0</v>
      </c>
      <c r="AL26" s="36">
        <v>-1</v>
      </c>
      <c r="AM26" s="33">
        <v>-5</v>
      </c>
    </row>
    <row r="27" spans="1:39" s="33" customFormat="1" ht="15" customHeight="1">
      <c r="A27" s="17" t="s">
        <v>30</v>
      </c>
      <c r="N27" s="43"/>
      <c r="O27" s="43"/>
      <c r="P27" s="43"/>
      <c r="Q27" s="43"/>
      <c r="R27" s="43"/>
      <c r="S27" s="43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44"/>
      <c r="AE27" s="44"/>
      <c r="AF27" s="44"/>
      <c r="AG27" s="40"/>
      <c r="AH27" s="40"/>
      <c r="AI27" s="44"/>
      <c r="AJ27" s="44"/>
      <c r="AK27" s="48"/>
      <c r="AL27" s="36"/>
    </row>
    <row r="28" spans="1:39" s="33" customFormat="1" ht="15" customHeight="1">
      <c r="A28" s="16" t="s">
        <v>31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6">
        <v>-24</v>
      </c>
      <c r="O28" s="6">
        <v>-47</v>
      </c>
      <c r="P28" s="6">
        <v>-19</v>
      </c>
      <c r="Q28" s="6">
        <v>-46</v>
      </c>
      <c r="R28" s="6">
        <v>-32</v>
      </c>
      <c r="S28" s="6">
        <v>-5</v>
      </c>
      <c r="T28" s="26">
        <v>-56</v>
      </c>
      <c r="U28" s="26">
        <v>-18</v>
      </c>
      <c r="V28" s="26">
        <v>-65</v>
      </c>
      <c r="W28" s="26">
        <v>-57</v>
      </c>
      <c r="X28" s="26">
        <v>-40</v>
      </c>
      <c r="Y28" s="26">
        <v>-40</v>
      </c>
      <c r="Z28" s="26">
        <v>-48</v>
      </c>
      <c r="AA28" s="26">
        <v>-25</v>
      </c>
      <c r="AB28" s="26">
        <v>-42</v>
      </c>
      <c r="AC28" s="26">
        <v>-56</v>
      </c>
      <c r="AD28" s="26">
        <v>-57</v>
      </c>
      <c r="AE28" s="26">
        <v>-76</v>
      </c>
      <c r="AF28" s="27">
        <v>-48</v>
      </c>
      <c r="AG28" s="34">
        <v>-19</v>
      </c>
      <c r="AH28" s="40">
        <v>-36</v>
      </c>
      <c r="AI28" s="44">
        <v>-73</v>
      </c>
      <c r="AJ28" s="44">
        <v>-92</v>
      </c>
      <c r="AK28" s="48">
        <v>-78</v>
      </c>
      <c r="AL28" s="36">
        <v>-79</v>
      </c>
      <c r="AM28" s="33">
        <v>-60</v>
      </c>
    </row>
    <row r="29" spans="1:39" s="33" customFormat="1" ht="15" customHeight="1">
      <c r="A29" s="28" t="s">
        <v>32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9">
        <v>-12</v>
      </c>
      <c r="O29" s="29">
        <v>-31</v>
      </c>
      <c r="P29" s="29">
        <v>-26</v>
      </c>
      <c r="Q29" s="29">
        <v>-14</v>
      </c>
      <c r="R29" s="29">
        <v>-9</v>
      </c>
      <c r="S29" s="29">
        <v>-26</v>
      </c>
      <c r="T29" s="45">
        <v>-25</v>
      </c>
      <c r="U29" s="45">
        <v>-18</v>
      </c>
      <c r="V29" s="45">
        <v>-4</v>
      </c>
      <c r="W29" s="31">
        <v>-22</v>
      </c>
      <c r="X29" s="31">
        <v>-16</v>
      </c>
      <c r="Y29" s="31">
        <v>-16</v>
      </c>
      <c r="Z29" s="45">
        <v>-13</v>
      </c>
      <c r="AA29" s="31">
        <v>-13</v>
      </c>
      <c r="AB29" s="45">
        <v>-3</v>
      </c>
      <c r="AC29" s="31">
        <v>-23</v>
      </c>
      <c r="AD29" s="45">
        <v>-46</v>
      </c>
      <c r="AE29" s="31">
        <v>-26</v>
      </c>
      <c r="AF29" s="32">
        <v>-24</v>
      </c>
      <c r="AG29" s="35">
        <v>-2</v>
      </c>
      <c r="AH29" s="45">
        <v>-7</v>
      </c>
      <c r="AI29" s="45">
        <v>2</v>
      </c>
      <c r="AJ29" s="45">
        <v>7</v>
      </c>
      <c r="AK29" s="49">
        <v>-12</v>
      </c>
      <c r="AL29" s="30">
        <v>-31</v>
      </c>
      <c r="AM29" s="30">
        <v>15</v>
      </c>
    </row>
    <row r="30" spans="1:39" s="33" customFormat="1" ht="15" customHeight="1"/>
  </sheetData>
  <mergeCells count="10">
    <mergeCell ref="A10:AL10"/>
    <mergeCell ref="A18:AL18"/>
    <mergeCell ref="A23:AL23"/>
    <mergeCell ref="Z8:AK8"/>
    <mergeCell ref="A1:D4"/>
    <mergeCell ref="A8:A9"/>
    <mergeCell ref="B8:M8"/>
    <mergeCell ref="N8:Y8"/>
    <mergeCell ref="A6:AL6"/>
    <mergeCell ref="AL8:AM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Барлық халық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A.Turalieva</cp:lastModifiedBy>
  <cp:lastPrinted>2020-05-22T09:02:58Z</cp:lastPrinted>
  <dcterms:created xsi:type="dcterms:W3CDTF">2019-07-22T09:55:11Z</dcterms:created>
  <dcterms:modified xsi:type="dcterms:W3CDTF">2024-04-23T09:32:31Z</dcterms:modified>
</cp:coreProperties>
</file>