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4745" yWindow="270" windowWidth="13770" windowHeight="12165"/>
  </bookViews>
  <sheets>
    <sheet name=" Cover" sheetId="1" r:id="rId1"/>
    <sheet name=" Conventions" sheetId="2" r:id="rId2"/>
    <sheet name=" Content" sheetId="3" r:id="rId3"/>
    <sheet name=" Explanation method" sheetId="4" r:id="rId4"/>
    <sheet name="1" sheetId="5" r:id="rId5"/>
    <sheet name="2" sheetId="6" r:id="rId6"/>
    <sheet name="3" sheetId="7" r:id="rId7"/>
    <sheet name="4" sheetId="8" r:id="rId8"/>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8" l="1"/>
  <c r="B22" i="8"/>
  <c r="B21" i="8"/>
  <c r="B20" i="8"/>
  <c r="B19" i="8"/>
  <c r="B18" i="8"/>
  <c r="B17" i="8"/>
  <c r="B16" i="8"/>
  <c r="B15" i="8"/>
  <c r="B14" i="8"/>
  <c r="B13" i="8"/>
  <c r="B12" i="8"/>
  <c r="B11" i="8"/>
  <c r="B10" i="8"/>
  <c r="B9" i="8"/>
  <c r="B8" i="8"/>
  <c r="B7" i="8"/>
  <c r="B6" i="8"/>
  <c r="B5" i="8"/>
  <c r="B23" i="7"/>
  <c r="B22" i="7"/>
  <c r="B21" i="7"/>
  <c r="B20" i="7"/>
  <c r="B19" i="7"/>
  <c r="B18" i="7"/>
  <c r="B17" i="7"/>
  <c r="B16" i="7"/>
  <c r="B15" i="7"/>
  <c r="B14" i="7"/>
  <c r="B13" i="7"/>
  <c r="B12" i="7"/>
  <c r="B11" i="7"/>
  <c r="B10" i="7"/>
  <c r="B9" i="7"/>
  <c r="B8" i="7"/>
  <c r="B7" i="7"/>
  <c r="B6" i="7"/>
  <c r="B5" i="7"/>
</calcChain>
</file>

<file path=xl/sharedStrings.xml><?xml version="1.0" encoding="utf-8"?>
<sst xmlns="http://schemas.openxmlformats.org/spreadsheetml/2006/main" count="189" uniqueCount="92">
  <si>
    <t>2nd Serie Business statistics</t>
  </si>
  <si>
    <t xml:space="preserve"> © Bureau of national statistics of the Agency for strategic planning and reforms of the Republic of Kazakhstan</t>
  </si>
  <si>
    <t>In some cases, minor discrepancies between the total and the sum of the terms are explained by the rounding of the data.</t>
  </si>
  <si>
    <t>"..." - no data available</t>
  </si>
  <si>
    <t>"X" - data is confidential</t>
  </si>
  <si>
    <t>"0.0" - insignificant value</t>
  </si>
  <si>
    <t>"-" - no case</t>
  </si>
  <si>
    <t>Conventional designs:</t>
  </si>
  <si>
    <t>Number of operating SMEs by type of activity</t>
  </si>
  <si>
    <t>4</t>
  </si>
  <si>
    <t>Number of registered SMEs by type of activity</t>
  </si>
  <si>
    <t>3</t>
  </si>
  <si>
    <t>Number of operating SMEs by regions of the Republic of Kazakhstan</t>
  </si>
  <si>
    <t>2</t>
  </si>
  <si>
    <t>Number of registered SMEs by regions of the Republic of Kazakhstan</t>
  </si>
  <si>
    <t>1</t>
  </si>
  <si>
    <t>Methodological explanations</t>
  </si>
  <si>
    <t>content</t>
  </si>
  <si>
    <t>A peasant or farm enterprise is a labor association of persons in which the implementation of individual entrepreneurship is inextricably linked with the use of agricultural land for the production of agricultural products, as well as the processing and marketing of these products.</t>
  </si>
  <si>
    <t>Small and medium-sized businesses include legal entities, individual entrepreneurs and peasant or farm enterprises, whose activities are regulated by the Entrepreneurial Code of the Republic of Kazakhstan.</t>
  </si>
  <si>
    <t>Entities operating in the Statistical Business Register include: • currently engaged in economic activity, ie. active; •newly registered and not yet engaged in economic activity; • temporarily suspended economic activity.</t>
  </si>
  <si>
    <t>The types of activities are presented in accordance with the current General Classifier of Types of Economic Activities (GCTEA). Small and medium-sized businesses that carry out several types of activities are accounted for by the main type that provides the greatest increase in value added.</t>
  </si>
  <si>
    <t>The proposed tables show the number of registered and operating small and medium-sized businesses by region and type of activity.</t>
  </si>
  <si>
    <t>Shymkent city</t>
  </si>
  <si>
    <t>Almaty city</t>
  </si>
  <si>
    <t>Astana city</t>
  </si>
  <si>
    <t>Shygys Kazakhstan</t>
  </si>
  <si>
    <t>Ulytau</t>
  </si>
  <si>
    <t>Turkistan</t>
  </si>
  <si>
    <t>Soltustik Kazakhstan</t>
  </si>
  <si>
    <t>Pavlodar</t>
  </si>
  <si>
    <t>Mangystau</t>
  </si>
  <si>
    <t>Kyzylorda</t>
  </si>
  <si>
    <t>Zhambyl</t>
  </si>
  <si>
    <t>Batys Kazakhstan</t>
  </si>
  <si>
    <t>Atyrau</t>
  </si>
  <si>
    <t>Almaty</t>
  </si>
  <si>
    <t>Aktobe</t>
  </si>
  <si>
    <t>Akmola</t>
  </si>
  <si>
    <t>Republic of Kazakhstan</t>
  </si>
  <si>
    <t>peasant or farming households</t>
  </si>
  <si>
    <t>individual entrepreneurs</t>
  </si>
  <si>
    <t>medium business legal entities</t>
  </si>
  <si>
    <t>legal entities of small businesses</t>
  </si>
  <si>
    <t>Including</t>
  </si>
  <si>
    <t>Total</t>
  </si>
  <si>
    <t>units</t>
  </si>
  <si>
    <t>Provision of other types of services</t>
  </si>
  <si>
    <t>Arts, entertainment and recreation</t>
  </si>
  <si>
    <t>Education</t>
  </si>
  <si>
    <t>Activity in the field of administrative and auxiliary services</t>
  </si>
  <si>
    <t>Professional, scientific and technical activity</t>
  </si>
  <si>
    <t>financial and insurance activities</t>
  </si>
  <si>
    <t>Information and communication</t>
  </si>
  <si>
    <t>Transport and warehousing</t>
  </si>
  <si>
    <t>wholesale and retail trade; car and motorcycle repair</t>
  </si>
  <si>
    <t>Construction</t>
  </si>
  <si>
    <t>Supply of electricity, gas, steam, hot water and air conditioning</t>
  </si>
  <si>
    <t>manufacturing industry</t>
  </si>
  <si>
    <t>Mining and quarrying</t>
  </si>
  <si>
    <t>Agriculture, forestry and fisheries</t>
  </si>
  <si>
    <t>Number of registered and operating SMEs in                    the Republic of Kazakhstan</t>
  </si>
  <si>
    <t>Financial and insurance activities</t>
  </si>
  <si>
    <t>Wholesale and retail trade; car and motorcycle repair</t>
  </si>
  <si>
    <t>Manufacturing industry</t>
  </si>
  <si>
    <t>-</t>
  </si>
  <si>
    <t>The spreadsheets includes indicators from the Statistical Business Register, which contains information on legal entities, branches and subsidiaries of foreign legal entities, as well as individual entrepreneurs that have been registered or re-registered with the registration authorities.</t>
  </si>
  <si>
    <t>Send suggestions and comments on the spreadsheets to the Bureau of National Statistics of the Agency for Strategic Planning and Reforms of the Republic of Kazakhstan Department of Statistical Registers and Classifications, they will be taken into account in the preparation of the next issues. Tel. +7 7172 749798</t>
  </si>
  <si>
    <t>Release manager</t>
  </si>
  <si>
    <t>Director of the Department:</t>
  </si>
  <si>
    <t>Department of statistical registers and classifications</t>
  </si>
  <si>
    <t>Tel. +77172 749798</t>
  </si>
  <si>
    <t xml:space="preserve">E. Bekberdiev </t>
  </si>
  <si>
    <t>Tel. +77172 749058</t>
  </si>
  <si>
    <t>Water supply; sanitation, waste collection, treatment and disposal, pollution elimination activities</t>
  </si>
  <si>
    <t>Providing of accommodation and food services</t>
  </si>
  <si>
    <t>Real estate transactions</t>
  </si>
  <si>
    <t>Healthcare and social services</t>
  </si>
  <si>
    <t>Kostanay</t>
  </si>
  <si>
    <t>Karagandy</t>
  </si>
  <si>
    <t>Abay</t>
  </si>
  <si>
    <t>Zhetisu</t>
  </si>
  <si>
    <t>Date of release: 15.04.2024</t>
  </si>
  <si>
    <t>Next date of release: 15.05.2024</t>
  </si>
  <si>
    <t>As of April 1, 2024</t>
  </si>
  <si>
    <t>April 15, 2024</t>
  </si>
  <si>
    <t>Exe. D. Toleugali</t>
  </si>
  <si>
    <t>E-mail:  d.toleugali@aspire.gov.kz</t>
  </si>
  <si>
    <t>Medium-sized business entities include individual entrepreneurs and legal entities engaged in entrepreneurship that are not related to small businesses.</t>
  </si>
  <si>
    <t xml:space="preserve">When forming the number of small and medium-sized businesses, legal entities belongin to the sectors of non-financial corporations, public administrations and non-profit organizations, according to the Classifier of Economic Sectors (CSE), are excluded from the total number of registered legal entities, that is, the number of small and medium-sized businesses is formed by legal entities that carry out entrepreneurial activities for the purpose of generating income. </t>
  </si>
  <si>
    <t>In statistical activities, to classify entities as small and medium-sized enterprises in accordance with the Entrepreneur Code of the Republic of Kazakhstan dated October 29, 2015, it is used only the criterion of the average annual number of employees.</t>
  </si>
  <si>
    <t>№ 10-7/2733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</si>
</sst>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0"/>
  </numFmts>
  <fonts count="31">
    <font>
      <sz val="11"/>
      <color theme="1"/>
      <name val="Calibri"/>
      <family val="2"/>
      <scheme val="minor"/>
    </font>
    <font>
      <sz val="10"/>
      <name val="Arial Cyr"/>
      <family val="2"/>
      <charset val="204"/>
    </font>
    <font>
      <sz val="11"/>
      <color indexed="8"/>
      <name val="Calibri"/>
      <family val="2"/>
    </font>
    <font>
      <sz val="10"/>
      <name val="Calibri"/>
      <family val="2"/>
      <charset val="204"/>
    </font>
    <font>
      <sz val="11"/>
      <color indexed="8"/>
      <name val="Calibri"/>
      <family val="2"/>
      <scheme val="minor"/>
    </font>
    <font>
      <u/>
      <sz val="11"/>
      <color theme="10"/>
      <name val="Calibri"/>
      <family val="2"/>
      <scheme val="minor"/>
    </font>
    <font>
      <b/>
      <sz val="10"/>
      <name val="Calibri"/>
      <family val="2"/>
      <charset val="204"/>
    </font>
    <font>
      <sz val="11"/>
      <color theme="1"/>
      <name val="Roboto Light"/>
      <charset val="204"/>
    </font>
    <font>
      <sz val="9"/>
      <name val="Roboto Light"/>
      <charset val="204"/>
    </font>
    <font>
      <sz val="8"/>
      <name val="Roboto Light"/>
      <charset val="204"/>
    </font>
    <font>
      <b/>
      <sz val="14"/>
      <name val="Roboto Light"/>
      <charset val="204"/>
    </font>
    <font>
      <sz val="11"/>
      <color indexed="8"/>
      <name val="Roboto Light"/>
      <charset val="204"/>
    </font>
    <font>
      <b/>
      <sz val="20"/>
      <name val="Roboto Light"/>
      <charset val="204"/>
    </font>
    <font>
      <sz val="11"/>
      <name val="Roboto Light"/>
      <charset val="204"/>
    </font>
    <font>
      <sz val="14"/>
      <name val="Roboto Light"/>
      <charset val="204"/>
    </font>
    <font>
      <sz val="10"/>
      <name val="Roboto Light"/>
      <charset val="204"/>
    </font>
    <font>
      <sz val="10"/>
      <color rgb="FF000000"/>
      <name val="Roboto Light"/>
      <charset val="204"/>
    </font>
    <font>
      <sz val="10"/>
      <color theme="1"/>
      <name val="Roboto Light"/>
      <charset val="204"/>
    </font>
    <font>
      <i/>
      <sz val="10"/>
      <color theme="1"/>
      <name val="Roboto Light"/>
      <charset val="204"/>
    </font>
    <font>
      <b/>
      <sz val="11"/>
      <name val="Roboto Light"/>
      <charset val="204"/>
    </font>
    <font>
      <u/>
      <sz val="11"/>
      <color theme="10"/>
      <name val="Roboto Light"/>
      <charset val="204"/>
    </font>
    <font>
      <sz val="8"/>
      <color rgb="FF000000"/>
      <name val="Roboto Light"/>
      <charset val="204"/>
    </font>
    <font>
      <sz val="8"/>
      <color theme="1"/>
      <name val="Roboto Light"/>
      <charset val="204"/>
    </font>
    <font>
      <b/>
      <sz val="8"/>
      <color rgb="FF000000"/>
      <name val="Roboto Light"/>
      <charset val="204"/>
    </font>
    <font>
      <sz val="8"/>
      <color rgb="FFFF0000"/>
      <name val="Roboto Light"/>
      <charset val="204"/>
    </font>
    <font>
      <b/>
      <sz val="10"/>
      <name val="Roboto Light"/>
      <charset val="204"/>
    </font>
    <font>
      <sz val="10"/>
      <name val="Arial Cyr"/>
      <charset val="204"/>
    </font>
    <font>
      <sz val="8"/>
      <color theme="1"/>
      <name val="Roboto"/>
      <charset val="204"/>
    </font>
    <font>
      <sz val="8"/>
      <name val="Roboto"/>
      <charset val="204"/>
    </font>
    <font>
      <sz val="8"/>
      <color indexed="8"/>
      <name val="Roboto"/>
      <charset val="204"/>
    </font>
    <font>
      <b/>
      <sz val="10"/>
      <color rgb="FF000000"/>
      <name val="Roboto Light"/>
      <charset val="204"/>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6">
    <xf numFmtId="0" fontId="0" fillId="0" borderId="0"/>
    <xf numFmtId="0" fontId="1" fillId="0" borderId="0"/>
    <xf numFmtId="0" fontId="2" fillId="0" borderId="0"/>
    <xf numFmtId="0" fontId="4" fillId="0" borderId="0"/>
    <xf numFmtId="0" fontId="5" fillId="0" borderId="0" applyNumberFormat="0" applyFill="0" applyBorder="0" applyAlignment="0" applyProtection="0"/>
    <xf numFmtId="0" fontId="26" fillId="0" borderId="0"/>
  </cellStyleXfs>
  <cellXfs count="92">
    <xf numFmtId="0" fontId="0" fillId="0" borderId="0" xfId="0"/>
    <xf numFmtId="0" fontId="3" fillId="0" borderId="0" xfId="0" applyFont="1" applyFill="1" applyAlignment="1">
      <alignment horizontal="justify" vertical="top"/>
    </xf>
    <xf numFmtId="0" fontId="0" fillId="0" borderId="0" xfId="0" applyFont="1" applyAlignment="1">
      <alignment vertical="top"/>
    </xf>
    <xf numFmtId="0" fontId="7" fillId="0" borderId="0" xfId="0" applyFont="1"/>
    <xf numFmtId="0" fontId="8" fillId="0" borderId="0" xfId="1" applyFont="1" applyAlignment="1">
      <alignment vertical="top" wrapText="1"/>
    </xf>
    <xf numFmtId="0" fontId="7" fillId="0" borderId="0" xfId="0" applyFont="1" applyAlignment="1">
      <alignment vertical="top" wrapText="1"/>
    </xf>
    <xf numFmtId="0" fontId="9" fillId="0" borderId="0" xfId="1" applyFont="1" applyAlignment="1">
      <alignment vertical="top" wrapText="1"/>
    </xf>
    <xf numFmtId="0" fontId="11" fillId="0" borderId="0" xfId="2" applyFont="1" applyAlignment="1">
      <alignment vertical="top" wrapText="1"/>
    </xf>
    <xf numFmtId="0" fontId="10" fillId="0" borderId="0" xfId="1" applyFont="1" applyAlignment="1">
      <alignment horizontal="right" vertical="top" wrapText="1"/>
    </xf>
    <xf numFmtId="0" fontId="13" fillId="0" borderId="0" xfId="2" applyFont="1"/>
    <xf numFmtId="0" fontId="14" fillId="0" borderId="0" xfId="0" applyFont="1" applyAlignment="1"/>
    <xf numFmtId="0" fontId="11" fillId="0" borderId="0" xfId="2" applyFont="1"/>
    <xf numFmtId="0" fontId="15" fillId="0" borderId="0" xfId="1" applyFont="1"/>
    <xf numFmtId="0" fontId="16" fillId="0" borderId="0" xfId="3" applyFont="1"/>
    <xf numFmtId="0" fontId="16" fillId="0" borderId="0" xfId="3" applyFont="1" applyAlignment="1">
      <alignment horizontal="left" wrapText="1"/>
    </xf>
    <xf numFmtId="0" fontId="17" fillId="0" borderId="0" xfId="0" applyFont="1"/>
    <xf numFmtId="0" fontId="19" fillId="0" borderId="0" xfId="1" applyFont="1" applyAlignment="1">
      <alignment horizontal="center"/>
    </xf>
    <xf numFmtId="0" fontId="20" fillId="0" borderId="0" xfId="4" applyFont="1"/>
    <xf numFmtId="0" fontId="11" fillId="0" borderId="0" xfId="2" applyFont="1" applyAlignment="1">
      <alignment wrapText="1"/>
    </xf>
    <xf numFmtId="0" fontId="21" fillId="0" borderId="0" xfId="0" applyFont="1" applyAlignment="1">
      <alignment horizontal="right"/>
    </xf>
    <xf numFmtId="3" fontId="22" fillId="0" borderId="0" xfId="0" applyNumberFormat="1" applyFont="1" applyAlignment="1">
      <alignment horizontal="right"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3" fillId="0" borderId="0" xfId="0" applyFont="1" applyAlignment="1">
      <alignment wrapText="1"/>
    </xf>
    <xf numFmtId="164" fontId="21" fillId="0" borderId="0" xfId="0" applyNumberFormat="1" applyFont="1" applyAlignment="1">
      <alignment horizontal="right" wrapText="1"/>
    </xf>
    <xf numFmtId="0" fontId="22" fillId="0" borderId="0" xfId="0" applyFont="1" applyAlignment="1">
      <alignment wrapText="1"/>
    </xf>
    <xf numFmtId="0" fontId="22" fillId="0" borderId="1" xfId="0" applyFont="1" applyBorder="1" applyAlignment="1">
      <alignment wrapText="1"/>
    </xf>
    <xf numFmtId="0" fontId="22" fillId="0" borderId="0" xfId="0" applyFont="1"/>
    <xf numFmtId="3" fontId="22" fillId="0" borderId="0" xfId="0" applyNumberFormat="1" applyFont="1"/>
    <xf numFmtId="3" fontId="9" fillId="0" borderId="0" xfId="0" applyNumberFormat="1" applyFont="1" applyBorder="1" applyAlignment="1">
      <alignment horizontal="right" wrapText="1"/>
    </xf>
    <xf numFmtId="3" fontId="9" fillId="0" borderId="0" xfId="0" applyNumberFormat="1" applyFont="1" applyAlignment="1">
      <alignment horizontal="right" wrapText="1"/>
    </xf>
    <xf numFmtId="2" fontId="22" fillId="0" borderId="0" xfId="0" applyNumberFormat="1" applyFont="1"/>
    <xf numFmtId="0" fontId="22" fillId="0" borderId="0" xfId="0" applyFont="1" applyAlignment="1">
      <alignment horizontal="right" wrapText="1"/>
    </xf>
    <xf numFmtId="164" fontId="24" fillId="0" borderId="0" xfId="0" applyNumberFormat="1" applyFont="1" applyAlignment="1">
      <alignment horizontal="right" wrapText="1"/>
    </xf>
    <xf numFmtId="3" fontId="21" fillId="0" borderId="0" xfId="0" applyNumberFormat="1" applyFont="1" applyBorder="1" applyAlignment="1">
      <alignment horizontal="right" wrapText="1"/>
    </xf>
    <xf numFmtId="0" fontId="21" fillId="0" borderId="0" xfId="0" applyFont="1" applyAlignment="1">
      <alignment horizontal="right" wrapText="1"/>
    </xf>
    <xf numFmtId="0" fontId="23" fillId="0" borderId="0" xfId="0" applyFont="1" applyAlignment="1">
      <alignment horizontal="center"/>
    </xf>
    <xf numFmtId="164" fontId="22" fillId="0" borderId="0" xfId="0" applyNumberFormat="1" applyFont="1"/>
    <xf numFmtId="0" fontId="25" fillId="0" borderId="0" xfId="0" applyFont="1" applyAlignment="1">
      <alignment horizontal="center" vertical="center"/>
    </xf>
    <xf numFmtId="0" fontId="8" fillId="0" borderId="0" xfId="0" applyFont="1" applyFill="1" applyAlignment="1">
      <alignment horizontal="justify" vertical="top"/>
    </xf>
    <xf numFmtId="0" fontId="8" fillId="0" borderId="0" xfId="0" applyFont="1" applyFill="1" applyAlignment="1">
      <alignment horizontal="justify" vertical="top" wrapText="1"/>
    </xf>
    <xf numFmtId="0" fontId="8" fillId="0" borderId="0" xfId="0" applyFont="1" applyAlignment="1">
      <alignment vertical="top" wrapText="1"/>
    </xf>
    <xf numFmtId="0" fontId="8" fillId="0" borderId="0" xfId="0" applyFont="1" applyFill="1" applyAlignment="1">
      <alignment vertical="top" wrapText="1"/>
    </xf>
    <xf numFmtId="0" fontId="8" fillId="0" borderId="0" xfId="0" applyFont="1" applyFill="1" applyAlignment="1">
      <alignment wrapText="1"/>
    </xf>
    <xf numFmtId="0" fontId="12" fillId="0" borderId="0" xfId="1" applyFont="1" applyFill="1" applyAlignment="1">
      <alignment vertical="top" wrapText="1"/>
    </xf>
    <xf numFmtId="0" fontId="13" fillId="0" borderId="0" xfId="2" applyFont="1" applyFill="1"/>
    <xf numFmtId="49" fontId="27" fillId="0" borderId="0" xfId="5" applyNumberFormat="1" applyFont="1" applyFill="1" applyBorder="1" applyAlignment="1">
      <alignment horizontal="left" vertical="top"/>
    </xf>
    <xf numFmtId="164" fontId="28" fillId="0" borderId="0" xfId="5" applyNumberFormat="1" applyFont="1" applyFill="1"/>
    <xf numFmtId="164" fontId="28" fillId="0" borderId="0" xfId="5" applyNumberFormat="1" applyFont="1"/>
    <xf numFmtId="0" fontId="8" fillId="0" borderId="0" xfId="0" applyFont="1"/>
    <xf numFmtId="0" fontId="0" fillId="0" borderId="0" xfId="0" applyFont="1"/>
    <xf numFmtId="0" fontId="28" fillId="0" borderId="0" xfId="5" applyFont="1" applyFill="1" applyBorder="1" applyAlignment="1">
      <alignment vertical="top"/>
    </xf>
    <xf numFmtId="0" fontId="27" fillId="0" borderId="6" xfId="5" applyFont="1" applyBorder="1" applyAlignment="1">
      <alignment wrapText="1"/>
    </xf>
    <xf numFmtId="0" fontId="27" fillId="0" borderId="6" xfId="5" applyFont="1" applyBorder="1"/>
    <xf numFmtId="0" fontId="29" fillId="0" borderId="6" xfId="5" applyFont="1" applyBorder="1" applyAlignment="1"/>
    <xf numFmtId="0" fontId="27" fillId="0" borderId="6" xfId="5" applyFont="1" applyBorder="1" applyAlignment="1"/>
    <xf numFmtId="0" fontId="27" fillId="0" borderId="0" xfId="5" applyFont="1" applyBorder="1" applyAlignment="1"/>
    <xf numFmtId="0" fontId="27" fillId="0" borderId="0" xfId="5" applyFont="1" applyBorder="1" applyAlignment="1">
      <alignment wrapText="1"/>
    </xf>
    <xf numFmtId="0" fontId="27" fillId="0" borderId="0" xfId="5" applyFont="1" applyBorder="1"/>
    <xf numFmtId="0" fontId="27" fillId="0" borderId="0" xfId="5" applyFont="1" applyBorder="1" applyAlignment="1">
      <alignment vertical="center"/>
    </xf>
    <xf numFmtId="0" fontId="28" fillId="0" borderId="1" xfId="5" applyFont="1" applyBorder="1" applyAlignment="1">
      <alignment wrapText="1"/>
    </xf>
    <xf numFmtId="0" fontId="29" fillId="0" borderId="1" xfId="5" applyFont="1" applyBorder="1"/>
    <xf numFmtId="0" fontId="27" fillId="0" borderId="1" xfId="5" applyFont="1" applyBorder="1"/>
    <xf numFmtId="0" fontId="28" fillId="0" borderId="1" xfId="5" applyFont="1" applyBorder="1"/>
    <xf numFmtId="0" fontId="5" fillId="0" borderId="0" xfId="4" applyAlignment="1">
      <alignment horizontal="center"/>
    </xf>
    <xf numFmtId="3" fontId="22" fillId="0" borderId="0" xfId="0" applyNumberFormat="1" applyFont="1" applyAlignment="1">
      <alignment wrapText="1"/>
    </xf>
    <xf numFmtId="3" fontId="22" fillId="0" borderId="1" xfId="0" applyNumberFormat="1" applyFont="1" applyBorder="1" applyAlignment="1">
      <alignment wrapText="1"/>
    </xf>
    <xf numFmtId="3" fontId="22" fillId="0" borderId="1" xfId="0" applyNumberFormat="1" applyFont="1" applyBorder="1" applyAlignment="1">
      <alignment horizontal="right" wrapText="1"/>
    </xf>
    <xf numFmtId="0" fontId="7" fillId="0" borderId="0" xfId="0" applyFont="1" applyAlignment="1"/>
    <xf numFmtId="0" fontId="10" fillId="0" borderId="0" xfId="1" applyFont="1" applyAlignment="1">
      <alignment horizontal="right" vertical="top" wrapText="1"/>
    </xf>
    <xf numFmtId="0" fontId="11" fillId="0" borderId="0" xfId="2" applyFont="1" applyAlignment="1">
      <alignment vertical="top" wrapText="1"/>
    </xf>
    <xf numFmtId="0" fontId="10" fillId="0" borderId="0" xfId="1" applyFont="1" applyAlignment="1">
      <alignment horizontal="left" vertical="center" wrapText="1"/>
    </xf>
    <xf numFmtId="0" fontId="7" fillId="0" borderId="0" xfId="0" applyFont="1" applyAlignment="1">
      <alignment vertical="top" wrapText="1"/>
    </xf>
    <xf numFmtId="0" fontId="12" fillId="0" borderId="0" xfId="1" applyFont="1" applyFill="1" applyAlignment="1">
      <alignment horizontal="left" vertical="top" wrapText="1"/>
    </xf>
    <xf numFmtId="0" fontId="18" fillId="0" borderId="0" xfId="0" applyFont="1" applyAlignment="1">
      <alignment horizontal="left" wrapText="1"/>
    </xf>
    <xf numFmtId="0" fontId="20" fillId="0" borderId="0" xfId="4" applyFont="1"/>
    <xf numFmtId="0" fontId="6" fillId="0" borderId="0" xfId="0" applyFont="1" applyAlignment="1">
      <alignment horizontal="center" vertical="top"/>
    </xf>
    <xf numFmtId="0" fontId="0" fillId="0" borderId="0" xfId="0" applyFont="1" applyAlignment="1">
      <alignment vertical="top"/>
    </xf>
    <xf numFmtId="0" fontId="21" fillId="0" borderId="6" xfId="0" applyFont="1" applyBorder="1" applyAlignment="1">
      <alignment vertical="top" wrapText="1"/>
    </xf>
    <xf numFmtId="0" fontId="21" fillId="0" borderId="1" xfId="0" applyFont="1" applyBorder="1" applyAlignment="1">
      <alignment vertical="top"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30" fillId="0" borderId="0" xfId="0" applyFont="1" applyAlignment="1">
      <alignment horizontal="center"/>
    </xf>
    <xf numFmtId="0" fontId="21" fillId="0" borderId="9" xfId="0" applyFont="1" applyBorder="1" applyAlignment="1">
      <alignment vertical="top" wrapText="1"/>
    </xf>
    <xf numFmtId="0" fontId="21" fillId="0" borderId="8" xfId="0" applyFont="1" applyBorder="1" applyAlignment="1">
      <alignment vertical="top"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 xfId="0" applyFont="1" applyBorder="1" applyAlignment="1">
      <alignment horizontal="center" vertical="top" wrapText="1"/>
    </xf>
    <xf numFmtId="0" fontId="21" fillId="0" borderId="10" xfId="0" applyFont="1" applyBorder="1" applyAlignment="1">
      <alignment horizontal="center" vertical="top" wrapText="1"/>
    </xf>
  </cellXfs>
  <cellStyles count="6">
    <cellStyle name="Гиперссылка" xfId="4" builtinId="8"/>
    <cellStyle name="Обычный" xfId="0" builtinId="0"/>
    <cellStyle name="Обычный 2" xfId="1"/>
    <cellStyle name="Обычный 2 2" xfId="5"/>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12700</xdr:rowOff>
    </xdr:from>
    <xdr:ext cx="2438382" cy="715428"/>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2438382" cy="715428"/>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E24" sqref="E24"/>
    </sheetView>
  </sheetViews>
  <sheetFormatPr defaultColWidth="8.7109375" defaultRowHeight="14.25"/>
  <cols>
    <col min="1" max="1" width="66.42578125" style="3" customWidth="1"/>
    <col min="2" max="2" width="10.85546875" style="3" hidden="1" customWidth="1"/>
    <col min="3" max="4" width="8.7109375" style="3" hidden="1" customWidth="1"/>
    <col min="5" max="5" width="20.7109375" style="3" customWidth="1"/>
    <col min="6" max="6" width="10.7109375" style="3" customWidth="1"/>
    <col min="7" max="7" width="20.7109375" style="3" customWidth="1"/>
    <col min="8" max="16384" width="8.7109375" style="3"/>
  </cols>
  <sheetData>
    <row r="1" spans="1:7" ht="18.75" customHeight="1"/>
    <row r="3" spans="1:7" ht="19.5" customHeight="1">
      <c r="A3" s="69"/>
      <c r="B3" s="69"/>
      <c r="C3" s="69"/>
      <c r="D3" s="69"/>
      <c r="E3" s="69"/>
    </row>
    <row r="4" spans="1:7" ht="17.25" customHeight="1">
      <c r="A4" s="69"/>
      <c r="B4" s="69"/>
      <c r="C4" s="69"/>
      <c r="D4" s="69"/>
      <c r="E4" s="69"/>
      <c r="F4" s="4"/>
      <c r="G4" s="4"/>
    </row>
    <row r="5" spans="1:7" ht="21" customHeight="1">
      <c r="A5" s="69"/>
      <c r="B5" s="69"/>
      <c r="C5" s="69"/>
      <c r="D5" s="69"/>
      <c r="E5" s="69"/>
      <c r="F5" s="5"/>
      <c r="G5" s="5"/>
    </row>
    <row r="6" spans="1:7" ht="18.75" customHeight="1">
      <c r="A6" s="5"/>
      <c r="B6" s="5"/>
      <c r="C6" s="5"/>
      <c r="D6" s="5"/>
      <c r="E6" s="5"/>
      <c r="F6" s="5"/>
      <c r="G6" s="5"/>
    </row>
    <row r="7" spans="1:7" hidden="1">
      <c r="A7" s="6"/>
      <c r="B7" s="6"/>
      <c r="C7" s="6"/>
      <c r="D7" s="6"/>
      <c r="E7" s="6"/>
      <c r="F7" s="6"/>
      <c r="G7" s="6"/>
    </row>
    <row r="8" spans="1:7" ht="22.5" customHeight="1">
      <c r="A8" s="70" t="s">
        <v>82</v>
      </c>
      <c r="B8" s="73"/>
      <c r="C8" s="73"/>
      <c r="D8" s="73"/>
      <c r="E8" s="73"/>
      <c r="F8" s="70"/>
      <c r="G8" s="71"/>
    </row>
    <row r="9" spans="1:7" ht="21.75" customHeight="1">
      <c r="A9" s="70" t="s">
        <v>83</v>
      </c>
      <c r="B9" s="71"/>
      <c r="C9" s="71"/>
      <c r="D9" s="71"/>
      <c r="E9" s="71"/>
      <c r="F9" s="7"/>
      <c r="G9" s="7"/>
    </row>
    <row r="10" spans="1:7" ht="18">
      <c r="A10" s="6"/>
      <c r="B10" s="6"/>
      <c r="C10" s="6"/>
      <c r="D10" s="6"/>
      <c r="E10" s="8"/>
      <c r="F10" s="7"/>
      <c r="G10" s="7"/>
    </row>
    <row r="11" spans="1:7" ht="18">
      <c r="A11" s="6"/>
      <c r="B11" s="6"/>
      <c r="C11" s="6"/>
      <c r="D11" s="6"/>
      <c r="E11" s="8"/>
      <c r="F11" s="7"/>
      <c r="G11" s="7"/>
    </row>
    <row r="12" spans="1:7" ht="54" customHeight="1">
      <c r="A12" s="74" t="s">
        <v>61</v>
      </c>
      <c r="B12" s="74"/>
      <c r="C12" s="74"/>
      <c r="D12" s="74"/>
      <c r="E12" s="74"/>
      <c r="F12" s="18"/>
      <c r="G12" s="9"/>
    </row>
    <row r="13" spans="1:7" ht="18.75" customHeight="1">
      <c r="A13" s="45"/>
      <c r="B13" s="45"/>
      <c r="C13" s="45"/>
      <c r="D13" s="45"/>
      <c r="E13" s="45"/>
      <c r="F13" s="18"/>
      <c r="G13" s="9"/>
    </row>
    <row r="14" spans="1:7">
      <c r="A14" s="46"/>
      <c r="B14" s="46"/>
      <c r="C14" s="46"/>
      <c r="D14" s="46"/>
      <c r="E14" s="46"/>
      <c r="F14" s="9"/>
      <c r="G14" s="9"/>
    </row>
    <row r="15" spans="1:7" ht="18">
      <c r="A15" s="10" t="s">
        <v>84</v>
      </c>
      <c r="B15" s="11"/>
      <c r="C15" s="11"/>
      <c r="D15" s="11"/>
      <c r="E15" s="11"/>
      <c r="F15" s="11"/>
      <c r="G15" s="11"/>
    </row>
    <row r="16" spans="1:7" hidden="1">
      <c r="A16" s="11"/>
      <c r="B16" s="11"/>
      <c r="C16" s="11"/>
      <c r="D16" s="11"/>
      <c r="E16" s="11"/>
      <c r="F16" s="11"/>
      <c r="G16" s="11"/>
    </row>
    <row r="17" spans="1:7" hidden="1">
      <c r="A17" s="11"/>
      <c r="B17" s="11"/>
      <c r="C17" s="11"/>
      <c r="D17" s="11"/>
      <c r="E17" s="11"/>
      <c r="F17" s="11"/>
      <c r="G17" s="11"/>
    </row>
    <row r="18" spans="1:7" hidden="1">
      <c r="A18" s="11"/>
      <c r="B18" s="11"/>
      <c r="C18" s="11"/>
      <c r="D18" s="11"/>
      <c r="E18" s="11"/>
      <c r="F18" s="11"/>
      <c r="G18" s="11"/>
    </row>
    <row r="19" spans="1:7" hidden="1">
      <c r="A19" s="12"/>
      <c r="B19" s="12"/>
      <c r="C19" s="12"/>
      <c r="D19" s="12"/>
      <c r="E19" s="12"/>
      <c r="F19" s="12"/>
      <c r="G19" s="11"/>
    </row>
    <row r="20" spans="1:7">
      <c r="F20" s="11"/>
      <c r="G20" s="11"/>
    </row>
    <row r="22" spans="1:7" ht="18">
      <c r="A22" s="72" t="s">
        <v>0</v>
      </c>
      <c r="B22" s="72"/>
      <c r="C22" s="72"/>
      <c r="D22" s="72"/>
      <c r="E22" s="72"/>
    </row>
  </sheetData>
  <mergeCells count="6">
    <mergeCell ref="A3:E5"/>
    <mergeCell ref="F8:G8"/>
    <mergeCell ref="A9:E9"/>
    <mergeCell ref="A22:E22"/>
    <mergeCell ref="A8:E8"/>
    <mergeCell ref="A12:E12"/>
  </mergeCells>
  <hyperlinks>
    <hyperlink ref="A16" location="'Deaths Average Emp'!A1" display="Business deaths, average employment, breakdown by region and industry"/>
    <hyperlink ref="A18" location="'Deaths Average TO'!A1" display="Business deaths, average turnover, breakdown by region and industry"/>
    <hyperlink ref="A17" location="'Deaths Average Emp BIG'!A1" display="Business deaths, average employment, breakdown by industry"/>
    <hyperlink ref="A19" location="'Deaths Average TO BIG'!A1" display="Business deaths, average turnover, breakdown by industry"/>
  </hyperlinks>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16"/>
  <sheetViews>
    <sheetView workbookViewId="0">
      <selection activeCell="B7" sqref="B7"/>
    </sheetView>
  </sheetViews>
  <sheetFormatPr defaultRowHeight="14.25"/>
  <cols>
    <col min="1" max="1" width="3.28515625" style="3" customWidth="1"/>
    <col min="2" max="2" width="58.42578125" style="3" customWidth="1"/>
    <col min="3" max="16384" width="9.140625" style="3"/>
  </cols>
  <sheetData>
    <row r="6" spans="2:4">
      <c r="B6" s="13" t="s">
        <v>7</v>
      </c>
    </row>
    <row r="7" spans="2:4">
      <c r="B7" s="13" t="s">
        <v>6</v>
      </c>
    </row>
    <row r="8" spans="2:4">
      <c r="B8" s="13" t="s">
        <v>5</v>
      </c>
    </row>
    <row r="9" spans="2:4">
      <c r="B9" s="13" t="s">
        <v>4</v>
      </c>
    </row>
    <row r="10" spans="2:4">
      <c r="B10" s="13" t="s">
        <v>3</v>
      </c>
    </row>
    <row r="11" spans="2:4" ht="49.5" customHeight="1">
      <c r="B11" s="14" t="s">
        <v>2</v>
      </c>
    </row>
    <row r="12" spans="2:4">
      <c r="B12" s="15"/>
    </row>
    <row r="13" spans="2:4">
      <c r="B13" s="15"/>
    </row>
    <row r="14" spans="2:4">
      <c r="B14" s="15"/>
    </row>
    <row r="15" spans="2:4">
      <c r="B15" s="75" t="s">
        <v>1</v>
      </c>
      <c r="C15" s="75"/>
      <c r="D15" s="75"/>
    </row>
    <row r="16" spans="2:4">
      <c r="B16" s="75"/>
      <c r="C16" s="75"/>
      <c r="D16" s="75"/>
    </row>
  </sheetData>
  <mergeCells count="1">
    <mergeCell ref="B15:D1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B42" sqref="B42"/>
    </sheetView>
  </sheetViews>
  <sheetFormatPr defaultRowHeight="14.25"/>
  <cols>
    <col min="1" max="1" width="4.42578125" style="3" customWidth="1"/>
    <col min="2" max="2" width="70.42578125" style="3" customWidth="1"/>
    <col min="3" max="3" width="14.7109375" style="3" customWidth="1"/>
    <col min="4" max="16384" width="9.140625" style="3"/>
  </cols>
  <sheetData>
    <row r="2" spans="1:2" ht="15">
      <c r="B2" s="16" t="s">
        <v>17</v>
      </c>
    </row>
    <row r="4" spans="1:2">
      <c r="A4" s="76" t="s">
        <v>16</v>
      </c>
      <c r="B4" s="76"/>
    </row>
    <row r="5" spans="1:2" ht="15">
      <c r="A5" s="65" t="s">
        <v>15</v>
      </c>
      <c r="B5" s="17" t="s">
        <v>14</v>
      </c>
    </row>
    <row r="6" spans="1:2" ht="15">
      <c r="A6" s="65" t="s">
        <v>13</v>
      </c>
      <c r="B6" s="17" t="s">
        <v>12</v>
      </c>
    </row>
    <row r="7" spans="1:2" ht="15">
      <c r="A7" s="65" t="s">
        <v>11</v>
      </c>
      <c r="B7" s="17" t="s">
        <v>10</v>
      </c>
    </row>
    <row r="8" spans="1:2" ht="15">
      <c r="A8" s="65" t="s">
        <v>9</v>
      </c>
      <c r="B8" s="17" t="s">
        <v>8</v>
      </c>
    </row>
  </sheetData>
  <mergeCells count="1">
    <mergeCell ref="A4:B4"/>
  </mergeCells>
  <hyperlinks>
    <hyperlink ref="B5" location="'1'!A1" display="Number of registered SMEs by regions of the Republic of Kazakhstan"/>
    <hyperlink ref="B6" location="'2'!A1" display="Number of operating SMEs by regions of the Republic of Kazakhstan"/>
    <hyperlink ref="B7" location="'3'!A1" display="Number of registered SMEs by type of activity"/>
    <hyperlink ref="B8" location="'4'!A1" display="Number of operating SMEs by type of activity"/>
    <hyperlink ref="A4:B4" location="' Explanation method'!A1" display="Methodological explanations"/>
    <hyperlink ref="A5" location="'1'!A1" display="1"/>
    <hyperlink ref="A6" location="'2'!A1" display="2"/>
    <hyperlink ref="A7" location="'3'!A1" display="3"/>
    <hyperlink ref="A8" location="'4'!A1" display="4"/>
  </hyperlink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8"/>
  <sheetViews>
    <sheetView zoomScale="120" zoomScaleNormal="120" workbookViewId="0">
      <selection activeCell="E8" sqref="E8"/>
    </sheetView>
  </sheetViews>
  <sheetFormatPr defaultRowHeight="15"/>
  <cols>
    <col min="1" max="1" width="92" style="3" customWidth="1"/>
    <col min="2" max="2" width="15.42578125" customWidth="1"/>
  </cols>
  <sheetData>
    <row r="2" spans="1:2">
      <c r="A2" s="39" t="s">
        <v>16</v>
      </c>
      <c r="B2" s="2"/>
    </row>
    <row r="3" spans="1:2">
      <c r="A3" s="77"/>
      <c r="B3" s="78"/>
    </row>
    <row r="4" spans="1:2" ht="41.25" customHeight="1">
      <c r="A4" s="40" t="s">
        <v>66</v>
      </c>
      <c r="B4" s="1"/>
    </row>
    <row r="5" spans="1:2" ht="30.75" customHeight="1">
      <c r="A5" s="41" t="s">
        <v>22</v>
      </c>
      <c r="B5" s="1"/>
    </row>
    <row r="6" spans="1:2" ht="47.25" customHeight="1">
      <c r="A6" s="40" t="s">
        <v>90</v>
      </c>
      <c r="B6" s="1"/>
    </row>
    <row r="7" spans="1:2" ht="56.25" customHeight="1">
      <c r="A7" s="41" t="s">
        <v>89</v>
      </c>
      <c r="B7" s="1"/>
    </row>
    <row r="8" spans="1:2" ht="39" customHeight="1">
      <c r="A8" s="40" t="s">
        <v>21</v>
      </c>
      <c r="B8" s="1"/>
    </row>
    <row r="9" spans="1:2" ht="29.25" customHeight="1">
      <c r="A9" s="41" t="s">
        <v>20</v>
      </c>
      <c r="B9" s="1"/>
    </row>
    <row r="10" spans="1:2" ht="30.75" customHeight="1">
      <c r="A10" s="42" t="s">
        <v>19</v>
      </c>
      <c r="B10" s="1"/>
    </row>
    <row r="11" spans="1:2" ht="24">
      <c r="A11" s="42" t="s">
        <v>88</v>
      </c>
    </row>
    <row r="12" spans="1:2" ht="36">
      <c r="A12" s="43" t="s">
        <v>18</v>
      </c>
    </row>
    <row r="13" spans="1:2" ht="36.75">
      <c r="A13" s="44" t="s">
        <v>67</v>
      </c>
    </row>
    <row r="22" spans="1:1">
      <c r="A22" s="40"/>
    </row>
    <row r="23" spans="1:1">
      <c r="A23" s="41"/>
    </row>
    <row r="24" spans="1:1">
      <c r="A24" s="42"/>
    </row>
    <row r="25" spans="1:1">
      <c r="A25" s="42"/>
    </row>
    <row r="26" spans="1:1">
      <c r="A26" s="42"/>
    </row>
    <row r="27" spans="1:1">
      <c r="A27" s="43"/>
    </row>
    <row r="28" spans="1:1">
      <c r="A28" s="44"/>
    </row>
  </sheetData>
  <mergeCells count="1">
    <mergeCell ref="A3:B3"/>
  </mergeCells>
  <pageMargins left="0.11811023622047245" right="0.1181102362204724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G19" sqref="G19"/>
    </sheetView>
  </sheetViews>
  <sheetFormatPr defaultColWidth="21.28515625" defaultRowHeight="11.25"/>
  <cols>
    <col min="1" max="1" width="20.7109375" style="28" customWidth="1"/>
    <col min="2" max="2" width="14.28515625" style="28" customWidth="1"/>
    <col min="3" max="3" width="17.42578125" style="28" customWidth="1"/>
    <col min="4" max="4" width="16.140625" style="28" customWidth="1"/>
    <col min="5" max="5" width="16.5703125" style="28" customWidth="1"/>
    <col min="6" max="6" width="17" style="28" customWidth="1"/>
    <col min="7" max="7" width="19" style="28" customWidth="1"/>
    <col min="8" max="16384" width="21.28515625" style="28"/>
  </cols>
  <sheetData>
    <row r="1" spans="1:11" ht="15" customHeight="1">
      <c r="A1" s="84" t="s">
        <v>14</v>
      </c>
      <c r="B1" s="84"/>
      <c r="C1" s="84"/>
      <c r="D1" s="84"/>
      <c r="E1" s="84"/>
      <c r="F1" s="84"/>
    </row>
    <row r="2" spans="1:11" ht="11.25" customHeight="1">
      <c r="A2" s="19"/>
      <c r="E2" s="20"/>
      <c r="F2" s="20" t="s">
        <v>46</v>
      </c>
    </row>
    <row r="3" spans="1:11" ht="17.25" customHeight="1">
      <c r="A3" s="79"/>
      <c r="B3" s="81" t="s">
        <v>45</v>
      </c>
      <c r="C3" s="81" t="s">
        <v>44</v>
      </c>
      <c r="D3" s="83"/>
      <c r="E3" s="83"/>
      <c r="F3" s="83"/>
    </row>
    <row r="4" spans="1:11" ht="32.25" customHeight="1">
      <c r="A4" s="80"/>
      <c r="B4" s="82"/>
      <c r="C4" s="21" t="s">
        <v>43</v>
      </c>
      <c r="D4" s="21" t="s">
        <v>42</v>
      </c>
      <c r="E4" s="22" t="s">
        <v>41</v>
      </c>
      <c r="F4" s="23" t="s">
        <v>40</v>
      </c>
    </row>
    <row r="5" spans="1:11">
      <c r="A5" s="24" t="s">
        <v>39</v>
      </c>
      <c r="B5" s="66">
        <v>2187241</v>
      </c>
      <c r="C5" s="66">
        <v>458497</v>
      </c>
      <c r="D5" s="66">
        <v>3048</v>
      </c>
      <c r="E5" s="66">
        <v>1453036</v>
      </c>
      <c r="F5" s="66">
        <v>272660</v>
      </c>
      <c r="G5" s="25"/>
      <c r="K5" s="29"/>
    </row>
    <row r="6" spans="1:11">
      <c r="A6" s="26" t="s">
        <v>80</v>
      </c>
      <c r="B6" s="66">
        <v>57435</v>
      </c>
      <c r="C6" s="66">
        <v>6190</v>
      </c>
      <c r="D6" s="66">
        <v>53</v>
      </c>
      <c r="E6" s="66">
        <v>40342</v>
      </c>
      <c r="F6" s="66">
        <v>10850</v>
      </c>
      <c r="G6" s="25"/>
      <c r="K6" s="25"/>
    </row>
    <row r="7" spans="1:11">
      <c r="A7" s="26" t="s">
        <v>38</v>
      </c>
      <c r="B7" s="66">
        <v>63163</v>
      </c>
      <c r="C7" s="66">
        <v>11487</v>
      </c>
      <c r="D7" s="66">
        <v>126</v>
      </c>
      <c r="E7" s="66">
        <v>44461</v>
      </c>
      <c r="F7" s="66">
        <v>7089</v>
      </c>
      <c r="G7" s="25"/>
      <c r="K7" s="25"/>
    </row>
    <row r="8" spans="1:11">
      <c r="A8" s="26" t="s">
        <v>37</v>
      </c>
      <c r="B8" s="66">
        <v>91094</v>
      </c>
      <c r="C8" s="66">
        <v>16663</v>
      </c>
      <c r="D8" s="66">
        <v>128</v>
      </c>
      <c r="E8" s="66">
        <v>65011</v>
      </c>
      <c r="F8" s="66">
        <v>9292</v>
      </c>
      <c r="G8" s="25"/>
      <c r="K8" s="25"/>
    </row>
    <row r="9" spans="1:11">
      <c r="A9" s="26" t="s">
        <v>36</v>
      </c>
      <c r="B9" s="66">
        <v>143683</v>
      </c>
      <c r="C9" s="66">
        <v>16800</v>
      </c>
      <c r="D9" s="66">
        <v>147</v>
      </c>
      <c r="E9" s="66">
        <v>97005</v>
      </c>
      <c r="F9" s="66">
        <v>29731</v>
      </c>
      <c r="G9" s="25"/>
      <c r="K9" s="25"/>
    </row>
    <row r="10" spans="1:11">
      <c r="A10" s="26" t="s">
        <v>35</v>
      </c>
      <c r="B10" s="66">
        <v>68514</v>
      </c>
      <c r="C10" s="66">
        <v>12338</v>
      </c>
      <c r="D10" s="66">
        <v>123</v>
      </c>
      <c r="E10" s="66">
        <v>51934</v>
      </c>
      <c r="F10" s="66">
        <v>4119</v>
      </c>
      <c r="G10" s="25"/>
      <c r="K10" s="25"/>
    </row>
    <row r="11" spans="1:11">
      <c r="A11" s="26" t="s">
        <v>34</v>
      </c>
      <c r="B11" s="66">
        <v>62192</v>
      </c>
      <c r="C11" s="66">
        <v>9927</v>
      </c>
      <c r="D11" s="66">
        <v>99</v>
      </c>
      <c r="E11" s="66">
        <v>42536</v>
      </c>
      <c r="F11" s="66">
        <v>9630</v>
      </c>
      <c r="G11" s="25"/>
      <c r="K11" s="25"/>
    </row>
    <row r="12" spans="1:11">
      <c r="A12" s="26" t="s">
        <v>33</v>
      </c>
      <c r="B12" s="66">
        <v>117843</v>
      </c>
      <c r="C12" s="66">
        <v>12053</v>
      </c>
      <c r="D12" s="66">
        <v>60</v>
      </c>
      <c r="E12" s="66">
        <v>74540</v>
      </c>
      <c r="F12" s="66">
        <v>31190</v>
      </c>
      <c r="G12" s="25"/>
      <c r="K12" s="25"/>
    </row>
    <row r="13" spans="1:11">
      <c r="A13" s="26" t="s">
        <v>81</v>
      </c>
      <c r="B13" s="66">
        <v>63392</v>
      </c>
      <c r="C13" s="66">
        <v>6102</v>
      </c>
      <c r="D13" s="66">
        <v>51</v>
      </c>
      <c r="E13" s="66">
        <v>36187</v>
      </c>
      <c r="F13" s="66">
        <v>21052</v>
      </c>
      <c r="G13" s="25"/>
      <c r="K13" s="25"/>
    </row>
    <row r="14" spans="1:11">
      <c r="A14" s="26" t="s">
        <v>79</v>
      </c>
      <c r="B14" s="66">
        <v>110045</v>
      </c>
      <c r="C14" s="66">
        <v>24700</v>
      </c>
      <c r="D14" s="66">
        <v>188</v>
      </c>
      <c r="E14" s="66">
        <v>75180</v>
      </c>
      <c r="F14" s="66">
        <v>9977</v>
      </c>
      <c r="G14" s="25"/>
      <c r="K14" s="25"/>
    </row>
    <row r="15" spans="1:11">
      <c r="A15" s="26" t="s">
        <v>78</v>
      </c>
      <c r="B15" s="66">
        <v>68793</v>
      </c>
      <c r="C15" s="66">
        <v>11337</v>
      </c>
      <c r="D15" s="66">
        <v>162</v>
      </c>
      <c r="E15" s="66">
        <v>50086</v>
      </c>
      <c r="F15" s="66">
        <v>7208</v>
      </c>
      <c r="G15" s="25"/>
      <c r="K15" s="25"/>
    </row>
    <row r="16" spans="1:11">
      <c r="A16" s="26" t="s">
        <v>32</v>
      </c>
      <c r="B16" s="66">
        <v>67455</v>
      </c>
      <c r="C16" s="66">
        <v>7850</v>
      </c>
      <c r="D16" s="66">
        <v>70</v>
      </c>
      <c r="E16" s="66">
        <v>47651</v>
      </c>
      <c r="F16" s="66">
        <v>11884</v>
      </c>
      <c r="G16" s="25"/>
      <c r="K16" s="25"/>
    </row>
    <row r="17" spans="1:11">
      <c r="A17" s="26" t="s">
        <v>31</v>
      </c>
      <c r="B17" s="66">
        <v>83014</v>
      </c>
      <c r="C17" s="66">
        <v>14481</v>
      </c>
      <c r="D17" s="66">
        <v>121</v>
      </c>
      <c r="E17" s="66">
        <v>64360</v>
      </c>
      <c r="F17" s="66">
        <v>4052</v>
      </c>
      <c r="G17" s="25"/>
      <c r="K17" s="25"/>
    </row>
    <row r="18" spans="1:11">
      <c r="A18" s="26" t="s">
        <v>30</v>
      </c>
      <c r="B18" s="66">
        <v>60862</v>
      </c>
      <c r="C18" s="66">
        <v>14490</v>
      </c>
      <c r="D18" s="66">
        <v>115</v>
      </c>
      <c r="E18" s="66">
        <v>40605</v>
      </c>
      <c r="F18" s="66">
        <v>5652</v>
      </c>
      <c r="G18" s="25"/>
      <c r="K18" s="25"/>
    </row>
    <row r="19" spans="1:11">
      <c r="A19" s="26" t="s">
        <v>29</v>
      </c>
      <c r="B19" s="66">
        <v>38358</v>
      </c>
      <c r="C19" s="66">
        <v>8487</v>
      </c>
      <c r="D19" s="66">
        <v>119</v>
      </c>
      <c r="E19" s="66">
        <v>24739</v>
      </c>
      <c r="F19" s="66">
        <v>5013</v>
      </c>
      <c r="G19" s="25"/>
      <c r="K19" s="25"/>
    </row>
    <row r="20" spans="1:11">
      <c r="A20" s="26" t="s">
        <v>28</v>
      </c>
      <c r="B20" s="66">
        <v>208873</v>
      </c>
      <c r="C20" s="66">
        <v>14193</v>
      </c>
      <c r="D20" s="66">
        <v>90</v>
      </c>
      <c r="E20" s="66">
        <v>114500</v>
      </c>
      <c r="F20" s="66">
        <v>80090</v>
      </c>
      <c r="G20" s="25"/>
      <c r="K20" s="25"/>
    </row>
    <row r="21" spans="1:11">
      <c r="A21" s="26" t="s">
        <v>27</v>
      </c>
      <c r="B21" s="66">
        <v>19325</v>
      </c>
      <c r="C21" s="66">
        <v>1983</v>
      </c>
      <c r="D21" s="66">
        <v>15</v>
      </c>
      <c r="E21" s="66">
        <v>13447</v>
      </c>
      <c r="F21" s="66">
        <v>3880</v>
      </c>
      <c r="G21" s="25"/>
      <c r="K21" s="25"/>
    </row>
    <row r="22" spans="1:11">
      <c r="A22" s="26" t="s">
        <v>26</v>
      </c>
      <c r="B22" s="66">
        <v>69478</v>
      </c>
      <c r="C22" s="66">
        <v>12077</v>
      </c>
      <c r="D22" s="66">
        <v>128</v>
      </c>
      <c r="E22" s="66">
        <v>48002</v>
      </c>
      <c r="F22" s="66">
        <v>9271</v>
      </c>
      <c r="G22" s="25"/>
      <c r="H22" s="25"/>
      <c r="I22" s="25"/>
      <c r="K22" s="25"/>
    </row>
    <row r="23" spans="1:11">
      <c r="A23" s="26" t="s">
        <v>25</v>
      </c>
      <c r="B23" s="66">
        <v>260384</v>
      </c>
      <c r="C23" s="66">
        <v>92436</v>
      </c>
      <c r="D23" s="66">
        <v>260</v>
      </c>
      <c r="E23" s="66">
        <v>165715</v>
      </c>
      <c r="F23" s="66">
        <v>1973</v>
      </c>
      <c r="G23" s="25"/>
      <c r="H23" s="25"/>
      <c r="I23" s="25"/>
      <c r="K23" s="25"/>
    </row>
    <row r="24" spans="1:11">
      <c r="A24" s="26" t="s">
        <v>24</v>
      </c>
      <c r="B24" s="66">
        <v>391813</v>
      </c>
      <c r="C24" s="66">
        <v>138937</v>
      </c>
      <c r="D24" s="66">
        <v>830</v>
      </c>
      <c r="E24" s="66">
        <v>248645</v>
      </c>
      <c r="F24" s="66">
        <v>3401</v>
      </c>
      <c r="G24" s="25"/>
      <c r="H24" s="25"/>
      <c r="I24" s="25"/>
      <c r="K24" s="25"/>
    </row>
    <row r="25" spans="1:11">
      <c r="A25" s="27" t="s">
        <v>23</v>
      </c>
      <c r="B25" s="67">
        <v>141525</v>
      </c>
      <c r="C25" s="67">
        <v>25966</v>
      </c>
      <c r="D25" s="67">
        <v>163</v>
      </c>
      <c r="E25" s="67">
        <v>108090</v>
      </c>
      <c r="F25" s="67">
        <v>7306</v>
      </c>
      <c r="G25" s="25"/>
      <c r="H25" s="25"/>
      <c r="I25" s="25"/>
      <c r="K25" s="25"/>
    </row>
    <row r="28" spans="1:11">
      <c r="C28" s="29"/>
      <c r="D28" s="29"/>
    </row>
    <row r="29" spans="1:11">
      <c r="C29" s="29"/>
      <c r="D29" s="29"/>
    </row>
  </sheetData>
  <mergeCells count="4">
    <mergeCell ref="A3:A4"/>
    <mergeCell ref="B3:B4"/>
    <mergeCell ref="C3:F3"/>
    <mergeCell ref="A1:F1"/>
  </mergeCells>
  <pageMargins left="0.11811023622047245"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workbookViewId="0">
      <selection activeCell="D36" sqref="D36"/>
    </sheetView>
  </sheetViews>
  <sheetFormatPr defaultColWidth="21.28515625" defaultRowHeight="11.25"/>
  <cols>
    <col min="1" max="1" width="21.42578125" style="28" customWidth="1"/>
    <col min="2" max="2" width="14.7109375" style="28" customWidth="1"/>
    <col min="3" max="3" width="16.28515625" style="28" customWidth="1"/>
    <col min="4" max="4" width="14.85546875" style="28" customWidth="1"/>
    <col min="5" max="5" width="16.85546875" style="28" customWidth="1"/>
    <col min="6" max="6" width="16.7109375" style="28" customWidth="1"/>
    <col min="7" max="15" width="21.28515625" style="28"/>
    <col min="16" max="16" width="10.140625" style="28" customWidth="1"/>
    <col min="17" max="16384" width="21.28515625" style="28"/>
  </cols>
  <sheetData>
    <row r="1" spans="1:23" ht="15" customHeight="1">
      <c r="A1" s="84" t="s">
        <v>12</v>
      </c>
      <c r="B1" s="84"/>
      <c r="C1" s="84"/>
      <c r="D1" s="84"/>
      <c r="E1" s="84"/>
      <c r="F1" s="84"/>
    </row>
    <row r="2" spans="1:23" ht="18.75" customHeight="1">
      <c r="A2" s="19"/>
      <c r="E2" s="20"/>
      <c r="F2" s="20" t="s">
        <v>46</v>
      </c>
    </row>
    <row r="3" spans="1:23" ht="19.5" customHeight="1">
      <c r="A3" s="85"/>
      <c r="B3" s="87" t="s">
        <v>45</v>
      </c>
      <c r="C3" s="81" t="s">
        <v>44</v>
      </c>
      <c r="D3" s="83"/>
      <c r="E3" s="83"/>
      <c r="F3" s="83"/>
    </row>
    <row r="4" spans="1:23" ht="33" customHeight="1">
      <c r="A4" s="86"/>
      <c r="B4" s="88"/>
      <c r="C4" s="21" t="s">
        <v>43</v>
      </c>
      <c r="D4" s="21" t="s">
        <v>42</v>
      </c>
      <c r="E4" s="22" t="s">
        <v>41</v>
      </c>
      <c r="F4" s="23" t="s">
        <v>40</v>
      </c>
    </row>
    <row r="5" spans="1:23">
      <c r="A5" s="24" t="s">
        <v>39</v>
      </c>
      <c r="B5" s="66">
        <v>2017379</v>
      </c>
      <c r="C5" s="66">
        <v>362657</v>
      </c>
      <c r="D5" s="66">
        <v>2961</v>
      </c>
      <c r="E5" s="66">
        <v>1385298</v>
      </c>
      <c r="F5" s="66">
        <v>266463</v>
      </c>
      <c r="H5" s="25"/>
      <c r="I5" s="25"/>
      <c r="J5" s="25"/>
      <c r="N5" s="30"/>
    </row>
    <row r="6" spans="1:23">
      <c r="A6" s="26" t="s">
        <v>80</v>
      </c>
      <c r="B6" s="66">
        <v>53262</v>
      </c>
      <c r="C6" s="66">
        <v>4823</v>
      </c>
      <c r="D6" s="66">
        <v>53</v>
      </c>
      <c r="E6" s="66">
        <v>37831</v>
      </c>
      <c r="F6" s="66">
        <v>10555</v>
      </c>
      <c r="H6" s="25"/>
      <c r="I6" s="25"/>
      <c r="J6" s="25"/>
      <c r="K6" s="25"/>
      <c r="N6" s="30"/>
    </row>
    <row r="7" spans="1:23">
      <c r="A7" s="26" t="s">
        <v>38</v>
      </c>
      <c r="B7" s="66">
        <v>58794</v>
      </c>
      <c r="C7" s="66">
        <v>9283</v>
      </c>
      <c r="D7" s="66">
        <v>122</v>
      </c>
      <c r="E7" s="66">
        <v>42510</v>
      </c>
      <c r="F7" s="66">
        <v>6879</v>
      </c>
      <c r="G7" s="32"/>
      <c r="H7" s="25"/>
      <c r="I7" s="25"/>
      <c r="J7" s="25"/>
      <c r="K7" s="25"/>
      <c r="N7" s="30"/>
    </row>
    <row r="8" spans="1:23">
      <c r="A8" s="26" t="s">
        <v>37</v>
      </c>
      <c r="B8" s="66">
        <v>82968</v>
      </c>
      <c r="C8" s="66">
        <v>12280</v>
      </c>
      <c r="D8" s="66">
        <v>127</v>
      </c>
      <c r="E8" s="66">
        <v>61483</v>
      </c>
      <c r="F8" s="66">
        <v>9078</v>
      </c>
      <c r="H8" s="25"/>
      <c r="I8" s="25"/>
      <c r="J8" s="25"/>
      <c r="K8" s="25"/>
      <c r="N8" s="30"/>
    </row>
    <row r="9" spans="1:23">
      <c r="A9" s="26" t="s">
        <v>36</v>
      </c>
      <c r="B9" s="66">
        <v>136669</v>
      </c>
      <c r="C9" s="66">
        <v>14195</v>
      </c>
      <c r="D9" s="66">
        <v>147</v>
      </c>
      <c r="E9" s="66">
        <v>93653</v>
      </c>
      <c r="F9" s="66">
        <v>28674</v>
      </c>
      <c r="H9" s="25"/>
      <c r="I9" s="25"/>
      <c r="J9" s="25"/>
      <c r="K9" s="25"/>
      <c r="N9" s="30"/>
    </row>
    <row r="10" spans="1:23">
      <c r="A10" s="26" t="s">
        <v>35</v>
      </c>
      <c r="B10" s="66">
        <v>63144</v>
      </c>
      <c r="C10" s="66">
        <v>9289</v>
      </c>
      <c r="D10" s="66">
        <v>123</v>
      </c>
      <c r="E10" s="66">
        <v>49712</v>
      </c>
      <c r="F10" s="66">
        <v>4020</v>
      </c>
      <c r="H10" s="25"/>
      <c r="I10" s="25"/>
      <c r="J10" s="25"/>
      <c r="K10" s="25"/>
      <c r="N10" s="30"/>
    </row>
    <row r="11" spans="1:23">
      <c r="A11" s="26" t="s">
        <v>34</v>
      </c>
      <c r="B11" s="66">
        <v>57720</v>
      </c>
      <c r="C11" s="66">
        <v>7954</v>
      </c>
      <c r="D11" s="66">
        <v>99</v>
      </c>
      <c r="E11" s="66">
        <v>40292</v>
      </c>
      <c r="F11" s="66">
        <v>9375</v>
      </c>
      <c r="H11" s="25"/>
      <c r="I11" s="25"/>
      <c r="J11" s="25"/>
      <c r="K11" s="25"/>
      <c r="N11" s="30"/>
    </row>
    <row r="12" spans="1:23">
      <c r="A12" s="26" t="s">
        <v>33</v>
      </c>
      <c r="B12" s="66">
        <v>106701</v>
      </c>
      <c r="C12" s="66">
        <v>9466</v>
      </c>
      <c r="D12" s="66">
        <v>60</v>
      </c>
      <c r="E12" s="66">
        <v>67106</v>
      </c>
      <c r="F12" s="66">
        <v>30069</v>
      </c>
      <c r="H12" s="25"/>
      <c r="I12" s="25"/>
      <c r="J12" s="25"/>
      <c r="K12" s="25"/>
      <c r="N12" s="30"/>
    </row>
    <row r="13" spans="1:23">
      <c r="A13" s="26" t="s">
        <v>81</v>
      </c>
      <c r="B13" s="66">
        <v>59513</v>
      </c>
      <c r="C13" s="66">
        <v>4797</v>
      </c>
      <c r="D13" s="66">
        <v>51</v>
      </c>
      <c r="E13" s="66">
        <v>34131</v>
      </c>
      <c r="F13" s="66">
        <v>20534</v>
      </c>
      <c r="H13" s="25"/>
      <c r="I13" s="25"/>
      <c r="J13" s="25"/>
      <c r="K13" s="25"/>
      <c r="N13" s="30"/>
    </row>
    <row r="14" spans="1:23">
      <c r="A14" s="26" t="s">
        <v>79</v>
      </c>
      <c r="B14" s="66">
        <v>100533</v>
      </c>
      <c r="C14" s="66">
        <v>19276</v>
      </c>
      <c r="D14" s="66">
        <v>183</v>
      </c>
      <c r="E14" s="66">
        <v>71289</v>
      </c>
      <c r="F14" s="66">
        <v>9785</v>
      </c>
      <c r="H14" s="25"/>
      <c r="I14" s="25"/>
      <c r="J14" s="25"/>
      <c r="K14" s="25"/>
      <c r="L14" s="25"/>
      <c r="M14" s="31"/>
      <c r="N14" s="30"/>
      <c r="O14" s="31"/>
      <c r="P14" s="31"/>
      <c r="Q14" s="31"/>
      <c r="R14" s="31"/>
      <c r="S14" s="31"/>
      <c r="T14" s="31"/>
      <c r="U14" s="31"/>
      <c r="V14" s="31"/>
      <c r="W14" s="25"/>
    </row>
    <row r="15" spans="1:23">
      <c r="A15" s="26" t="s">
        <v>78</v>
      </c>
      <c r="B15" s="66">
        <v>65468</v>
      </c>
      <c r="C15" s="66">
        <v>9749</v>
      </c>
      <c r="D15" s="66">
        <v>160</v>
      </c>
      <c r="E15" s="66">
        <v>48479</v>
      </c>
      <c r="F15" s="66">
        <v>7080</v>
      </c>
      <c r="H15" s="25"/>
      <c r="I15" s="25"/>
      <c r="J15" s="25"/>
      <c r="K15" s="25"/>
      <c r="N15" s="30"/>
    </row>
    <row r="16" spans="1:23">
      <c r="A16" s="26" t="s">
        <v>32</v>
      </c>
      <c r="B16" s="66">
        <v>63962</v>
      </c>
      <c r="C16" s="66">
        <v>6289</v>
      </c>
      <c r="D16" s="66">
        <v>70</v>
      </c>
      <c r="E16" s="66">
        <v>46031</v>
      </c>
      <c r="F16" s="66">
        <v>11572</v>
      </c>
      <c r="H16" s="25"/>
      <c r="I16" s="25"/>
      <c r="J16" s="25"/>
      <c r="K16" s="25"/>
      <c r="N16" s="30"/>
    </row>
    <row r="17" spans="1:26">
      <c r="A17" s="26" t="s">
        <v>31</v>
      </c>
      <c r="B17" s="66">
        <v>77980</v>
      </c>
      <c r="C17" s="66">
        <v>11894</v>
      </c>
      <c r="D17" s="66">
        <v>121</v>
      </c>
      <c r="E17" s="66">
        <v>62005</v>
      </c>
      <c r="F17" s="66">
        <v>3960</v>
      </c>
      <c r="H17" s="25"/>
      <c r="I17" s="25"/>
      <c r="J17" s="25"/>
      <c r="K17" s="25"/>
      <c r="N17" s="30"/>
    </row>
    <row r="18" spans="1:26">
      <c r="A18" s="26" t="s">
        <v>30</v>
      </c>
      <c r="B18" s="66">
        <v>55190</v>
      </c>
      <c r="C18" s="66">
        <v>11867</v>
      </c>
      <c r="D18" s="66">
        <v>115</v>
      </c>
      <c r="E18" s="66">
        <v>37709</v>
      </c>
      <c r="F18" s="66">
        <v>5499</v>
      </c>
      <c r="H18" s="25"/>
      <c r="I18" s="25"/>
      <c r="J18" s="25"/>
      <c r="K18" s="25"/>
      <c r="N18" s="30"/>
    </row>
    <row r="19" spans="1:26">
      <c r="A19" s="26" t="s">
        <v>29</v>
      </c>
      <c r="B19" s="66">
        <v>35461</v>
      </c>
      <c r="C19" s="66">
        <v>6911</v>
      </c>
      <c r="D19" s="66">
        <v>119</v>
      </c>
      <c r="E19" s="66">
        <v>23577</v>
      </c>
      <c r="F19" s="66">
        <v>4854</v>
      </c>
      <c r="H19" s="25"/>
      <c r="I19" s="25"/>
      <c r="J19" s="25"/>
      <c r="K19" s="25"/>
      <c r="N19" s="30"/>
    </row>
    <row r="20" spans="1:26">
      <c r="A20" s="26" t="s">
        <v>28</v>
      </c>
      <c r="B20" s="66">
        <v>204408</v>
      </c>
      <c r="C20" s="66">
        <v>12661</v>
      </c>
      <c r="D20" s="66">
        <v>90</v>
      </c>
      <c r="E20" s="66">
        <v>111906</v>
      </c>
      <c r="F20" s="66">
        <v>79751</v>
      </c>
      <c r="H20" s="25"/>
      <c r="I20" s="25"/>
      <c r="J20" s="25"/>
      <c r="K20" s="25"/>
      <c r="N20" s="30"/>
    </row>
    <row r="21" spans="1:26">
      <c r="A21" s="26" t="s">
        <v>27</v>
      </c>
      <c r="B21" s="66">
        <v>18408</v>
      </c>
      <c r="C21" s="66">
        <v>1756</v>
      </c>
      <c r="D21" s="66">
        <v>15</v>
      </c>
      <c r="E21" s="66">
        <v>12816</v>
      </c>
      <c r="F21" s="66">
        <v>3821</v>
      </c>
      <c r="H21" s="25"/>
      <c r="I21" s="25"/>
      <c r="J21" s="25"/>
      <c r="K21" s="25"/>
      <c r="N21" s="30"/>
    </row>
    <row r="22" spans="1:26">
      <c r="A22" s="26" t="s">
        <v>26</v>
      </c>
      <c r="B22" s="66">
        <v>62895</v>
      </c>
      <c r="C22" s="66">
        <v>9092</v>
      </c>
      <c r="D22" s="66">
        <v>128</v>
      </c>
      <c r="E22" s="66">
        <v>44742</v>
      </c>
      <c r="F22" s="66">
        <v>8933</v>
      </c>
      <c r="H22" s="25"/>
      <c r="I22" s="25"/>
      <c r="J22" s="25"/>
      <c r="K22" s="25"/>
      <c r="N22" s="30"/>
    </row>
    <row r="23" spans="1:26">
      <c r="A23" s="26" t="s">
        <v>25</v>
      </c>
      <c r="B23" s="66">
        <v>233511</v>
      </c>
      <c r="C23" s="66">
        <v>72113</v>
      </c>
      <c r="D23" s="66">
        <v>260</v>
      </c>
      <c r="E23" s="66">
        <v>159223</v>
      </c>
      <c r="F23" s="66">
        <v>1915</v>
      </c>
      <c r="H23" s="25"/>
      <c r="I23" s="25"/>
      <c r="J23" s="25"/>
      <c r="K23" s="25"/>
      <c r="N23" s="30"/>
    </row>
    <row r="24" spans="1:26">
      <c r="A24" s="26" t="s">
        <v>24</v>
      </c>
      <c r="B24" s="66">
        <v>351086</v>
      </c>
      <c r="C24" s="66">
        <v>108027</v>
      </c>
      <c r="D24" s="66">
        <v>756</v>
      </c>
      <c r="E24" s="66">
        <v>238982</v>
      </c>
      <c r="F24" s="66">
        <v>3321</v>
      </c>
      <c r="H24" s="25"/>
      <c r="I24" s="25"/>
      <c r="J24" s="25"/>
      <c r="K24" s="25"/>
      <c r="N24" s="30"/>
    </row>
    <row r="25" spans="1:26">
      <c r="A25" s="27" t="s">
        <v>23</v>
      </c>
      <c r="B25" s="67">
        <v>129706</v>
      </c>
      <c r="C25" s="67">
        <v>20935</v>
      </c>
      <c r="D25" s="67">
        <v>162</v>
      </c>
      <c r="E25" s="67">
        <v>101821</v>
      </c>
      <c r="F25" s="67">
        <v>6788</v>
      </c>
      <c r="H25" s="25"/>
      <c r="I25" s="25"/>
      <c r="J25" s="25"/>
      <c r="K25" s="25"/>
      <c r="N25" s="30"/>
    </row>
    <row r="26" spans="1:26">
      <c r="N26" s="30"/>
    </row>
    <row r="32" spans="1:26">
      <c r="M32" s="25"/>
      <c r="N32" s="25"/>
      <c r="O32" s="25"/>
      <c r="P32" s="31"/>
      <c r="Q32" s="31"/>
      <c r="R32" s="31"/>
      <c r="S32" s="31"/>
      <c r="T32" s="31"/>
      <c r="U32" s="31"/>
      <c r="V32" s="31"/>
      <c r="W32" s="31"/>
      <c r="X32" s="31"/>
      <c r="Y32" s="31"/>
      <c r="Z32" s="25"/>
    </row>
  </sheetData>
  <mergeCells count="4">
    <mergeCell ref="A3:A4"/>
    <mergeCell ref="B3:B4"/>
    <mergeCell ref="C3:F3"/>
    <mergeCell ref="A1:F1"/>
  </mergeCells>
  <pageMargins left="0.11811023622047245" right="0.11811023622047245"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G16" sqref="G16"/>
    </sheetView>
  </sheetViews>
  <sheetFormatPr defaultColWidth="21.28515625" defaultRowHeight="11.25"/>
  <cols>
    <col min="1" max="1" width="29.140625" style="28" customWidth="1"/>
    <col min="2" max="2" width="13.7109375" style="28" customWidth="1"/>
    <col min="3" max="3" width="14" style="28" customWidth="1"/>
    <col min="4" max="4" width="14.140625" style="28" customWidth="1"/>
    <col min="5" max="5" width="13.140625" style="28" customWidth="1"/>
    <col min="6" max="6" width="14.140625" style="28" customWidth="1"/>
    <col min="7" max="16384" width="21.28515625" style="28"/>
  </cols>
  <sheetData>
    <row r="1" spans="1:18" ht="12.75" customHeight="1">
      <c r="A1" s="84" t="s">
        <v>10</v>
      </c>
      <c r="B1" s="84"/>
      <c r="C1" s="84"/>
      <c r="D1" s="84"/>
      <c r="E1" s="84"/>
      <c r="F1" s="84"/>
      <c r="G1" s="37"/>
    </row>
    <row r="2" spans="1:18">
      <c r="F2" s="33" t="s">
        <v>46</v>
      </c>
    </row>
    <row r="3" spans="1:18" ht="15.75" customHeight="1">
      <c r="A3" s="85"/>
      <c r="B3" s="89" t="s">
        <v>45</v>
      </c>
      <c r="C3" s="90" t="s">
        <v>44</v>
      </c>
      <c r="D3" s="90"/>
      <c r="E3" s="90"/>
      <c r="F3" s="91"/>
    </row>
    <row r="4" spans="1:18" ht="32.25" customHeight="1">
      <c r="A4" s="86"/>
      <c r="B4" s="88"/>
      <c r="C4" s="21" t="s">
        <v>43</v>
      </c>
      <c r="D4" s="21" t="s">
        <v>42</v>
      </c>
      <c r="E4" s="22" t="s">
        <v>41</v>
      </c>
      <c r="F4" s="23" t="s">
        <v>40</v>
      </c>
      <c r="K4" s="25"/>
    </row>
    <row r="5" spans="1:18">
      <c r="A5" s="24" t="s">
        <v>45</v>
      </c>
      <c r="B5" s="66">
        <f>C5+D5+E5+F5</f>
        <v>2187241</v>
      </c>
      <c r="C5" s="66">
        <v>458497</v>
      </c>
      <c r="D5" s="66">
        <v>3048</v>
      </c>
      <c r="E5" s="66">
        <v>1453036</v>
      </c>
      <c r="F5" s="66">
        <v>272660</v>
      </c>
      <c r="H5" s="25"/>
      <c r="J5" s="25"/>
      <c r="K5" s="25"/>
      <c r="L5" s="25"/>
      <c r="M5" s="25"/>
      <c r="O5" s="25"/>
    </row>
    <row r="6" spans="1:18">
      <c r="A6" s="26" t="s">
        <v>60</v>
      </c>
      <c r="B6" s="66">
        <f>C6+D6+E6+F6</f>
        <v>312297</v>
      </c>
      <c r="C6" s="66">
        <v>20232</v>
      </c>
      <c r="D6" s="66">
        <v>260</v>
      </c>
      <c r="E6" s="66">
        <v>19145</v>
      </c>
      <c r="F6" s="66">
        <v>272660</v>
      </c>
      <c r="H6" s="25"/>
      <c r="J6" s="25"/>
      <c r="K6" s="25"/>
      <c r="L6" s="25"/>
      <c r="M6" s="25"/>
      <c r="O6" s="25"/>
    </row>
    <row r="7" spans="1:18">
      <c r="A7" s="26" t="s">
        <v>59</v>
      </c>
      <c r="B7" s="66">
        <f>C7+D7+E7</f>
        <v>5930</v>
      </c>
      <c r="C7" s="66">
        <v>5104</v>
      </c>
      <c r="D7" s="66">
        <v>101</v>
      </c>
      <c r="E7" s="66">
        <v>725</v>
      </c>
      <c r="F7" s="20" t="s">
        <v>65</v>
      </c>
      <c r="H7" s="25"/>
      <c r="J7" s="34"/>
      <c r="K7" s="25"/>
      <c r="L7" s="25"/>
      <c r="M7" s="25"/>
      <c r="O7" s="25"/>
    </row>
    <row r="8" spans="1:18">
      <c r="A8" s="26" t="s">
        <v>58</v>
      </c>
      <c r="B8" s="66">
        <f t="shared" ref="B8:B23" si="0">C8+D8+E8</f>
        <v>116133</v>
      </c>
      <c r="C8" s="66">
        <v>25709</v>
      </c>
      <c r="D8" s="66">
        <v>526</v>
      </c>
      <c r="E8" s="66">
        <v>89898</v>
      </c>
      <c r="F8" s="20" t="s">
        <v>65</v>
      </c>
      <c r="H8" s="25"/>
      <c r="J8" s="34"/>
      <c r="K8" s="25"/>
      <c r="L8" s="25"/>
      <c r="M8" s="25"/>
      <c r="O8" s="25"/>
    </row>
    <row r="9" spans="1:18" ht="22.5">
      <c r="A9" s="26" t="s">
        <v>57</v>
      </c>
      <c r="B9" s="66">
        <f t="shared" si="0"/>
        <v>2304</v>
      </c>
      <c r="C9" s="66">
        <v>1671</v>
      </c>
      <c r="D9" s="66">
        <v>47</v>
      </c>
      <c r="E9" s="66">
        <v>586</v>
      </c>
      <c r="F9" s="20" t="s">
        <v>65</v>
      </c>
      <c r="H9" s="25"/>
      <c r="J9" s="34"/>
      <c r="K9" s="25"/>
      <c r="L9" s="25"/>
      <c r="M9" s="25"/>
      <c r="O9" s="25"/>
    </row>
    <row r="10" spans="1:18" ht="33.75">
      <c r="A10" s="26" t="s">
        <v>74</v>
      </c>
      <c r="B10" s="66">
        <f t="shared" si="0"/>
        <v>4287</v>
      </c>
      <c r="C10" s="66">
        <v>2375</v>
      </c>
      <c r="D10" s="66">
        <v>45</v>
      </c>
      <c r="E10" s="66">
        <v>1867</v>
      </c>
      <c r="F10" s="20" t="s">
        <v>65</v>
      </c>
      <c r="H10" s="25"/>
      <c r="J10" s="25"/>
      <c r="K10" s="25"/>
      <c r="L10" s="25"/>
      <c r="M10" s="25"/>
      <c r="O10" s="25"/>
      <c r="P10" s="25"/>
    </row>
    <row r="11" spans="1:18">
      <c r="A11" s="26" t="s">
        <v>56</v>
      </c>
      <c r="B11" s="66">
        <f t="shared" si="0"/>
        <v>120011</v>
      </c>
      <c r="C11" s="66">
        <v>69272</v>
      </c>
      <c r="D11" s="66">
        <v>337</v>
      </c>
      <c r="E11" s="66">
        <v>50402</v>
      </c>
      <c r="F11" s="20" t="s">
        <v>65</v>
      </c>
      <c r="H11" s="25"/>
      <c r="J11" s="25"/>
      <c r="K11" s="25"/>
      <c r="L11" s="25"/>
      <c r="M11" s="25"/>
      <c r="O11" s="25"/>
    </row>
    <row r="12" spans="1:18" ht="22.5">
      <c r="A12" s="26" t="s">
        <v>55</v>
      </c>
      <c r="B12" s="66">
        <f t="shared" si="0"/>
        <v>781086</v>
      </c>
      <c r="C12" s="66">
        <v>144650</v>
      </c>
      <c r="D12" s="66">
        <v>495</v>
      </c>
      <c r="E12" s="66">
        <v>635941</v>
      </c>
      <c r="F12" s="20" t="s">
        <v>65</v>
      </c>
      <c r="H12" s="25"/>
      <c r="J12" s="25"/>
      <c r="K12" s="25"/>
      <c r="L12" s="25"/>
      <c r="M12" s="25"/>
      <c r="O12" s="25"/>
    </row>
    <row r="13" spans="1:18">
      <c r="A13" s="26" t="s">
        <v>54</v>
      </c>
      <c r="B13" s="66">
        <f t="shared" si="0"/>
        <v>109975</v>
      </c>
      <c r="C13" s="66">
        <v>21027</v>
      </c>
      <c r="D13" s="66">
        <v>198</v>
      </c>
      <c r="E13" s="66">
        <v>88750</v>
      </c>
      <c r="F13" s="20" t="s">
        <v>65</v>
      </c>
      <c r="H13" s="25"/>
      <c r="J13" s="25"/>
      <c r="K13" s="25"/>
      <c r="L13" s="25"/>
      <c r="M13" s="25"/>
      <c r="O13" s="25"/>
    </row>
    <row r="14" spans="1:18" ht="22.5">
      <c r="A14" s="26" t="s">
        <v>75</v>
      </c>
      <c r="B14" s="66">
        <f t="shared" si="0"/>
        <v>54518</v>
      </c>
      <c r="C14" s="66">
        <v>10279</v>
      </c>
      <c r="D14" s="66">
        <v>82</v>
      </c>
      <c r="E14" s="66">
        <v>44157</v>
      </c>
      <c r="F14" s="20" t="s">
        <v>65</v>
      </c>
      <c r="H14" s="25"/>
      <c r="J14" s="25"/>
      <c r="K14" s="25"/>
      <c r="L14" s="25"/>
      <c r="M14" s="25"/>
      <c r="O14" s="25"/>
    </row>
    <row r="15" spans="1:18">
      <c r="A15" s="26" t="s">
        <v>53</v>
      </c>
      <c r="B15" s="66">
        <f t="shared" si="0"/>
        <v>34855</v>
      </c>
      <c r="C15" s="66">
        <v>17270</v>
      </c>
      <c r="D15" s="66">
        <v>77</v>
      </c>
      <c r="E15" s="66">
        <v>17508</v>
      </c>
      <c r="F15" s="20" t="s">
        <v>65</v>
      </c>
      <c r="H15" s="25"/>
      <c r="J15" s="25"/>
      <c r="K15" s="25"/>
      <c r="L15" s="25"/>
      <c r="M15" s="25"/>
      <c r="O15" s="25"/>
      <c r="R15" s="35"/>
    </row>
    <row r="16" spans="1:18">
      <c r="A16" s="26" t="s">
        <v>52</v>
      </c>
      <c r="B16" s="66">
        <f t="shared" si="0"/>
        <v>7486</v>
      </c>
      <c r="C16" s="66">
        <v>6930</v>
      </c>
      <c r="D16" s="66">
        <v>56</v>
      </c>
      <c r="E16" s="66">
        <v>500</v>
      </c>
      <c r="F16" s="20" t="s">
        <v>65</v>
      </c>
      <c r="H16" s="25"/>
      <c r="J16" s="25"/>
      <c r="K16" s="25"/>
      <c r="L16" s="25"/>
      <c r="M16" s="25"/>
      <c r="O16" s="25"/>
    </row>
    <row r="17" spans="1:18">
      <c r="A17" s="26" t="s">
        <v>76</v>
      </c>
      <c r="B17" s="66">
        <f t="shared" si="0"/>
        <v>107197</v>
      </c>
      <c r="C17" s="66">
        <v>15463</v>
      </c>
      <c r="D17" s="66">
        <v>53</v>
      </c>
      <c r="E17" s="66">
        <v>91681</v>
      </c>
      <c r="F17" s="20" t="s">
        <v>65</v>
      </c>
      <c r="H17" s="25"/>
      <c r="J17" s="25"/>
      <c r="K17" s="25"/>
      <c r="L17" s="25"/>
      <c r="M17" s="25"/>
      <c r="O17" s="25"/>
    </row>
    <row r="18" spans="1:18" ht="22.5">
      <c r="A18" s="26" t="s">
        <v>51</v>
      </c>
      <c r="B18" s="66">
        <f t="shared" si="0"/>
        <v>63444</v>
      </c>
      <c r="C18" s="66">
        <v>33163</v>
      </c>
      <c r="D18" s="66">
        <v>146</v>
      </c>
      <c r="E18" s="66">
        <v>30135</v>
      </c>
      <c r="F18" s="20" t="s">
        <v>65</v>
      </c>
      <c r="H18" s="25"/>
      <c r="J18" s="25"/>
      <c r="K18" s="25"/>
      <c r="L18" s="25"/>
      <c r="M18" s="25"/>
      <c r="O18" s="25"/>
    </row>
    <row r="19" spans="1:18" ht="22.5">
      <c r="A19" s="26" t="s">
        <v>50</v>
      </c>
      <c r="B19" s="66">
        <f t="shared" si="0"/>
        <v>61648</v>
      </c>
      <c r="C19" s="66">
        <v>23581</v>
      </c>
      <c r="D19" s="66">
        <v>261</v>
      </c>
      <c r="E19" s="66">
        <v>37806</v>
      </c>
      <c r="F19" s="20" t="s">
        <v>65</v>
      </c>
      <c r="H19" s="25"/>
      <c r="O19" s="25"/>
    </row>
    <row r="20" spans="1:18">
      <c r="A20" s="26" t="s">
        <v>49</v>
      </c>
      <c r="B20" s="66">
        <f t="shared" si="0"/>
        <v>44786</v>
      </c>
      <c r="C20" s="66">
        <v>16177</v>
      </c>
      <c r="D20" s="66">
        <v>107</v>
      </c>
      <c r="E20" s="66">
        <v>28502</v>
      </c>
      <c r="F20" s="20" t="s">
        <v>65</v>
      </c>
      <c r="H20" s="25"/>
      <c r="J20" s="25"/>
      <c r="K20" s="25"/>
      <c r="L20" s="25"/>
      <c r="M20" s="25"/>
      <c r="O20" s="25"/>
    </row>
    <row r="21" spans="1:18">
      <c r="A21" s="26" t="s">
        <v>77</v>
      </c>
      <c r="B21" s="66">
        <f t="shared" si="0"/>
        <v>19899</v>
      </c>
      <c r="C21" s="66">
        <v>9029</v>
      </c>
      <c r="D21" s="66">
        <v>186</v>
      </c>
      <c r="E21" s="66">
        <v>10684</v>
      </c>
      <c r="F21" s="20" t="s">
        <v>65</v>
      </c>
      <c r="H21" s="25"/>
      <c r="J21" s="25"/>
      <c r="K21" s="25"/>
      <c r="L21" s="25"/>
      <c r="M21" s="25"/>
      <c r="O21" s="25"/>
    </row>
    <row r="22" spans="1:18">
      <c r="A22" s="26" t="s">
        <v>48</v>
      </c>
      <c r="B22" s="66">
        <f t="shared" si="0"/>
        <v>19517</v>
      </c>
      <c r="C22" s="66">
        <v>5144</v>
      </c>
      <c r="D22" s="66">
        <v>30</v>
      </c>
      <c r="E22" s="66">
        <v>14343</v>
      </c>
      <c r="F22" s="20" t="s">
        <v>65</v>
      </c>
      <c r="H22" s="25"/>
      <c r="J22" s="25"/>
      <c r="K22" s="25"/>
      <c r="L22" s="25"/>
      <c r="M22" s="25"/>
      <c r="O22" s="25"/>
      <c r="R22" s="35"/>
    </row>
    <row r="23" spans="1:18">
      <c r="A23" s="27" t="s">
        <v>47</v>
      </c>
      <c r="B23" s="67">
        <f t="shared" si="0"/>
        <v>321868</v>
      </c>
      <c r="C23" s="67">
        <v>31421</v>
      </c>
      <c r="D23" s="67">
        <v>41</v>
      </c>
      <c r="E23" s="67">
        <v>290406</v>
      </c>
      <c r="F23" s="68" t="s">
        <v>65</v>
      </c>
      <c r="H23" s="25"/>
      <c r="J23" s="25"/>
      <c r="K23" s="25"/>
      <c r="L23" s="25"/>
      <c r="M23" s="25"/>
      <c r="O23" s="25"/>
    </row>
    <row r="24" spans="1:18">
      <c r="H24" s="25"/>
      <c r="I24" s="36"/>
      <c r="J24" s="25"/>
      <c r="K24" s="25"/>
      <c r="L24" s="25"/>
      <c r="M24" s="25"/>
      <c r="N24" s="25"/>
    </row>
    <row r="25" spans="1:18">
      <c r="I25" s="36"/>
      <c r="J25" s="36"/>
    </row>
  </sheetData>
  <mergeCells count="4">
    <mergeCell ref="A3:A4"/>
    <mergeCell ref="B3:B4"/>
    <mergeCell ref="C3:F3"/>
    <mergeCell ref="A1:F1"/>
  </mergeCells>
  <pageMargins left="0.11811023622047245" right="0.11811023622047245"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I34" sqref="I34"/>
    </sheetView>
  </sheetViews>
  <sheetFormatPr defaultColWidth="21.28515625" defaultRowHeight="11.25"/>
  <cols>
    <col min="1" max="1" width="28.42578125" style="28" customWidth="1"/>
    <col min="2" max="2" width="15" style="28" customWidth="1"/>
    <col min="3" max="3" width="14.42578125" style="28" customWidth="1"/>
    <col min="4" max="4" width="14.28515625" style="28" customWidth="1"/>
    <col min="5" max="6" width="14.5703125" style="28" customWidth="1"/>
    <col min="7" max="7" width="10.5703125" style="28" customWidth="1"/>
    <col min="8" max="9" width="21.28515625" style="28"/>
    <col min="10" max="10" width="9.28515625" style="28" bestFit="1" customWidth="1"/>
    <col min="11" max="16384" width="21.28515625" style="28"/>
  </cols>
  <sheetData>
    <row r="1" spans="1:15" ht="12.75" customHeight="1">
      <c r="A1" s="84" t="s">
        <v>8</v>
      </c>
      <c r="B1" s="84"/>
      <c r="C1" s="84"/>
      <c r="D1" s="84"/>
      <c r="E1" s="84"/>
      <c r="F1" s="84"/>
    </row>
    <row r="2" spans="1:15">
      <c r="F2" s="20" t="s">
        <v>46</v>
      </c>
    </row>
    <row r="3" spans="1:15" ht="15.75" customHeight="1">
      <c r="A3" s="85"/>
      <c r="B3" s="89" t="s">
        <v>45</v>
      </c>
      <c r="C3" s="81" t="s">
        <v>44</v>
      </c>
      <c r="D3" s="83"/>
      <c r="E3" s="83"/>
      <c r="F3" s="83"/>
    </row>
    <row r="4" spans="1:15" ht="30" customHeight="1">
      <c r="A4" s="86"/>
      <c r="B4" s="88"/>
      <c r="C4" s="21" t="s">
        <v>43</v>
      </c>
      <c r="D4" s="21" t="s">
        <v>42</v>
      </c>
      <c r="E4" s="22" t="s">
        <v>41</v>
      </c>
      <c r="F4" s="23" t="s">
        <v>40</v>
      </c>
    </row>
    <row r="5" spans="1:15">
      <c r="A5" s="24" t="s">
        <v>45</v>
      </c>
      <c r="B5" s="66">
        <f>C5+D5+E5+F5</f>
        <v>2017379</v>
      </c>
      <c r="C5" s="66">
        <v>362657</v>
      </c>
      <c r="D5" s="66">
        <v>2961</v>
      </c>
      <c r="E5" s="66">
        <v>1385298</v>
      </c>
      <c r="F5" s="66">
        <v>266463</v>
      </c>
      <c r="I5" s="25"/>
      <c r="J5" s="25"/>
      <c r="K5" s="25"/>
      <c r="N5" s="25"/>
      <c r="O5" s="25"/>
    </row>
    <row r="6" spans="1:15">
      <c r="A6" s="26" t="s">
        <v>60</v>
      </c>
      <c r="B6" s="66">
        <f>C6+D6+E6+F6</f>
        <v>300362</v>
      </c>
      <c r="C6" s="66">
        <v>17338</v>
      </c>
      <c r="D6" s="66">
        <v>258</v>
      </c>
      <c r="E6" s="66">
        <v>16303</v>
      </c>
      <c r="F6" s="66">
        <v>266463</v>
      </c>
      <c r="I6" s="25"/>
      <c r="J6" s="25"/>
      <c r="K6" s="25"/>
      <c r="N6" s="25"/>
      <c r="O6" s="25"/>
    </row>
    <row r="7" spans="1:15">
      <c r="A7" s="26" t="s">
        <v>59</v>
      </c>
      <c r="B7" s="66">
        <f>C7+D7+E7</f>
        <v>4978</v>
      </c>
      <c r="C7" s="66">
        <v>4192</v>
      </c>
      <c r="D7" s="66">
        <v>98</v>
      </c>
      <c r="E7" s="66">
        <v>688</v>
      </c>
      <c r="F7" s="20" t="s">
        <v>65</v>
      </c>
      <c r="H7" s="25"/>
      <c r="I7" s="25"/>
      <c r="J7" s="25"/>
      <c r="K7" s="25"/>
      <c r="N7" s="25"/>
      <c r="O7" s="25"/>
    </row>
    <row r="8" spans="1:15">
      <c r="A8" s="26" t="s">
        <v>64</v>
      </c>
      <c r="B8" s="66">
        <f t="shared" ref="B8:B23" si="0">C8+D8+E8</f>
        <v>106672</v>
      </c>
      <c r="C8" s="66">
        <v>20058</v>
      </c>
      <c r="D8" s="66">
        <v>522</v>
      </c>
      <c r="E8" s="66">
        <v>86092</v>
      </c>
      <c r="F8" s="20" t="s">
        <v>65</v>
      </c>
      <c r="H8" s="25"/>
      <c r="I8" s="25"/>
      <c r="J8" s="25"/>
      <c r="K8" s="25"/>
      <c r="N8" s="25"/>
      <c r="O8" s="25"/>
    </row>
    <row r="9" spans="1:15" ht="22.5">
      <c r="A9" s="26" t="s">
        <v>57</v>
      </c>
      <c r="B9" s="66">
        <f t="shared" si="0"/>
        <v>1977</v>
      </c>
      <c r="C9" s="66">
        <v>1381</v>
      </c>
      <c r="D9" s="66">
        <v>46</v>
      </c>
      <c r="E9" s="66">
        <v>550</v>
      </c>
      <c r="F9" s="20" t="s">
        <v>65</v>
      </c>
      <c r="H9" s="25"/>
      <c r="I9" s="25"/>
      <c r="J9" s="25"/>
      <c r="K9" s="25"/>
      <c r="N9" s="25"/>
      <c r="O9" s="25"/>
    </row>
    <row r="10" spans="1:15" ht="33.75">
      <c r="A10" s="26" t="s">
        <v>74</v>
      </c>
      <c r="B10" s="66">
        <f t="shared" si="0"/>
        <v>3657</v>
      </c>
      <c r="C10" s="66">
        <v>1850</v>
      </c>
      <c r="D10" s="66">
        <v>45</v>
      </c>
      <c r="E10" s="66">
        <v>1762</v>
      </c>
      <c r="F10" s="20" t="s">
        <v>65</v>
      </c>
      <c r="I10" s="25"/>
      <c r="J10" s="25"/>
      <c r="K10" s="25"/>
      <c r="N10" s="25"/>
      <c r="O10" s="25"/>
    </row>
    <row r="11" spans="1:15">
      <c r="A11" s="26" t="s">
        <v>56</v>
      </c>
      <c r="B11" s="66">
        <f t="shared" si="0"/>
        <v>100302</v>
      </c>
      <c r="C11" s="66">
        <v>52390</v>
      </c>
      <c r="D11" s="66">
        <v>327</v>
      </c>
      <c r="E11" s="66">
        <v>47585</v>
      </c>
      <c r="F11" s="20" t="s">
        <v>65</v>
      </c>
      <c r="I11" s="25"/>
      <c r="J11" s="25"/>
      <c r="K11" s="25"/>
      <c r="M11" s="35"/>
      <c r="N11" s="25"/>
      <c r="O11" s="25"/>
    </row>
    <row r="12" spans="1:15" ht="22.5">
      <c r="A12" s="26" t="s">
        <v>63</v>
      </c>
      <c r="B12" s="66">
        <f t="shared" si="0"/>
        <v>718711</v>
      </c>
      <c r="C12" s="66">
        <v>107904</v>
      </c>
      <c r="D12" s="66">
        <v>471</v>
      </c>
      <c r="E12" s="66">
        <v>610336</v>
      </c>
      <c r="F12" s="20" t="s">
        <v>65</v>
      </c>
      <c r="I12" s="25"/>
      <c r="J12" s="25"/>
      <c r="K12" s="25"/>
      <c r="N12" s="25"/>
      <c r="O12" s="25"/>
    </row>
    <row r="13" spans="1:15">
      <c r="A13" s="26" t="s">
        <v>54</v>
      </c>
      <c r="B13" s="66">
        <f t="shared" si="0"/>
        <v>100870</v>
      </c>
      <c r="C13" s="66">
        <v>16814</v>
      </c>
      <c r="D13" s="66">
        <v>194</v>
      </c>
      <c r="E13" s="66">
        <v>83862</v>
      </c>
      <c r="F13" s="20" t="s">
        <v>65</v>
      </c>
      <c r="I13" s="25"/>
      <c r="J13" s="25"/>
      <c r="K13" s="25"/>
      <c r="N13" s="25"/>
      <c r="O13" s="25"/>
    </row>
    <row r="14" spans="1:15" ht="22.5">
      <c r="A14" s="26" t="s">
        <v>75</v>
      </c>
      <c r="B14" s="66">
        <f t="shared" si="0"/>
        <v>50222</v>
      </c>
      <c r="C14" s="66">
        <v>8399</v>
      </c>
      <c r="D14" s="66">
        <v>81</v>
      </c>
      <c r="E14" s="66">
        <v>41742</v>
      </c>
      <c r="F14" s="20" t="s">
        <v>65</v>
      </c>
      <c r="I14" s="25"/>
      <c r="J14" s="25"/>
      <c r="K14" s="25"/>
      <c r="N14" s="25"/>
      <c r="O14" s="25"/>
    </row>
    <row r="15" spans="1:15">
      <c r="A15" s="26" t="s">
        <v>53</v>
      </c>
      <c r="B15" s="66">
        <f t="shared" si="0"/>
        <v>31264</v>
      </c>
      <c r="C15" s="66">
        <v>14680</v>
      </c>
      <c r="D15" s="66">
        <v>70</v>
      </c>
      <c r="E15" s="66">
        <v>16514</v>
      </c>
      <c r="F15" s="20" t="s">
        <v>65</v>
      </c>
      <c r="I15" s="25"/>
      <c r="J15" s="25"/>
      <c r="K15" s="25"/>
      <c r="N15" s="25"/>
      <c r="O15" s="25"/>
    </row>
    <row r="16" spans="1:15">
      <c r="A16" s="26" t="s">
        <v>62</v>
      </c>
      <c r="B16" s="66">
        <f t="shared" si="0"/>
        <v>5246</v>
      </c>
      <c r="C16" s="66">
        <v>4733</v>
      </c>
      <c r="D16" s="66">
        <v>55</v>
      </c>
      <c r="E16" s="66">
        <v>458</v>
      </c>
      <c r="F16" s="20" t="s">
        <v>65</v>
      </c>
      <c r="I16" s="25"/>
      <c r="J16" s="25"/>
      <c r="K16" s="25"/>
      <c r="N16" s="25"/>
      <c r="O16" s="25"/>
    </row>
    <row r="17" spans="1:17">
      <c r="A17" s="26" t="s">
        <v>76</v>
      </c>
      <c r="B17" s="66">
        <f t="shared" si="0"/>
        <v>102081</v>
      </c>
      <c r="C17" s="66">
        <v>13708</v>
      </c>
      <c r="D17" s="66">
        <v>52</v>
      </c>
      <c r="E17" s="66">
        <v>88321</v>
      </c>
      <c r="F17" s="20" t="s">
        <v>65</v>
      </c>
      <c r="I17" s="25"/>
      <c r="J17" s="25"/>
      <c r="K17" s="25"/>
      <c r="N17" s="25"/>
      <c r="O17" s="25"/>
    </row>
    <row r="18" spans="1:17" ht="22.5">
      <c r="A18" s="26" t="s">
        <v>51</v>
      </c>
      <c r="B18" s="66">
        <f t="shared" si="0"/>
        <v>55898</v>
      </c>
      <c r="C18" s="66">
        <v>27350</v>
      </c>
      <c r="D18" s="66">
        <v>137</v>
      </c>
      <c r="E18" s="66">
        <v>28411</v>
      </c>
      <c r="F18" s="20" t="s">
        <v>65</v>
      </c>
      <c r="I18" s="25"/>
      <c r="J18" s="25"/>
      <c r="K18" s="25"/>
      <c r="N18" s="25"/>
      <c r="O18" s="25"/>
    </row>
    <row r="19" spans="1:17" ht="22.5">
      <c r="A19" s="26" t="s">
        <v>50</v>
      </c>
      <c r="B19" s="66">
        <f t="shared" si="0"/>
        <v>56189</v>
      </c>
      <c r="C19" s="66">
        <v>19888</v>
      </c>
      <c r="D19" s="66">
        <v>253</v>
      </c>
      <c r="E19" s="66">
        <v>36048</v>
      </c>
      <c r="F19" s="20" t="s">
        <v>65</v>
      </c>
      <c r="H19" s="25"/>
      <c r="I19" s="25"/>
      <c r="J19" s="25"/>
      <c r="K19" s="25"/>
      <c r="N19" s="25"/>
      <c r="O19" s="25"/>
    </row>
    <row r="20" spans="1:17">
      <c r="A20" s="26" t="s">
        <v>49</v>
      </c>
      <c r="B20" s="66">
        <f t="shared" si="0"/>
        <v>42151</v>
      </c>
      <c r="C20" s="66">
        <v>14634</v>
      </c>
      <c r="D20" s="66">
        <v>106</v>
      </c>
      <c r="E20" s="66">
        <v>27411</v>
      </c>
      <c r="F20" s="20" t="s">
        <v>65</v>
      </c>
      <c r="H20" s="25"/>
      <c r="I20" s="25"/>
      <c r="J20" s="25"/>
      <c r="K20" s="25"/>
      <c r="N20" s="25"/>
      <c r="O20" s="25"/>
    </row>
    <row r="21" spans="1:17">
      <c r="A21" s="26" t="s">
        <v>77</v>
      </c>
      <c r="B21" s="66">
        <f t="shared" si="0"/>
        <v>18695</v>
      </c>
      <c r="C21" s="66">
        <v>8224</v>
      </c>
      <c r="D21" s="66">
        <v>184</v>
      </c>
      <c r="E21" s="66">
        <v>10287</v>
      </c>
      <c r="F21" s="20" t="s">
        <v>65</v>
      </c>
      <c r="H21" s="25"/>
      <c r="I21" s="25"/>
      <c r="J21" s="25"/>
      <c r="K21" s="25"/>
      <c r="N21" s="25"/>
      <c r="O21" s="25"/>
    </row>
    <row r="22" spans="1:17">
      <c r="A22" s="26" t="s">
        <v>48</v>
      </c>
      <c r="B22" s="66">
        <f t="shared" si="0"/>
        <v>17722</v>
      </c>
      <c r="C22" s="66">
        <v>4172</v>
      </c>
      <c r="D22" s="66">
        <v>28</v>
      </c>
      <c r="E22" s="66">
        <v>13522</v>
      </c>
      <c r="F22" s="20" t="s">
        <v>65</v>
      </c>
      <c r="H22" s="25"/>
      <c r="I22" s="25"/>
      <c r="J22" s="25"/>
      <c r="K22" s="25"/>
      <c r="N22" s="25"/>
      <c r="O22" s="25"/>
    </row>
    <row r="23" spans="1:17">
      <c r="A23" s="27" t="s">
        <v>47</v>
      </c>
      <c r="B23" s="67">
        <f t="shared" si="0"/>
        <v>300382</v>
      </c>
      <c r="C23" s="67">
        <v>24942</v>
      </c>
      <c r="D23" s="67">
        <v>34</v>
      </c>
      <c r="E23" s="67">
        <v>275406</v>
      </c>
      <c r="F23" s="68" t="s">
        <v>65</v>
      </c>
      <c r="H23" s="25"/>
      <c r="I23" s="25"/>
      <c r="J23" s="25"/>
      <c r="K23" s="25"/>
      <c r="N23" s="25"/>
      <c r="O23" s="25"/>
    </row>
    <row r="24" spans="1:17">
      <c r="I24" s="25"/>
      <c r="J24" s="25"/>
      <c r="N24" s="25"/>
    </row>
    <row r="25" spans="1:17">
      <c r="J25" s="38"/>
    </row>
    <row r="26" spans="1:17" ht="15">
      <c r="A26" s="47" t="s">
        <v>91</v>
      </c>
      <c r="B26" s="48"/>
      <c r="C26" s="50"/>
      <c r="D26" s="3"/>
      <c r="E26" s="51"/>
      <c r="F26" s="51"/>
    </row>
    <row r="27" spans="1:17" ht="15">
      <c r="A27" s="52" t="s">
        <v>85</v>
      </c>
      <c r="B27" s="48"/>
      <c r="C27" s="49"/>
      <c r="D27" s="50"/>
      <c r="E27" s="51"/>
      <c r="F27" s="51"/>
    </row>
    <row r="28" spans="1:17">
      <c r="A28" s="53" t="s">
        <v>68</v>
      </c>
      <c r="B28" s="53"/>
      <c r="C28" s="55" t="s">
        <v>86</v>
      </c>
      <c r="D28" s="56"/>
      <c r="E28" s="54" t="s">
        <v>69</v>
      </c>
      <c r="F28" s="54"/>
    </row>
    <row r="29" spans="1:17">
      <c r="A29" s="57" t="s">
        <v>70</v>
      </c>
      <c r="B29" s="58"/>
      <c r="C29" s="60" t="s">
        <v>71</v>
      </c>
      <c r="D29" s="59"/>
      <c r="E29" s="60" t="s">
        <v>72</v>
      </c>
      <c r="F29" s="59"/>
    </row>
    <row r="30" spans="1:17">
      <c r="A30" s="61"/>
      <c r="B30" s="61"/>
      <c r="C30" s="63" t="s">
        <v>87</v>
      </c>
      <c r="D30" s="63"/>
      <c r="E30" s="64" t="s">
        <v>73</v>
      </c>
      <c r="F30" s="62"/>
    </row>
    <row r="31" spans="1:17" ht="15">
      <c r="A31" s="51"/>
      <c r="B31" s="51"/>
      <c r="C31" s="51"/>
      <c r="D31" s="51"/>
      <c r="E31" s="51"/>
      <c r="F31" s="51"/>
      <c r="G31" s="51"/>
      <c r="H31" s="51"/>
      <c r="I31" s="51"/>
      <c r="J31" s="51"/>
      <c r="K31" s="51"/>
      <c r="L31" s="51"/>
      <c r="M31" s="51"/>
      <c r="N31" s="51"/>
      <c r="O31" s="51"/>
      <c r="P31" s="51"/>
      <c r="Q31" s="51"/>
    </row>
  </sheetData>
  <mergeCells count="4">
    <mergeCell ref="A1:F1"/>
    <mergeCell ref="A3:A4"/>
    <mergeCell ref="B3:B4"/>
    <mergeCell ref="C3:F3"/>
  </mergeCells>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 Cover</vt:lpstr>
      <vt:lpstr> Conventions</vt:lpstr>
      <vt:lpstr> Content</vt:lpstr>
      <vt:lpstr> Explanation method</vt:lpstr>
      <vt:lpstr>1</vt:lpstr>
      <vt:lpstr>2</vt:lpstr>
      <vt:lpstr>3</vt:lpstr>
      <vt:lpst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Динар Толеугали</cp:lastModifiedBy>
  <cp:lastPrinted>2023-12-01T11:41:08Z</cp:lastPrinted>
  <dcterms:created xsi:type="dcterms:W3CDTF">2023-06-09T05:08:09Z</dcterms:created>
  <dcterms:modified xsi:type="dcterms:W3CDTF">2024-04-12T12:23:47Z</dcterms:modified>
</cp:coreProperties>
</file>